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1F8D6C86-1831-4A76-B182-BA87273EBE01}" xr6:coauthVersionLast="47" xr6:coauthVersionMax="47" xr10:uidLastSave="{00000000-0000-0000-0000-000000000000}"/>
  <bookViews>
    <workbookView xWindow="-120" yWindow="-120" windowWidth="38640" windowHeight="21120" firstSheet="9" activeTab="22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  <sheet name="정기이벤트+30%(새해맞이)" sheetId="26" r:id="rId23"/>
  </sheets>
  <definedNames>
    <definedName name="_xlnm._FilterDatabase" localSheetId="15" hidden="1">연구!$A$1:$K$302</definedName>
    <definedName name="_xlnm._FilterDatabase" localSheetId="22" hidden="1">'정기이벤트+30%(새해맞이)'!$A$25:$G$33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26" l="1"/>
  <c r="C29" i="26"/>
  <c r="C28" i="26"/>
  <c r="C27" i="26"/>
  <c r="C26" i="26"/>
  <c r="Y5" i="26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Y86" i="26" s="1"/>
  <c r="Y87" i="26" s="1"/>
  <c r="Y88" i="26" s="1"/>
  <c r="Y89" i="26" s="1"/>
  <c r="Y90" i="26" s="1"/>
  <c r="Y91" i="26" s="1"/>
  <c r="Y92" i="26" s="1"/>
  <c r="Y93" i="26" s="1"/>
  <c r="Y94" i="26" s="1"/>
  <c r="Y95" i="26" s="1"/>
  <c r="Y96" i="26" s="1"/>
  <c r="Y97" i="26" s="1"/>
  <c r="Y98" i="26" s="1"/>
  <c r="Y99" i="26" s="1"/>
  <c r="Y100" i="26" s="1"/>
  <c r="Y101" i="26" s="1"/>
  <c r="Y102" i="26" s="1"/>
  <c r="Y103" i="26" s="1"/>
  <c r="Y104" i="26" s="1"/>
  <c r="Y105" i="26" s="1"/>
  <c r="Y106" i="26" s="1"/>
  <c r="Y107" i="26" s="1"/>
  <c r="Y108" i="26" s="1"/>
  <c r="Y109" i="26" s="1"/>
  <c r="Y110" i="26" s="1"/>
  <c r="Y111" i="26" s="1"/>
  <c r="Y112" i="26" s="1"/>
  <c r="Y113" i="26" s="1"/>
  <c r="Y114" i="26" s="1"/>
  <c r="Y115" i="26" s="1"/>
  <c r="Y116" i="26" s="1"/>
  <c r="Y117" i="26" s="1"/>
  <c r="Y118" i="26" s="1"/>
  <c r="Y119" i="26" s="1"/>
  <c r="Y120" i="26" s="1"/>
  <c r="Y121" i="26" s="1"/>
  <c r="Y122" i="26" s="1"/>
  <c r="Y123" i="26" s="1"/>
  <c r="Y124" i="26" s="1"/>
  <c r="Y125" i="26" s="1"/>
  <c r="Y126" i="26" s="1"/>
  <c r="Y127" i="26" s="1"/>
  <c r="Y128" i="26" s="1"/>
  <c r="Y129" i="26" s="1"/>
  <c r="Y130" i="26" s="1"/>
  <c r="Y131" i="26" s="1"/>
  <c r="Y132" i="26" s="1"/>
  <c r="Y133" i="26" s="1"/>
  <c r="Y134" i="26" s="1"/>
  <c r="Y135" i="26" s="1"/>
  <c r="Y136" i="26" s="1"/>
  <c r="Y137" i="26" s="1"/>
  <c r="Y138" i="26" s="1"/>
  <c r="Y139" i="26" s="1"/>
  <c r="Y140" i="26" s="1"/>
  <c r="Y141" i="26" s="1"/>
  <c r="Y142" i="26" s="1"/>
  <c r="Y143" i="26" s="1"/>
  <c r="Y144" i="26" s="1"/>
  <c r="Y145" i="26" s="1"/>
  <c r="Y146" i="26" s="1"/>
  <c r="Y147" i="26" s="1"/>
  <c r="Y148" i="26" s="1"/>
  <c r="Y149" i="26" s="1"/>
  <c r="Y150" i="26" s="1"/>
  <c r="Y151" i="26" s="1"/>
  <c r="Y152" i="26" s="1"/>
  <c r="Y153" i="26" s="1"/>
  <c r="Y154" i="26" s="1"/>
  <c r="Y155" i="26" s="1"/>
  <c r="Y156" i="26" s="1"/>
  <c r="Y157" i="26" s="1"/>
  <c r="Y158" i="26" s="1"/>
  <c r="Y159" i="26" s="1"/>
  <c r="Y160" i="26" s="1"/>
  <c r="Y161" i="26" s="1"/>
  <c r="Y162" i="26" s="1"/>
  <c r="Y163" i="26" s="1"/>
  <c r="Y164" i="26" s="1"/>
  <c r="Y165" i="26" s="1"/>
  <c r="Y166" i="26" s="1"/>
  <c r="Y167" i="26" s="1"/>
  <c r="Y168" i="26" s="1"/>
  <c r="Y169" i="26" s="1"/>
  <c r="Y170" i="26" s="1"/>
  <c r="Y171" i="26" s="1"/>
  <c r="Y172" i="26" s="1"/>
  <c r="Y173" i="26" s="1"/>
  <c r="Y174" i="26" s="1"/>
  <c r="Y175" i="26" s="1"/>
  <c r="Y176" i="26" s="1"/>
  <c r="Y177" i="26" s="1"/>
  <c r="Y178" i="26" s="1"/>
  <c r="Y179" i="26" s="1"/>
  <c r="Y180" i="26" s="1"/>
  <c r="Y181" i="26" s="1"/>
  <c r="Y182" i="26" s="1"/>
  <c r="Y183" i="26" s="1"/>
  <c r="Y184" i="26" s="1"/>
  <c r="Y185" i="26" s="1"/>
  <c r="Y186" i="26" s="1"/>
  <c r="Y187" i="26" s="1"/>
  <c r="Y188" i="26" s="1"/>
  <c r="Y189" i="26" s="1"/>
  <c r="Y190" i="26" s="1"/>
  <c r="Y191" i="26" s="1"/>
  <c r="Y192" i="26" s="1"/>
  <c r="Y193" i="26" s="1"/>
  <c r="Y194" i="26" s="1"/>
  <c r="Y195" i="26" s="1"/>
  <c r="Y196" i="26" s="1"/>
  <c r="Y197" i="26" s="1"/>
  <c r="Y198" i="26" s="1"/>
  <c r="Y199" i="26" s="1"/>
  <c r="Y200" i="26" s="1"/>
  <c r="Y201" i="26" s="1"/>
  <c r="Y202" i="26" s="1"/>
  <c r="Y203" i="26" s="1"/>
  <c r="Y204" i="26" s="1"/>
  <c r="Y205" i="26" s="1"/>
  <c r="Y206" i="26" s="1"/>
  <c r="Y207" i="26" s="1"/>
  <c r="Y208" i="26" s="1"/>
  <c r="Y209" i="26" s="1"/>
  <c r="Y210" i="26" s="1"/>
  <c r="Y211" i="26" s="1"/>
  <c r="Y212" i="26" s="1"/>
  <c r="Y213" i="26" s="1"/>
  <c r="Y214" i="26" s="1"/>
  <c r="Y215" i="26" s="1"/>
  <c r="Y216" i="26" s="1"/>
  <c r="Y217" i="26" s="1"/>
  <c r="Y218" i="26" s="1"/>
  <c r="Y219" i="26" s="1"/>
  <c r="Y220" i="26" s="1"/>
  <c r="Y221" i="26" s="1"/>
  <c r="Y222" i="26" s="1"/>
  <c r="Y223" i="26" s="1"/>
  <c r="Y224" i="26" s="1"/>
  <c r="Y225" i="26" s="1"/>
  <c r="Y226" i="26" s="1"/>
  <c r="Y227" i="26" s="1"/>
  <c r="Y228" i="26" s="1"/>
  <c r="Y229" i="26" s="1"/>
  <c r="Y230" i="26" s="1"/>
  <c r="Y231" i="26" s="1"/>
  <c r="Y232" i="26" s="1"/>
  <c r="Y233" i="26" s="1"/>
  <c r="Y234" i="26" s="1"/>
  <c r="Y235" i="26" s="1"/>
  <c r="Y236" i="26" s="1"/>
  <c r="Y237" i="26" s="1"/>
  <c r="Y238" i="26" s="1"/>
  <c r="Y239" i="26" s="1"/>
  <c r="Y240" i="26" s="1"/>
  <c r="Y241" i="26" s="1"/>
  <c r="Y242" i="26" s="1"/>
  <c r="Y243" i="26" s="1"/>
  <c r="Y244" i="26" s="1"/>
  <c r="Y245" i="26" s="1"/>
  <c r="Y246" i="26" s="1"/>
  <c r="Y247" i="26" s="1"/>
  <c r="Y248" i="26" s="1"/>
  <c r="Y249" i="26" s="1"/>
  <c r="Y250" i="26" s="1"/>
  <c r="Y251" i="26" s="1"/>
  <c r="Y252" i="26" s="1"/>
  <c r="Y253" i="26" s="1"/>
  <c r="Y254" i="26" s="1"/>
  <c r="Y255" i="26" s="1"/>
  <c r="Y256" i="26" s="1"/>
  <c r="Y257" i="26" s="1"/>
  <c r="Y258" i="26" s="1"/>
  <c r="Y259" i="26" s="1"/>
  <c r="Y260" i="26" s="1"/>
  <c r="Y261" i="26" s="1"/>
  <c r="Y262" i="26" s="1"/>
  <c r="Y263" i="26" s="1"/>
  <c r="Y264" i="26" s="1"/>
  <c r="Y265" i="26" s="1"/>
  <c r="Y266" i="26" s="1"/>
  <c r="Y267" i="26" s="1"/>
  <c r="Y268" i="26" s="1"/>
  <c r="Y269" i="26" s="1"/>
  <c r="Y270" i="26" s="1"/>
  <c r="Y271" i="26" s="1"/>
  <c r="Y272" i="26" s="1"/>
  <c r="Y273" i="26" s="1"/>
  <c r="Y274" i="26" s="1"/>
  <c r="Y275" i="26" s="1"/>
  <c r="Y276" i="26" s="1"/>
  <c r="Y277" i="26" s="1"/>
  <c r="Y278" i="26" s="1"/>
  <c r="Y279" i="26" s="1"/>
  <c r="Y280" i="26" s="1"/>
  <c r="Y281" i="26" s="1"/>
  <c r="Y282" i="26" s="1"/>
  <c r="Y283" i="26" s="1"/>
  <c r="Y284" i="26" s="1"/>
  <c r="Y285" i="26" s="1"/>
  <c r="Y286" i="26" s="1"/>
  <c r="Y287" i="26" s="1"/>
  <c r="Y288" i="26" s="1"/>
  <c r="Y289" i="26" s="1"/>
  <c r="Y290" i="26" s="1"/>
  <c r="Y291" i="26" s="1"/>
  <c r="Y292" i="26" s="1"/>
  <c r="Y293" i="26" s="1"/>
  <c r="Y294" i="26" s="1"/>
  <c r="Y295" i="26" s="1"/>
  <c r="Y296" i="26" s="1"/>
  <c r="Y297" i="26" s="1"/>
  <c r="Y298" i="26" s="1"/>
  <c r="Y299" i="26" s="1"/>
  <c r="Y300" i="26" s="1"/>
  <c r="Y301" i="26" s="1"/>
  <c r="Y302" i="26" s="1"/>
  <c r="Y303" i="26" s="1"/>
  <c r="Y304" i="26" s="1"/>
  <c r="Y305" i="26" s="1"/>
  <c r="Y306" i="26" s="1"/>
  <c r="Y307" i="26" s="1"/>
  <c r="Y308" i="26" s="1"/>
  <c r="Y309" i="26" s="1"/>
  <c r="Y310" i="26" s="1"/>
  <c r="Y311" i="26" s="1"/>
  <c r="Y312" i="26" s="1"/>
  <c r="Y313" i="26" s="1"/>
  <c r="Y314" i="26" s="1"/>
  <c r="Y315" i="26" s="1"/>
  <c r="Y316" i="26" s="1"/>
  <c r="Y317" i="26" s="1"/>
  <c r="Y318" i="26" s="1"/>
  <c r="Y319" i="26" s="1"/>
  <c r="Y320" i="26" s="1"/>
  <c r="Y321" i="26" s="1"/>
  <c r="Y322" i="26" s="1"/>
  <c r="Y323" i="26" s="1"/>
  <c r="Y324" i="26" s="1"/>
  <c r="Y325" i="26" s="1"/>
  <c r="Y326" i="26" s="1"/>
  <c r="Y327" i="26" s="1"/>
  <c r="Y328" i="26" s="1"/>
  <c r="Y329" i="26" s="1"/>
  <c r="Y330" i="26" s="1"/>
  <c r="Y331" i="26" s="1"/>
  <c r="Y332" i="26" s="1"/>
  <c r="Y333" i="26" s="1"/>
  <c r="Y334" i="26" s="1"/>
  <c r="Y335" i="26" s="1"/>
  <c r="Y336" i="26" s="1"/>
  <c r="Y337" i="26" s="1"/>
  <c r="Y338" i="26" s="1"/>
  <c r="Y339" i="26" s="1"/>
  <c r="Y340" i="26" s="1"/>
  <c r="Y341" i="26" s="1"/>
  <c r="Y342" i="26" s="1"/>
  <c r="Y343" i="26" s="1"/>
  <c r="Y344" i="26" s="1"/>
  <c r="Y345" i="26" s="1"/>
  <c r="Y346" i="26" s="1"/>
  <c r="Y347" i="26" s="1"/>
  <c r="Y348" i="26" s="1"/>
  <c r="Y349" i="26" s="1"/>
  <c r="Y350" i="26" s="1"/>
  <c r="Y351" i="26" s="1"/>
  <c r="Y352" i="26" s="1"/>
  <c r="Y353" i="26" s="1"/>
  <c r="Y354" i="26" s="1"/>
  <c r="Y355" i="26" s="1"/>
  <c r="Y356" i="26" s="1"/>
  <c r="Y357" i="26" s="1"/>
  <c r="Y358" i="26" s="1"/>
  <c r="Y359" i="26" s="1"/>
  <c r="Y360" i="26" s="1"/>
  <c r="Y361" i="26" s="1"/>
  <c r="Y362" i="26" s="1"/>
  <c r="Y363" i="26" s="1"/>
  <c r="Y364" i="26" s="1"/>
  <c r="Y365" i="26" s="1"/>
  <c r="Y366" i="26" s="1"/>
  <c r="Y367" i="26" s="1"/>
  <c r="Y368" i="26" s="1"/>
  <c r="Y369" i="26" s="1"/>
  <c r="Y370" i="26" s="1"/>
  <c r="Y371" i="26" s="1"/>
  <c r="Y372" i="26" s="1"/>
  <c r="Y373" i="26" s="1"/>
  <c r="Y374" i="26" s="1"/>
  <c r="Y375" i="26" s="1"/>
  <c r="Y376" i="26" s="1"/>
  <c r="Y377" i="26" s="1"/>
  <c r="Y378" i="26" s="1"/>
  <c r="Y379" i="26" s="1"/>
  <c r="Y380" i="26" s="1"/>
  <c r="Y381" i="26" s="1"/>
  <c r="Y382" i="26" s="1"/>
  <c r="Y383" i="26" s="1"/>
  <c r="Y384" i="26" s="1"/>
  <c r="Y385" i="26" s="1"/>
  <c r="Y386" i="26" s="1"/>
  <c r="Y387" i="26" s="1"/>
  <c r="Y388" i="26" s="1"/>
  <c r="Y389" i="26" s="1"/>
  <c r="Y390" i="26" s="1"/>
  <c r="Y391" i="26" s="1"/>
  <c r="Y392" i="26" s="1"/>
  <c r="Y393" i="26" s="1"/>
  <c r="Y394" i="26" s="1"/>
  <c r="Y395" i="26" s="1"/>
  <c r="Y396" i="26" s="1"/>
  <c r="Y397" i="26" s="1"/>
  <c r="Y398" i="26" s="1"/>
  <c r="Y399" i="26" s="1"/>
  <c r="Y400" i="26" s="1"/>
  <c r="Y401" i="26" s="1"/>
  <c r="Y4" i="26"/>
  <c r="Y3" i="26"/>
  <c r="Y2" i="26"/>
  <c r="D34" i="26"/>
  <c r="E34" i="26" s="1"/>
  <c r="F34" i="26" s="1"/>
  <c r="V40" i="26" s="1"/>
  <c r="E32" i="26"/>
  <c r="E33" i="26"/>
  <c r="D30" i="26"/>
  <c r="E30" i="26" s="1"/>
  <c r="D32" i="26"/>
  <c r="D33" i="26"/>
  <c r="T40" i="24"/>
  <c r="S40" i="24"/>
  <c r="R40" i="24"/>
  <c r="Q40" i="24"/>
  <c r="P40" i="24"/>
  <c r="O40" i="24"/>
  <c r="AA393" i="26"/>
  <c r="AA394" i="26"/>
  <c r="AA395" i="26"/>
  <c r="AA396" i="26"/>
  <c r="AA397" i="26"/>
  <c r="AA398" i="26"/>
  <c r="AA399" i="26"/>
  <c r="AA400" i="26"/>
  <c r="AA401" i="26"/>
  <c r="C22" i="26"/>
  <c r="D9" i="26"/>
  <c r="E9" i="26" s="1"/>
  <c r="S38" i="26" s="1"/>
  <c r="AA392" i="26"/>
  <c r="AA391" i="26"/>
  <c r="AA390" i="26"/>
  <c r="AA389" i="26"/>
  <c r="AA388" i="26"/>
  <c r="AA387" i="26"/>
  <c r="AA386" i="26"/>
  <c r="AA385" i="26"/>
  <c r="AA384" i="26"/>
  <c r="AA383" i="26"/>
  <c r="AA382" i="26"/>
  <c r="AA381" i="26"/>
  <c r="AA380" i="26"/>
  <c r="AA379" i="26"/>
  <c r="AA378" i="26"/>
  <c r="AA377" i="26"/>
  <c r="AA376" i="26"/>
  <c r="AA375" i="26"/>
  <c r="AA374" i="26"/>
  <c r="AA373" i="26"/>
  <c r="AA372" i="26"/>
  <c r="AA371" i="26"/>
  <c r="AA370" i="26"/>
  <c r="AA369" i="26"/>
  <c r="AA368" i="26"/>
  <c r="AA367" i="26"/>
  <c r="AA366" i="26"/>
  <c r="AA365" i="26"/>
  <c r="AA364" i="26"/>
  <c r="AA363" i="26"/>
  <c r="AA362" i="26"/>
  <c r="AA361" i="26"/>
  <c r="AA360" i="26"/>
  <c r="AA359" i="26"/>
  <c r="AA358" i="26"/>
  <c r="AA357" i="26"/>
  <c r="AA356" i="26"/>
  <c r="AA355" i="26"/>
  <c r="AA354" i="26"/>
  <c r="AA353" i="26"/>
  <c r="AA352" i="26"/>
  <c r="AA351" i="26"/>
  <c r="AA350" i="26"/>
  <c r="AA349" i="26"/>
  <c r="AA348" i="26"/>
  <c r="AA347" i="26"/>
  <c r="AA346" i="26"/>
  <c r="AA345" i="26"/>
  <c r="AA344" i="26"/>
  <c r="AA343" i="26"/>
  <c r="AA342" i="26"/>
  <c r="AA341" i="26"/>
  <c r="AA340" i="26"/>
  <c r="AA339" i="26"/>
  <c r="AA338" i="26"/>
  <c r="AA337" i="26"/>
  <c r="AA336" i="26"/>
  <c r="AA335" i="26"/>
  <c r="AA334" i="26"/>
  <c r="AA333" i="26"/>
  <c r="AA332" i="26"/>
  <c r="AA331" i="26"/>
  <c r="AA330" i="26"/>
  <c r="AA329" i="26"/>
  <c r="AA328" i="26"/>
  <c r="AA327" i="26"/>
  <c r="AA326" i="26"/>
  <c r="AA325" i="26"/>
  <c r="AA324" i="26"/>
  <c r="AA323" i="26"/>
  <c r="AA322" i="26"/>
  <c r="AA321" i="26"/>
  <c r="AA320" i="26"/>
  <c r="AA319" i="26"/>
  <c r="AA318" i="26"/>
  <c r="AA317" i="26"/>
  <c r="AA316" i="26"/>
  <c r="AA315" i="26"/>
  <c r="AA314" i="26"/>
  <c r="AA313" i="26"/>
  <c r="AA312" i="26"/>
  <c r="AA311" i="26"/>
  <c r="AA310" i="26"/>
  <c r="AA309" i="26"/>
  <c r="AA308" i="26"/>
  <c r="AA307" i="26"/>
  <c r="AA306" i="26"/>
  <c r="AA305" i="26"/>
  <c r="AA304" i="26"/>
  <c r="AA303" i="26"/>
  <c r="AA302" i="26"/>
  <c r="AA301" i="26"/>
  <c r="AA300" i="26"/>
  <c r="AA299" i="26"/>
  <c r="AA298" i="26"/>
  <c r="AA297" i="26"/>
  <c r="AA296" i="26"/>
  <c r="AA295" i="26"/>
  <c r="AA294" i="26"/>
  <c r="AA293" i="26"/>
  <c r="AA292" i="26"/>
  <c r="AA291" i="26"/>
  <c r="AA290" i="26"/>
  <c r="AA289" i="26"/>
  <c r="AA288" i="26"/>
  <c r="AA287" i="26"/>
  <c r="AA286" i="26"/>
  <c r="AA285" i="26"/>
  <c r="AA284" i="26"/>
  <c r="AA283" i="26"/>
  <c r="AA282" i="26"/>
  <c r="AA281" i="26"/>
  <c r="AA280" i="26"/>
  <c r="AA279" i="26"/>
  <c r="AA278" i="26"/>
  <c r="AA277" i="26"/>
  <c r="AA276" i="26"/>
  <c r="AA275" i="26"/>
  <c r="AA274" i="26"/>
  <c r="AA273" i="26"/>
  <c r="AA272" i="26"/>
  <c r="AA271" i="26"/>
  <c r="AA270" i="26"/>
  <c r="AA269" i="26"/>
  <c r="AA268" i="26"/>
  <c r="AA267" i="26"/>
  <c r="AA266" i="26"/>
  <c r="AA265" i="26"/>
  <c r="AA264" i="26"/>
  <c r="AA263" i="26"/>
  <c r="AA262" i="26"/>
  <c r="AA261" i="26"/>
  <c r="AA260" i="26"/>
  <c r="AA259" i="26"/>
  <c r="AA258" i="26"/>
  <c r="AA257" i="26"/>
  <c r="AA256" i="26"/>
  <c r="AA255" i="26"/>
  <c r="AA254" i="26"/>
  <c r="AA253" i="26"/>
  <c r="AA252" i="26"/>
  <c r="AA251" i="26"/>
  <c r="AA250" i="26"/>
  <c r="AA249" i="26"/>
  <c r="AA248" i="26"/>
  <c r="AA247" i="26"/>
  <c r="AA246" i="26"/>
  <c r="AA245" i="26"/>
  <c r="AA244" i="26"/>
  <c r="AA243" i="26"/>
  <c r="AA242" i="26"/>
  <c r="AA241" i="26"/>
  <c r="AA240" i="26"/>
  <c r="AA239" i="26"/>
  <c r="AA238" i="26"/>
  <c r="AA237" i="26"/>
  <c r="AA236" i="26"/>
  <c r="AA235" i="26"/>
  <c r="F33" i="26" s="1"/>
  <c r="U40" i="26" s="1"/>
  <c r="AA234" i="26"/>
  <c r="AA233" i="26"/>
  <c r="AA232" i="26"/>
  <c r="AA231" i="26"/>
  <c r="AA230" i="26"/>
  <c r="AA229" i="26"/>
  <c r="AA228" i="26"/>
  <c r="AA227" i="26"/>
  <c r="AA226" i="26"/>
  <c r="AA225" i="26"/>
  <c r="AA224" i="26"/>
  <c r="AA223" i="26"/>
  <c r="AA222" i="26"/>
  <c r="AA221" i="26"/>
  <c r="AA220" i="26"/>
  <c r="AA219" i="26"/>
  <c r="AA218" i="26"/>
  <c r="AA217" i="26"/>
  <c r="AA216" i="26"/>
  <c r="AA215" i="26"/>
  <c r="AA214" i="26"/>
  <c r="AA213" i="26"/>
  <c r="AA212" i="26"/>
  <c r="AA211" i="26"/>
  <c r="AA210" i="26"/>
  <c r="AA209" i="26"/>
  <c r="AA208" i="26"/>
  <c r="AA207" i="26"/>
  <c r="AA206" i="26"/>
  <c r="AA205" i="26"/>
  <c r="AA204" i="26"/>
  <c r="AA203" i="26"/>
  <c r="AA202" i="26"/>
  <c r="AA201" i="26"/>
  <c r="AA200" i="26"/>
  <c r="AA199" i="26"/>
  <c r="AA198" i="26"/>
  <c r="AA197" i="26"/>
  <c r="AA196" i="26"/>
  <c r="AA195" i="26"/>
  <c r="AA194" i="26"/>
  <c r="AA193" i="26"/>
  <c r="AA192" i="26"/>
  <c r="AA191" i="26"/>
  <c r="AA190" i="26"/>
  <c r="AA189" i="26"/>
  <c r="AA188" i="26"/>
  <c r="AA187" i="26"/>
  <c r="AA186" i="26"/>
  <c r="AA185" i="26"/>
  <c r="AA184" i="26"/>
  <c r="AA183" i="26"/>
  <c r="AA182" i="26"/>
  <c r="AA181" i="26"/>
  <c r="AA180" i="26"/>
  <c r="AA179" i="26"/>
  <c r="AA178" i="26"/>
  <c r="AA177" i="26"/>
  <c r="AA176" i="26"/>
  <c r="AA175" i="26"/>
  <c r="AA174" i="26"/>
  <c r="AA173" i="26"/>
  <c r="AA172" i="26"/>
  <c r="AA171" i="26"/>
  <c r="AA170" i="26"/>
  <c r="AA169" i="26"/>
  <c r="AA168" i="26"/>
  <c r="AA167" i="26"/>
  <c r="AA166" i="26"/>
  <c r="AA165" i="26"/>
  <c r="AA164" i="26"/>
  <c r="AA163" i="26"/>
  <c r="AA162" i="26"/>
  <c r="AA161" i="26"/>
  <c r="AA160" i="26"/>
  <c r="AA159" i="26"/>
  <c r="AA158" i="26"/>
  <c r="AA157" i="26"/>
  <c r="AA156" i="26"/>
  <c r="AA155" i="26"/>
  <c r="AA154" i="26"/>
  <c r="AA153" i="26"/>
  <c r="AA152" i="26"/>
  <c r="D31" i="26" s="1"/>
  <c r="E31" i="26" s="1"/>
  <c r="AA151" i="26"/>
  <c r="AA150" i="26"/>
  <c r="AA149" i="26"/>
  <c r="AA148" i="26"/>
  <c r="AA147" i="26"/>
  <c r="AA146" i="26"/>
  <c r="AA145" i="26"/>
  <c r="AA144" i="26"/>
  <c r="AA143" i="26"/>
  <c r="AA142" i="26"/>
  <c r="AA141" i="26"/>
  <c r="AA140" i="26"/>
  <c r="AA139" i="26"/>
  <c r="AA138" i="26"/>
  <c r="AA137" i="26"/>
  <c r="AA136" i="26"/>
  <c r="AA135" i="26"/>
  <c r="AA134" i="26"/>
  <c r="AA133" i="26"/>
  <c r="AA132" i="26"/>
  <c r="AA131" i="26"/>
  <c r="AA130" i="26"/>
  <c r="AA129" i="26"/>
  <c r="AA128" i="26"/>
  <c r="AA127" i="26"/>
  <c r="AA126" i="26"/>
  <c r="AA125" i="26"/>
  <c r="AA124" i="26"/>
  <c r="AA123" i="26"/>
  <c r="AA122" i="26"/>
  <c r="AA121" i="26"/>
  <c r="AA120" i="26"/>
  <c r="AA119" i="26"/>
  <c r="AA118" i="26"/>
  <c r="AA117" i="26"/>
  <c r="AA116" i="26"/>
  <c r="AA115" i="26"/>
  <c r="AA114" i="26"/>
  <c r="AA113" i="26"/>
  <c r="AA112" i="26"/>
  <c r="AA111" i="26"/>
  <c r="AA110" i="26"/>
  <c r="AA109" i="26"/>
  <c r="AA108" i="26"/>
  <c r="AA107" i="26"/>
  <c r="AA106" i="26"/>
  <c r="AA105" i="26"/>
  <c r="AA104" i="26"/>
  <c r="AA103" i="26"/>
  <c r="AA102" i="26"/>
  <c r="AA101" i="26"/>
  <c r="AA100" i="26"/>
  <c r="AA99" i="26"/>
  <c r="AA98" i="26"/>
  <c r="AA97" i="26"/>
  <c r="AA96" i="26"/>
  <c r="AA95" i="26"/>
  <c r="AA94" i="26"/>
  <c r="AA93" i="26"/>
  <c r="AA92" i="26"/>
  <c r="D29" i="26" s="1"/>
  <c r="E29" i="26" s="1"/>
  <c r="AA91" i="26"/>
  <c r="AA90" i="26"/>
  <c r="AA89" i="26"/>
  <c r="AA88" i="26"/>
  <c r="AA87" i="26"/>
  <c r="AA86" i="26"/>
  <c r="AA85" i="26"/>
  <c r="AA84" i="26"/>
  <c r="AA83" i="26"/>
  <c r="AA82" i="26"/>
  <c r="AA81" i="26"/>
  <c r="AA80" i="26"/>
  <c r="AA79" i="26"/>
  <c r="AA78" i="26"/>
  <c r="AA77" i="26"/>
  <c r="AA76" i="26"/>
  <c r="AA75" i="26"/>
  <c r="AA74" i="26"/>
  <c r="AA73" i="26"/>
  <c r="AA72" i="26"/>
  <c r="D28" i="26" s="1"/>
  <c r="E28" i="26" s="1"/>
  <c r="AA71" i="26"/>
  <c r="AA70" i="26"/>
  <c r="AA69" i="26"/>
  <c r="AA68" i="26"/>
  <c r="AA67" i="26"/>
  <c r="AA66" i="26"/>
  <c r="AA65" i="26"/>
  <c r="AA64" i="26"/>
  <c r="AA63" i="26"/>
  <c r="AA62" i="26"/>
  <c r="AA61" i="26"/>
  <c r="AA60" i="26"/>
  <c r="AA59" i="26"/>
  <c r="AA58" i="26"/>
  <c r="AA57" i="26"/>
  <c r="AA56" i="26"/>
  <c r="AA55" i="26"/>
  <c r="AA54" i="26"/>
  <c r="AA53" i="26"/>
  <c r="AA52" i="26"/>
  <c r="D27" i="26" s="1"/>
  <c r="E27" i="26" s="1"/>
  <c r="AA51" i="26"/>
  <c r="H51" i="26"/>
  <c r="D51" i="26"/>
  <c r="AA50" i="26"/>
  <c r="K50" i="26"/>
  <c r="I50" i="26"/>
  <c r="AA49" i="26"/>
  <c r="K49" i="26"/>
  <c r="I49" i="26"/>
  <c r="AA48" i="26"/>
  <c r="I48" i="26"/>
  <c r="G48" i="26"/>
  <c r="K48" i="26" s="1"/>
  <c r="AA47" i="26"/>
  <c r="I47" i="26"/>
  <c r="G47" i="26"/>
  <c r="K47" i="26" s="1"/>
  <c r="AA46" i="26"/>
  <c r="I46" i="26"/>
  <c r="G46" i="26"/>
  <c r="J46" i="26" s="1"/>
  <c r="AA45" i="26"/>
  <c r="I45" i="26"/>
  <c r="G45" i="26"/>
  <c r="K45" i="26" s="1"/>
  <c r="AA44" i="26"/>
  <c r="I44" i="26"/>
  <c r="G44" i="26"/>
  <c r="K44" i="26" s="1"/>
  <c r="AA43" i="26"/>
  <c r="I43" i="26"/>
  <c r="G43" i="26"/>
  <c r="J43" i="26" s="1"/>
  <c r="AA42" i="26"/>
  <c r="I42" i="26"/>
  <c r="G42" i="26"/>
  <c r="K42" i="26" s="1"/>
  <c r="AA41" i="26"/>
  <c r="AA40" i="26"/>
  <c r="K40" i="26"/>
  <c r="J40" i="26"/>
  <c r="AA39" i="26"/>
  <c r="G39" i="26"/>
  <c r="K39" i="26" s="1"/>
  <c r="AA38" i="26"/>
  <c r="AA37" i="26"/>
  <c r="AA36" i="26"/>
  <c r="AA35" i="26"/>
  <c r="AA34" i="26"/>
  <c r="AA33" i="26"/>
  <c r="AA32" i="26"/>
  <c r="D26" i="26" s="1"/>
  <c r="E26" i="26" s="1"/>
  <c r="AA31" i="26"/>
  <c r="AA30" i="26"/>
  <c r="AA29" i="26"/>
  <c r="AA28" i="26"/>
  <c r="AA27" i="26"/>
  <c r="AA26" i="26"/>
  <c r="AA25" i="26"/>
  <c r="AA24" i="26"/>
  <c r="AA23" i="26"/>
  <c r="AA22" i="26"/>
  <c r="M22" i="26"/>
  <c r="N22" i="26" s="1"/>
  <c r="K22" i="26"/>
  <c r="AA21" i="26"/>
  <c r="D21" i="26"/>
  <c r="AA20" i="26"/>
  <c r="M20" i="26"/>
  <c r="N20" i="26" s="1"/>
  <c r="K20" i="26"/>
  <c r="D20" i="26"/>
  <c r="AA19" i="26"/>
  <c r="M19" i="26"/>
  <c r="N19" i="26" s="1"/>
  <c r="K19" i="26"/>
  <c r="D19" i="26"/>
  <c r="AA18" i="26"/>
  <c r="M18" i="26"/>
  <c r="N18" i="26" s="1"/>
  <c r="K18" i="26"/>
  <c r="D18" i="26"/>
  <c r="AA17" i="26"/>
  <c r="M17" i="26"/>
  <c r="N17" i="26" s="1"/>
  <c r="K17" i="26"/>
  <c r="D17" i="26"/>
  <c r="AA16" i="26"/>
  <c r="M16" i="26"/>
  <c r="N16" i="26" s="1"/>
  <c r="K16" i="26"/>
  <c r="D16" i="26"/>
  <c r="AA15" i="26"/>
  <c r="M15" i="26"/>
  <c r="N15" i="26" s="1"/>
  <c r="K15" i="26"/>
  <c r="D15" i="26"/>
  <c r="AA14" i="26"/>
  <c r="M14" i="26"/>
  <c r="N14" i="26" s="1"/>
  <c r="K14" i="26"/>
  <c r="D14" i="26"/>
  <c r="AA13" i="26"/>
  <c r="K13" i="26"/>
  <c r="D13" i="26"/>
  <c r="AA12" i="26"/>
  <c r="M12" i="26"/>
  <c r="N12" i="26" s="1"/>
  <c r="K12" i="26"/>
  <c r="D12" i="26"/>
  <c r="AA11" i="26"/>
  <c r="M11" i="26"/>
  <c r="N11" i="26" s="1"/>
  <c r="K11" i="26"/>
  <c r="AA10" i="26"/>
  <c r="AA9" i="26"/>
  <c r="M9" i="26"/>
  <c r="N9" i="26" s="1"/>
  <c r="K9" i="26"/>
  <c r="AA8" i="26"/>
  <c r="M8" i="26"/>
  <c r="N8" i="26" s="1"/>
  <c r="K8" i="26"/>
  <c r="AA7" i="26"/>
  <c r="AA6" i="26"/>
  <c r="M6" i="26"/>
  <c r="N6" i="26" s="1"/>
  <c r="K6" i="26"/>
  <c r="AA5" i="26"/>
  <c r="AA4" i="26"/>
  <c r="M4" i="26"/>
  <c r="N4" i="26" s="1"/>
  <c r="K4" i="26"/>
  <c r="AA3" i="26"/>
  <c r="M3" i="26"/>
  <c r="N3" i="26" s="1"/>
  <c r="K3" i="26"/>
  <c r="AA2" i="26"/>
  <c r="AB300" i="25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F32" i="26" l="1"/>
  <c r="T40" i="26" s="1"/>
  <c r="F27" i="26"/>
  <c r="V38" i="26"/>
  <c r="F26" i="26"/>
  <c r="O40" i="26" s="1"/>
  <c r="F30" i="26"/>
  <c r="R40" i="26" s="1"/>
  <c r="U38" i="26"/>
  <c r="L47" i="26"/>
  <c r="J39" i="26"/>
  <c r="J47" i="26"/>
  <c r="O38" i="26"/>
  <c r="L44" i="26"/>
  <c r="D22" i="26"/>
  <c r="Q39" i="26" s="1"/>
  <c r="J48" i="26"/>
  <c r="K43" i="26"/>
  <c r="R39" i="26"/>
  <c r="P39" i="26"/>
  <c r="L39" i="26"/>
  <c r="L40" i="26"/>
  <c r="L45" i="26"/>
  <c r="L42" i="26"/>
  <c r="F29" i="26"/>
  <c r="Q40" i="26" s="1"/>
  <c r="L49" i="26"/>
  <c r="L48" i="26"/>
  <c r="K46" i="26"/>
  <c r="L46" i="26" s="1"/>
  <c r="T38" i="26"/>
  <c r="J44" i="26"/>
  <c r="R38" i="26"/>
  <c r="L43" i="26"/>
  <c r="J42" i="26"/>
  <c r="Q38" i="26"/>
  <c r="F28" i="26"/>
  <c r="P40" i="26" s="1"/>
  <c r="P38" i="26"/>
  <c r="P42" i="26" s="1"/>
  <c r="L50" i="26"/>
  <c r="J45" i="26"/>
  <c r="K23" i="26"/>
  <c r="K24" i="26" s="1"/>
  <c r="F31" i="26"/>
  <c r="S40" i="26" s="1"/>
  <c r="G175" i="15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D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C32" i="24"/>
  <c r="X48" i="24"/>
  <c r="X60" i="24"/>
  <c r="X72" i="24"/>
  <c r="C28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K23" i="24"/>
  <c r="K24" i="24" s="1"/>
  <c r="L39" i="24"/>
  <c r="J42" i="24"/>
  <c r="J44" i="24"/>
  <c r="J45" i="24"/>
  <c r="K21" i="23"/>
  <c r="T42" i="26" l="1"/>
  <c r="R42" i="26"/>
  <c r="V39" i="26"/>
  <c r="V42" i="26" s="1"/>
  <c r="Q42" i="26"/>
  <c r="D32" i="24"/>
  <c r="T41" i="24" s="1"/>
  <c r="D31" i="24"/>
  <c r="S41" i="24" s="1"/>
  <c r="D30" i="24"/>
  <c r="R41" i="24" s="1"/>
  <c r="D28" i="24"/>
  <c r="P41" i="24" s="1"/>
  <c r="D29" i="24"/>
  <c r="Q41" i="24" s="1"/>
  <c r="Q43" i="24" s="1"/>
  <c r="Q45" i="24" s="1"/>
  <c r="T39" i="26"/>
  <c r="T41" i="26" s="1"/>
  <c r="O39" i="26"/>
  <c r="O42" i="26" s="1"/>
  <c r="P41" i="26"/>
  <c r="P43" i="26" s="1"/>
  <c r="P44" i="26" s="1"/>
  <c r="R41" i="26"/>
  <c r="R43" i="26" s="1"/>
  <c r="R44" i="26" s="1"/>
  <c r="Q41" i="26"/>
  <c r="Q43" i="26" s="1"/>
  <c r="Q44" i="26" s="1"/>
  <c r="U39" i="26"/>
  <c r="U41" i="26" s="1"/>
  <c r="U43" i="26" s="1"/>
  <c r="U44" i="26" s="1"/>
  <c r="S39" i="26"/>
  <c r="S42" i="26" s="1"/>
  <c r="O41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V41" i="26" l="1"/>
  <c r="V43" i="26" s="1"/>
  <c r="V44" i="26" s="1"/>
  <c r="U42" i="26"/>
  <c r="P47" i="24"/>
  <c r="P48" i="24"/>
  <c r="P50" i="24"/>
  <c r="P43" i="24"/>
  <c r="P45" i="24" s="1"/>
  <c r="P49" i="24"/>
  <c r="R43" i="24"/>
  <c r="R45" i="24" s="1"/>
  <c r="Q48" i="24"/>
  <c r="Q50" i="24"/>
  <c r="Q49" i="24"/>
  <c r="Q47" i="24"/>
  <c r="R50" i="24"/>
  <c r="R48" i="24"/>
  <c r="S43" i="24"/>
  <c r="S45" i="24" s="1"/>
  <c r="R47" i="24"/>
  <c r="R49" i="24"/>
  <c r="S47" i="24"/>
  <c r="S48" i="24"/>
  <c r="S49" i="24"/>
  <c r="T43" i="24"/>
  <c r="T45" i="24" s="1"/>
  <c r="S50" i="24"/>
  <c r="T43" i="26"/>
  <c r="T44" i="26" s="1"/>
  <c r="T46" i="26" s="1"/>
  <c r="T49" i="26"/>
  <c r="T51" i="26"/>
  <c r="T50" i="26"/>
  <c r="T48" i="26"/>
  <c r="U48" i="26"/>
  <c r="U49" i="26"/>
  <c r="U50" i="26"/>
  <c r="U51" i="26"/>
  <c r="U46" i="26"/>
  <c r="Q49" i="26"/>
  <c r="Q50" i="26"/>
  <c r="Q46" i="26"/>
  <c r="Q48" i="26"/>
  <c r="Q51" i="26"/>
  <c r="S41" i="26"/>
  <c r="S43" i="26" s="1"/>
  <c r="S44" i="26" s="1"/>
  <c r="R46" i="26"/>
  <c r="R51" i="26"/>
  <c r="R50" i="26"/>
  <c r="R49" i="26"/>
  <c r="R48" i="26"/>
  <c r="P50" i="26"/>
  <c r="P49" i="26"/>
  <c r="P46" i="26"/>
  <c r="P48" i="26"/>
  <c r="P51" i="26"/>
  <c r="O41" i="26"/>
  <c r="O43" i="26" s="1"/>
  <c r="O44" i="26" s="1"/>
  <c r="O49" i="24"/>
  <c r="O50" i="24"/>
  <c r="O47" i="24"/>
  <c r="O48" i="24"/>
  <c r="O43" i="24"/>
  <c r="O45" i="24" s="1"/>
  <c r="J46" i="23"/>
  <c r="J42" i="23"/>
  <c r="K43" i="23"/>
  <c r="L43" i="23" s="1"/>
  <c r="K44" i="23"/>
  <c r="L44" i="23" s="1"/>
  <c r="J45" i="23"/>
  <c r="O51" i="26" l="1"/>
  <c r="O46" i="26"/>
  <c r="O50" i="26"/>
  <c r="O49" i="26"/>
  <c r="O48" i="26"/>
  <c r="S49" i="26"/>
  <c r="S51" i="26"/>
  <c r="S50" i="26"/>
  <c r="S48" i="26"/>
  <c r="S46" i="26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<sst xmlns="http://schemas.openxmlformats.org/spreadsheetml/2006/main" count="14311" uniqueCount="3176">
  <si>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</si>
  <si>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</si>
  <si>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</si>
  <si>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</si>
  <si>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</si>
  <si>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</si>
  <si>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</si>
  <si>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</si>
  <si>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</si>
  <si>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</si>
  <si>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</si>
  <si>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</si>
  <si>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</si>
  <si>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</si>
  <si>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</si>
  <si>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</si>
  <si>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</si>
  <si>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</si>
  <si>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</si>
  <si>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</si>
  <si>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</si>
  <si>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</si>
  <si>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</si>
  <si>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</si>
  <si>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</si>
  <si>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</si>
  <si>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</si>
  <si>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</si>
  <si>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</si>
  <si>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</si>
  <si>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</si>
  <si>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</si>
  <si>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</si>
  <si>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</si>
  <si>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</si>
  <si>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</si>
  <si>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</si>
  <si>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</si>
  <si>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</si>
  <si>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</si>
  <si>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</si>
  <si>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</si>
  <si>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</si>
  <si>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</si>
  <si>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</si>
  <si>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</si>
  <si>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</si>
  <si>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</si>
  <si>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</si>
  <si>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</si>
  <si>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</si>
  <si>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</si>
  <si>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</si>
  <si>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</si>
  <si>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</si>
  <si>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</si>
  <si>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</si>
  <si>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</si>
  <si>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</si>
  <si>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</si>
  <si>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</si>
  <si>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</si>
  <si>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</si>
  <si>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</si>
  <si>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</si>
  <si>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</si>
  <si>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</si>
  <si>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</si>
  <si>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</si>
  <si>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</si>
  <si>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</si>
  <si>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</si>
  <si>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</si>
  <si>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</si>
  <si>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</si>
  <si>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</si>
  <si>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</si>
  <si>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</si>
  <si>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</si>
  <si>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</si>
  <si>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</si>
  <si>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</si>
  <si>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</si>
  <si>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</si>
  <si>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</si>
  <si>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</si>
  <si>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</si>
  <si>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</si>
  <si>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</si>
  <si>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</si>
  <si>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</si>
  <si>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</si>
  <si>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</si>
  <si>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</si>
  <si>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</si>
  <si>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</si>
  <si>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</si>
  <si>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</si>
  <si>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</si>
  <si>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</si>
  <si>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</si>
  <si>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</si>
  <si>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</si>
  <si>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</si>
  <si>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</si>
  <si>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</si>
  <si>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</si>
  <si>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</si>
  <si>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</si>
  <si>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</si>
  <si>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</si>
  <si>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</si>
  <si>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</si>
  <si>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</si>
  <si>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</si>
  <si>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</si>
  <si>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</si>
  <si>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</si>
  <si>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</si>
  <si>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</si>
  <si>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</si>
  <si>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</si>
  <si>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</si>
  <si>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</si>
  <si>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</si>
  <si>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</si>
  <si>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</si>
  <si>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</si>
  <si>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</si>
  <si>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</si>
  <si>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</si>
  <si>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</si>
  <si>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</si>
  <si>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</si>
  <si>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</si>
  <si>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</si>
  <si>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</si>
  <si>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</si>
  <si>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</si>
  <si>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</si>
  <si>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</si>
  <si>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</si>
  <si>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</si>
  <si>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</si>
  <si>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</si>
  <si>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</si>
  <si>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</si>
  <si>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</si>
  <si>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</si>
  <si>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</si>
  <si>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</si>
  <si>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</si>
  <si>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</si>
  <si>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</si>
  <si>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</si>
  <si>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</si>
  <si>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</si>
  <si>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</si>
  <si>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</si>
  <si>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</si>
  <si>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</si>
  <si>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</si>
  <si>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</si>
  <si>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</si>
  <si>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</si>
  <si>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</si>
  <si>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</si>
  <si>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</si>
  <si>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</si>
  <si>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</si>
  <si>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</si>
  <si>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</si>
  <si>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</si>
  <si>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</si>
  <si>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</si>
  <si>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</si>
  <si>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</si>
  <si>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</si>
  <si>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</si>
  <si>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</si>
  <si>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</si>
  <si>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</si>
  <si>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</si>
  <si>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</si>
  <si>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</si>
  <si>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</si>
  <si>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</si>
  <si>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</si>
  <si>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</si>
  <si>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</si>
  <si>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</si>
  <si>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</si>
  <si>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</si>
  <si>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</si>
  <si>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</si>
  <si>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</si>
  <si>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</si>
  <si>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</si>
  <si>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</si>
  <si>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</si>
  <si>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</si>
  <si>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</si>
  <si>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</si>
  <si>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</si>
  <si>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</si>
  <si>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</si>
  <si>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</si>
  <si>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</si>
  <si>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</si>
  <si>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</si>
  <si>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</si>
  <si>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</si>
  <si>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</si>
  <si>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</si>
  <si>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</si>
  <si>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</si>
  <si>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</si>
  <si>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</si>
  <si>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</si>
  <si>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</si>
  <si>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</si>
  <si>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</si>
  <si>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</si>
  <si>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</si>
  <si>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</si>
  <si>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</si>
  <si>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</si>
  <si>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</si>
  <si>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</si>
  <si>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</si>
  <si>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</si>
  <si>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</si>
  <si>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</si>
  <si>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</si>
  <si>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</si>
  <si>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</si>
  <si>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</si>
  <si>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</si>
  <si>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</si>
  <si>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</si>
  <si>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</si>
  <si>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</si>
  <si>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</si>
  <si>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</si>
  <si>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</si>
  <si>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</si>
  <si>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</si>
  <si>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</si>
  <si>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</si>
  <si>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</si>
  <si>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</si>
  <si>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</si>
  <si>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</si>
  <si>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</si>
  <si>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</si>
  <si>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</si>
  <si>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</si>
  <si>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</si>
  <si>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</si>
  <si>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</si>
  <si>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</si>
  <si>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</si>
  <si>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</si>
  <si>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</si>
  <si>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</si>
  <si>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</si>
  <si>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</si>
  <si>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</si>
  <si>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</si>
  <si>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</si>
  <si>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</si>
  <si>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</si>
  <si>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</si>
  <si>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</si>
  <si>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</si>
  <si>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</si>
  <si>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</si>
  <si>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</si>
  <si>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</si>
  <si>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</si>
  <si>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</si>
  <si>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</si>
  <si>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</si>
  <si>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</si>
  <si>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</si>
  <si>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</si>
  <si>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</si>
  <si>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</si>
  <si>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</si>
  <si>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</si>
  <si>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</si>
  <si>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</si>
  <si>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</si>
  <si>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</si>
  <si>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</si>
  <si>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</si>
  <si>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</si>
  <si>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</si>
  <si>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</si>
  <si>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</si>
  <si>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</si>
  <si>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</si>
  <si>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</si>
  <si>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</si>
  <si>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</si>
  <si>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</si>
  <si>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</si>
  <si>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</si>
  <si>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</si>
  <si>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</si>
  <si>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</si>
  <si>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</si>
  <si>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</si>
  <si>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</si>
  <si>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</si>
  <si>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</si>
  <si>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</si>
  <si>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</si>
  <si>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</si>
  <si>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</si>
  <si>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</si>
  <si>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</si>
  <si>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</si>
  <si>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</si>
  <si>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</si>
  <si>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</si>
  <si>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</si>
  <si>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</si>
  <si>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</si>
  <si>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</si>
  <si>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</si>
  <si>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</si>
  <si>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</si>
  <si>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</si>
  <si>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</si>
  <si>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</si>
  <si>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</si>
  <si>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</si>
  <si>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</si>
  <si>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</si>
  <si>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</si>
  <si>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</si>
  <si>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</si>
  <si>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</si>
  <si>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</si>
  <si>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</si>
  <si>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</si>
  <si>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</si>
  <si>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</si>
  <si>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</si>
  <si>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</si>
  <si>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</si>
  <si>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</si>
  <si>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</si>
  <si>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</si>
  <si>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</si>
  <si>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</si>
  <si>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</si>
  <si>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</si>
  <si>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</si>
  <si>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</si>
  <si>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</si>
  <si>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</si>
  <si>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</si>
  <si>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</si>
  <si>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</si>
  <si>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</si>
  <si>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</si>
  <si>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</si>
  <si>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</si>
  <si>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</si>
  <si>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</si>
  <si>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</si>
  <si>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</si>
  <si>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</si>
  <si>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</si>
  <si>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</si>
  <si>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</si>
  <si>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</si>
  <si>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</si>
  <si>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</si>
  <si>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</si>
  <si>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</si>
  <si>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</si>
  <si>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</si>
  <si>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</si>
  <si>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</si>
  <si>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</si>
  <si>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</si>
  <si>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</si>
  <si>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</si>
  <si>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</si>
  <si>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</si>
  <si>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</si>
  <si>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</si>
  <si>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</si>
  <si>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</si>
  <si>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</si>
  <si>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</si>
  <si>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</si>
  <si>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</si>
  <si>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</si>
  <si>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</si>
  <si>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</si>
  <si>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</si>
  <si>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</si>
  <si>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</si>
  <si>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</si>
  <si>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</si>
  <si>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</si>
  <si>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</si>
  <si>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</si>
  <si>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</si>
  <si>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</si>
  <si>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</si>
  <si>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</si>
  <si>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</si>
  <si>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</si>
  <si>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</si>
  <si>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</si>
  <si>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</si>
  <si>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</si>
  <si>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</si>
  <si>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</si>
  <si>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</si>
  <si>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</si>
  <si>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</si>
  <si>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</si>
  <si>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</si>
  <si>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</si>
  <si>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</si>
  <si>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</si>
  <si>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</si>
  <si>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</si>
  <si>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</si>
  <si>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</si>
  <si>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</si>
  <si>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</si>
  <si>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</si>
  <si>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</si>
  <si>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</si>
  <si>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</si>
  <si>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</si>
  <si>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</si>
  <si>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</si>
  <si>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</si>
  <si>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</si>
  <si>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</si>
  <si>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</si>
  <si>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</si>
  <si>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</si>
  <si>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</si>
  <si>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</si>
  <si>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</si>
  <si>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</si>
  <si>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</si>
  <si>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</si>
  <si>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</si>
  <si>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</si>
  <si>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</si>
  <si>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</si>
  <si>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</si>
  <si>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</si>
  <si>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</si>
  <si>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</si>
  <si>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</si>
  <si>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</si>
  <si>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</si>
  <si>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</si>
  <si>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</si>
  <si>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</si>
  <si>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</si>
  <si>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</si>
  <si>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</si>
  <si>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</si>
  <si>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</si>
  <si>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</si>
  <si>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</si>
  <si>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</si>
  <si>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</si>
  <si>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</si>
  <si>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</si>
  <si>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</si>
  <si>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</si>
  <si>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</si>
  <si>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</si>
  <si>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</si>
  <si>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</si>
  <si>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</si>
  <si>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</si>
  <si>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</si>
  <si>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</si>
  <si>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</si>
  <si>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</si>
  <si>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</si>
  <si>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</si>
  <si>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</si>
  <si>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</si>
  <si>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</si>
  <si>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</si>
  <si>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</si>
  <si>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</si>
  <si>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</si>
  <si>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</si>
  <si>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</si>
  <si>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</si>
  <si>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</si>
  <si>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</si>
  <si>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</si>
  <si>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</si>
  <si>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</si>
  <si>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</si>
  <si>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</si>
  <si>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</si>
  <si>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</si>
  <si>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</si>
  <si>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</si>
  <si>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</si>
  <si>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</si>
  <si>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</si>
  <si>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</si>
  <si>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</si>
  <si>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</si>
  <si>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</si>
  <si>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</si>
  <si>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</si>
  <si>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</si>
  <si>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</si>
  <si>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</si>
  <si>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</si>
  <si>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</si>
  <si>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</si>
  <si>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</si>
  <si>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</si>
  <si>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</si>
  <si>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</si>
  <si>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</si>
  <si>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</si>
  <si>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</si>
  <si>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</si>
  <si>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</si>
  <si>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</si>
  <si>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</si>
  <si>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</si>
  <si>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</si>
  <si>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</si>
  <si>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</si>
  <si>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</si>
  <si>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</si>
  <si>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</si>
  <si>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</si>
  <si>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</si>
  <si>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</si>
  <si>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</si>
  <si>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</si>
  <si>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</si>
  <si>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</si>
  <si>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</si>
  <si>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</si>
  <si>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</si>
  <si>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</si>
  <si>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</si>
  <si>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</si>
  <si>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</si>
  <si>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</si>
  <si>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</si>
  <si>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</si>
  <si>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</si>
  <si>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</si>
  <si>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</si>
  <si>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</si>
  <si>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</si>
  <si>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</si>
  <si>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</si>
  <si>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</si>
  <si>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</si>
  <si>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</si>
  <si>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</si>
  <si>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</si>
  <si>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</si>
  <si>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</si>
  <si>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</si>
  <si>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</si>
  <si>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</si>
  <si>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</si>
  <si>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</si>
  <si>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</si>
  <si>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</si>
  <si>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</si>
  <si>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</si>
  <si>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</si>
  <si>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</si>
  <si>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</si>
  <si>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</si>
  <si>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</si>
  <si>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</si>
  <si>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</si>
  <si>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</si>
  <si>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</si>
  <si>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</si>
  <si>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</si>
  <si>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</si>
  <si>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</si>
  <si>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</si>
  <si>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</si>
  <si>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</si>
  <si>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</si>
  <si>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</si>
  <si>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</si>
  <si>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</si>
  <si>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</si>
  <si>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</si>
  <si>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</si>
  <si>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</si>
  <si>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</si>
  <si>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</si>
  <si>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</si>
  <si>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</si>
  <si>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</si>
  <si>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</si>
  <si>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</si>
  <si>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</si>
  <si>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</si>
  <si>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</si>
  <si>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</si>
  <si>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</si>
  <si>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</si>
  <si>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</si>
  <si>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</si>
  <si>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</si>
  <si>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</si>
  <si>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</si>
  <si>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</si>
  <si>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</si>
  <si>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</si>
  <si>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</si>
  <si>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</si>
  <si>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</si>
  <si>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</si>
  <si>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</si>
  <si>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</si>
  <si>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</si>
  <si>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</si>
  <si>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</si>
  <si>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</si>
  <si>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</si>
  <si>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</si>
  <si>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</si>
  <si>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</si>
  <si>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</si>
  <si>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</si>
  <si>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</si>
  <si>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</si>
  <si>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</si>
  <si>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</si>
  <si>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</si>
  <si>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</si>
  <si>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</si>
  <si>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</si>
  <si>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</si>
  <si>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</si>
  <si>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</si>
  <si>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</si>
  <si>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</si>
  <si>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</si>
  <si>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</si>
  <si>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</si>
  <si>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</si>
  <si>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</si>
  <si>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</si>
  <si>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</si>
  <si>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</si>
  <si>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</si>
  <si>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</si>
  <si>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</si>
  <si>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</si>
  <si>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</si>
  <si>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</si>
  <si>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</si>
  <si>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</si>
  <si>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</si>
  <si>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</si>
  <si>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</si>
  <si>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</si>
  <si>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</si>
  <si>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</si>
  <si>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</si>
  <si>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</si>
  <si>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</si>
  <si>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</si>
  <si>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</si>
  <si>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</si>
  <si>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</si>
  <si>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</si>
  <si>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</si>
  <si>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</si>
  <si>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</si>
  <si>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</si>
  <si>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</si>
  <si>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</si>
  <si>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</si>
  <si>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</si>
  <si>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</si>
  <si>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</si>
  <si>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</si>
  <si>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</si>
  <si>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</si>
  <si>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</si>
  <si>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</si>
  <si>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</si>
  <si>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</si>
  <si>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</si>
  <si>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</si>
  <si>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</si>
  <si>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</si>
  <si>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</si>
  <si>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</si>
  <si>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</si>
  <si>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</si>
  <si>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</si>
  <si>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</si>
  <si>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</si>
  <si>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</si>
  <si>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</si>
  <si>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</si>
  <si>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</si>
  <si>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</si>
  <si>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</si>
  <si>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</si>
  <si>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</si>
  <si>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</si>
  <si>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</si>
  <si>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</si>
  <si>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</si>
  <si>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</si>
  <si>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</si>
  <si>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</si>
  <si>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</si>
  <si>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</si>
  <si>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</si>
  <si>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</si>
  <si>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</si>
  <si>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</si>
  <si>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</si>
  <si>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</si>
  <si>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</si>
  <si>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</si>
  <si>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</si>
  <si>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</si>
  <si>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</si>
  <si>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</si>
  <si>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</si>
  <si>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</si>
  <si>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</si>
  <si>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</si>
  <si>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</si>
  <si>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</si>
  <si>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</si>
  <si>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</si>
  <si>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</si>
  <si>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</si>
  <si>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</si>
  <si>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</si>
  <si>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</si>
  <si>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</si>
  <si>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</si>
  <si>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</si>
  <si>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</si>
  <si>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</si>
  <si>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</si>
  <si>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</si>
  <si>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</si>
  <si>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</si>
  <si>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</si>
  <si>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</si>
  <si>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</si>
  <si>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</si>
  <si>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</si>
  <si>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</si>
  <si>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</si>
  <si>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</si>
  <si>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</si>
  <si>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</si>
  <si>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</si>
  <si>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</si>
  <si>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</si>
  <si>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</si>
  <si>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</si>
  <si>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</si>
  <si>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</si>
  <si>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</si>
  <si>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</si>
  <si>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</si>
  <si>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</si>
  <si>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</si>
  <si>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</si>
  <si>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</si>
  <si>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</si>
  <si>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</si>
  <si>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</si>
  <si>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</si>
  <si>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</si>
  <si>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</si>
  <si>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</si>
  <si>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</si>
  <si>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</si>
  <si>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</si>
  <si>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</si>
  <si>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</si>
  <si>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</si>
  <si>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</si>
  <si>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</si>
  <si>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</si>
  <si>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</si>
  <si>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</si>
  <si>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</si>
  <si>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</si>
  <si>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</si>
  <si>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</si>
  <si>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</si>
  <si>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</si>
  <si>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</si>
  <si>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</si>
  <si>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</si>
  <si>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</si>
  <si>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</si>
  <si>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</si>
  <si>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</si>
  <si>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</si>
  <si>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</si>
  <si>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</si>
  <si>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</si>
  <si>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</si>
  <si>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</si>
  <si>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</si>
  <si>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</si>
  <si>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</si>
  <si>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</si>
  <si>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</si>
  <si>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</si>
  <si>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</si>
  <si>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</si>
  <si>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</si>
  <si>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</si>
  <si>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</si>
  <si>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</si>
  <si>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</si>
  <si>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</si>
  <si>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</si>
  <si>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</si>
  <si>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</si>
  <si>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</si>
  <si>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</si>
  <si>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</si>
  <si>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</si>
  <si>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</si>
  <si>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</si>
  <si>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</si>
  <si>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</si>
  <si>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</si>
  <si>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</si>
  <si>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</si>
  <si>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</si>
  <si>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</si>
  <si>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</si>
  <si>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</si>
  <si>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</si>
  <si>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</si>
  <si>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</si>
  <si>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</si>
  <si>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</si>
  <si>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</si>
  <si>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</si>
  <si>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</si>
  <si>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</si>
  <si>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</si>
  <si>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</si>
  <si>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</si>
  <si>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</si>
  <si>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</si>
  <si>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</si>
  <si>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</si>
  <si>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</si>
  <si>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</si>
  <si>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</si>
  <si>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</si>
  <si>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</si>
  <si>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</si>
  <si>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</si>
  <si>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</si>
  <si>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</si>
  <si>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</si>
  <si>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</si>
  <si>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</si>
  <si>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</si>
  <si>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</si>
  <si>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</si>
  <si>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</si>
  <si>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</si>
  <si>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</si>
  <si>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</si>
  <si>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</si>
  <si>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</si>
  <si>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</si>
  <si>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</si>
  <si>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</si>
  <si>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</si>
  <si>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</si>
  <si>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</si>
  <si>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</si>
  <si>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</si>
  <si>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</si>
  <si>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</si>
  <si>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</si>
  <si>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</si>
  <si>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</si>
  <si>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</si>
  <si>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</si>
  <si>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</si>
  <si>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</si>
  <si>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</si>
  <si>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</si>
  <si>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</si>
  <si>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</si>
  <si>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</si>
  <si>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</si>
  <si>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</si>
  <si>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</si>
  <si>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</si>
  <si>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</si>
  <si>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</si>
  <si>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</si>
  <si>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</si>
  <si>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</si>
  <si>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</si>
  <si>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</si>
  <si>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</si>
  <si>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</si>
  <si>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</si>
  <si>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</si>
  <si>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</si>
  <si>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</si>
  <si>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</si>
  <si>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</si>
  <si>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</si>
  <si>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</si>
  <si>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</si>
  <si>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</si>
  <si>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</si>
  <si>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</si>
  <si>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</si>
  <si>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</si>
  <si>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</si>
  <si>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</si>
  <si>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</si>
  <si>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</si>
  <si>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</si>
  <si>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</si>
  <si>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</si>
  <si>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</si>
  <si>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</si>
  <si>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</si>
  <si>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</si>
  <si>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</si>
  <si>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</si>
  <si>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</si>
  <si>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</si>
  <si>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</si>
  <si>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</si>
  <si>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</si>
  <si>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</si>
  <si>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</si>
  <si>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</si>
  <si>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</si>
  <si>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</si>
  <si>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</si>
  <si>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</si>
  <si>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</si>
  <si>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</si>
  <si>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</si>
  <si>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</si>
  <si>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</si>
  <si>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</si>
  <si>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</si>
  <si>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</si>
  <si>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</si>
  <si>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</si>
  <si>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</si>
  <si>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</si>
  <si>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</si>
  <si>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</si>
  <si>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</si>
  <si>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</si>
  <si>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</si>
  <si>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</si>
  <si>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</si>
  <si>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</si>
  <si>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</si>
  <si>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</si>
  <si>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</si>
  <si>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</si>
  <si>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</si>
  <si>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</si>
  <si>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</si>
  <si>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</si>
  <si>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</si>
  <si>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</si>
  <si>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</si>
  <si>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</si>
  <si>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</si>
  <si>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</si>
  <si>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</si>
  <si>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</si>
  <si>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</si>
  <si>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</si>
  <si>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</si>
  <si>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</si>
  <si>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</si>
  <si>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</si>
  <si>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</si>
  <si>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</si>
  <si>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</si>
  <si>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</si>
  <si>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</si>
  <si>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</si>
  <si>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</si>
  <si>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</si>
  <si>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</si>
  <si>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</si>
  <si>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</si>
  <si>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</si>
  <si>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</si>
  <si>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</si>
  <si>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</si>
  <si>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</si>
  <si>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</si>
  <si>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</si>
  <si>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</si>
  <si>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</si>
  <si>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</si>
  <si>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</si>
  <si>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</si>
  <si>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</si>
  <si>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</si>
  <si>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</si>
  <si>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</si>
  <si>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</si>
  <si>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</si>
  <si>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</si>
  <si>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</si>
  <si>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</si>
  <si>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</si>
  <si>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</si>
  <si>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</si>
  <si>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</si>
  <si>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</si>
  <si>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</si>
  <si>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</si>
  <si>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</si>
  <si>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</si>
  <si>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</si>
  <si>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</si>
  <si>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</si>
  <si>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</si>
  <si>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</si>
  <si>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</si>
  <si>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</si>
  <si>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</si>
  <si>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</si>
  <si>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</si>
  <si>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</si>
  <si>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</si>
  <si>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</si>
  <si>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</si>
  <si>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</si>
  <si>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</si>
  <si>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</si>
  <si>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</si>
  <si>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</si>
  <si>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</si>
  <si>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</si>
  <si>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</si>
  <si>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</si>
  <si>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</si>
  <si>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</si>
  <si>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</si>
  <si>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</si>
  <si>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</si>
  <si>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</si>
  <si>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</si>
  <si>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</si>
  <si>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</si>
  <si>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</si>
  <si>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</si>
  <si>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</si>
  <si>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</si>
  <si>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</si>
  <si>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</si>
  <si>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</si>
  <si>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</si>
  <si>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</si>
  <si>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</si>
  <si>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</si>
  <si>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</si>
  <si>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</si>
  <si>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</si>
  <si>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</si>
  <si>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</si>
  <si>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</si>
  <si>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</si>
  <si>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</si>
  <si>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</si>
  <si>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</si>
  <si>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</si>
  <si>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</si>
  <si>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</si>
  <si>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</si>
  <si>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</si>
  <si>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</si>
  <si>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</si>
  <si>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</si>
  <si>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</si>
  <si>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</si>
  <si>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</si>
  <si>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</si>
  <si>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</si>
  <si>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</si>
  <si>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</si>
  <si>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</si>
  <si>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</si>
  <si>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</si>
  <si>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</si>
  <si>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</si>
  <si>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</si>
  <si>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</si>
  <si>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</si>
  <si>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</si>
  <si>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</si>
  <si>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</si>
  <si>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</si>
  <si>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</si>
  <si>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</si>
  <si>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</si>
  <si>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</si>
  <si>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</si>
  <si>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</si>
  <si>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</si>
  <si>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</si>
  <si>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</si>
  <si>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</si>
  <si>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</si>
  <si>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</si>
  <si>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</si>
  <si>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</si>
  <si>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</si>
  <si>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</si>
  <si>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</si>
  <si>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</si>
  <si>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</si>
  <si>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</si>
  <si>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</si>
  <si>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</si>
  <si>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</si>
  <si>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</si>
  <si>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</si>
  <si>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</si>
  <si>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</si>
  <si>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</si>
  <si>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</si>
  <si>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</si>
  <si>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</si>
  <si>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</si>
  <si>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</si>
  <si>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</si>
  <si>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</si>
  <si>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</si>
  <si>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</si>
  <si>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</si>
  <si>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</si>
  <si>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</si>
  <si>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</si>
  <si>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</si>
  <si>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</si>
  <si>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</si>
  <si>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</si>
  <si>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</si>
  <si>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</si>
  <si>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</si>
  <si>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</si>
  <si>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</si>
  <si>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</si>
  <si>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</si>
  <si>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</si>
  <si>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</si>
  <si>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</si>
  <si>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</si>
  <si>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</si>
  <si>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</si>
  <si>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</si>
  <si>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</si>
  <si>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</si>
  <si>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</si>
  <si>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</si>
  <si>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</si>
  <si>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</si>
  <si>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</si>
  <si>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</si>
  <si>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</si>
  <si>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</si>
  <si>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</si>
  <si>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</si>
  <si>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</si>
  <si>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</si>
  <si>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</si>
  <si>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</si>
  <si>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</si>
  <si>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</si>
  <si>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</si>
  <si>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</si>
  <si>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</si>
  <si>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</si>
  <si>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</si>
  <si>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</si>
  <si>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</si>
  <si>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</si>
  <si>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</si>
  <si>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</si>
  <si>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</si>
  <si>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</si>
  <si>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</si>
  <si>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</si>
  <si>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</si>
  <si>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</si>
  <si>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</si>
  <si>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</si>
  <si>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</si>
  <si>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</si>
  <si>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</si>
  <si>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</si>
  <si>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</si>
  <si>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</si>
  <si>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</si>
  <si>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</si>
  <si>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</si>
  <si>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</si>
  <si>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</si>
  <si>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</si>
  <si>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</si>
  <si>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</si>
  <si>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</si>
  <si>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</si>
  <si>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</si>
  <si>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</si>
  <si>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</si>
  <si>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</si>
  <si>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</si>
  <si>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</si>
  <si>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</si>
  <si>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</si>
  <si>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</si>
  <si>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</si>
  <si>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</si>
  <si>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</si>
  <si>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</si>
  <si>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</si>
  <si>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</si>
  <si>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</si>
  <si>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</si>
  <si>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</si>
  <si>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</si>
  <si>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</si>
  <si>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</si>
  <si>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</si>
  <si>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</si>
  <si>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</si>
  <si>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</si>
  <si>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</si>
  <si>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</si>
  <si>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</si>
  <si>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</si>
  <si>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</si>
  <si>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</si>
  <si>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</si>
  <si>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</si>
  <si>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</si>
  <si>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</si>
  <si>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</si>
  <si>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</si>
  <si>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</si>
  <si>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</si>
  <si>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</si>
  <si>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</si>
  <si>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</si>
  <si>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</si>
  <si>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</si>
  <si>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</si>
  <si>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</si>
  <si>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</si>
  <si>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</si>
  <si>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</si>
  <si>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</si>
  <si>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</si>
  <si>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</si>
  <si>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</si>
  <si>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</si>
  <si>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</si>
  <si>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</si>
  <si>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</si>
  <si>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</si>
  <si>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</si>
  <si>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</si>
  <si>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</si>
  <si>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</si>
  <si>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</si>
  <si>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</si>
  <si>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</si>
  <si>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</si>
  <si>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</si>
  <si>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</si>
  <si>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</si>
  <si>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</si>
  <si>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</si>
  <si>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</si>
  <si>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</si>
  <si>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</si>
  <si>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</si>
  <si>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</si>
  <si>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</si>
  <si>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</si>
  <si>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</si>
  <si>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</si>
  <si>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</si>
  <si>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</si>
  <si>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</si>
  <si>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</si>
  <si>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</si>
  <si>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</si>
  <si>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</si>
  <si>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</si>
  <si>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</si>
  <si>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</si>
  <si>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</si>
  <si>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</si>
  <si>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</si>
  <si>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</si>
  <si>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</si>
  <si>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</si>
  <si>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</si>
  <si>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</si>
  <si>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</si>
  <si>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</si>
  <si>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</si>
  <si>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</si>
  <si>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</si>
  <si>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</si>
  <si>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</si>
  <si>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</si>
  <si>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</si>
  <si>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</si>
  <si>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</si>
  <si>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</si>
  <si>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</si>
  <si>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</si>
  <si>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</si>
  <si>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</si>
  <si>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</si>
  <si>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</si>
  <si>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</si>
  <si>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</si>
  <si>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</si>
  <si>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</si>
  <si>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</si>
  <si>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</si>
  <si>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</si>
  <si>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</si>
  <si>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</si>
  <si>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</si>
  <si>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</si>
  <si>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</si>
  <si>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</si>
  <si>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</si>
  <si>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</si>
  <si>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</si>
  <si>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</si>
  <si>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</si>
  <si>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</si>
  <si>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</si>
  <si>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</si>
  <si>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</si>
  <si>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</si>
  <si>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</si>
  <si>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</si>
  <si>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</si>
  <si>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</si>
  <si>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</si>
  <si>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</si>
  <si>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</si>
  <si>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</si>
  <si>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</si>
  <si>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</si>
  <si>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</si>
  <si>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</si>
  <si>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</si>
  <si>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</si>
  <si>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</si>
  <si>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</si>
  <si>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</si>
  <si>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</si>
  <si>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</si>
  <si>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</si>
  <si>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</si>
  <si>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</si>
  <si>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</si>
  <si>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</si>
  <si>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</si>
  <si>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</si>
  <si>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</si>
  <si>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</si>
  <si>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</si>
  <si>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</si>
  <si>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</si>
  <si>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</si>
  <si>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</si>
  <si>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</si>
  <si>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</si>
  <si>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</si>
  <si>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</si>
  <si>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</si>
  <si>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</si>
  <si>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</si>
  <si>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</si>
  <si>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</si>
  <si>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</si>
  <si>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</si>
  <si>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</si>
  <si>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</si>
  <si>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</si>
  <si>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</si>
  <si>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</si>
  <si>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</si>
  <si>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</si>
  <si>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</si>
  <si>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</si>
  <si>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</si>
  <si>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</si>
  <si>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</si>
  <si>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</si>
  <si>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</si>
  <si>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</si>
  <si>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</si>
  <si>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</si>
  <si>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</si>
  <si>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</si>
  <si>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</si>
  <si>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</si>
  <si>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</si>
  <si>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</si>
  <si>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</si>
  <si>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</si>
  <si>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</si>
  <si>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</si>
  <si>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</si>
  <si>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</si>
  <si>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</si>
  <si>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</si>
  <si>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</si>
  <si>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</si>
  <si>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</si>
  <si>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</si>
  <si>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</si>
  <si>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</si>
  <si>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</si>
  <si>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</si>
  <si>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</si>
  <si>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</si>
  <si>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</si>
  <si>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</si>
  <si>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</si>
  <si>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</si>
  <si>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</si>
  <si>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</si>
  <si>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</si>
  <si>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</si>
  <si>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</si>
  <si>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</si>
  <si>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</si>
  <si>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</si>
  <si>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</si>
  <si>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</si>
  <si>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</si>
  <si>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</si>
  <si>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</si>
  <si>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</si>
  <si>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</si>
  <si>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</si>
  <si>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</si>
  <si>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</si>
  <si>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</si>
  <si>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</si>
  <si>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</si>
  <si>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</si>
  <si>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</si>
  <si>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</si>
  <si>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</si>
  <si>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</si>
  <si>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</si>
  <si>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</si>
  <si>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</si>
  <si>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</si>
  <si>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</si>
  <si>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</si>
  <si>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</si>
  <si>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</si>
  <si>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</si>
  <si>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</si>
  <si>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</si>
  <si>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</si>
  <si>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</si>
  <si>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</si>
  <si>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</si>
  <si>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</si>
  <si>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</si>
  <si>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</si>
  <si>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</si>
  <si>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</si>
  <si>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</si>
  <si>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</si>
  <si>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</si>
  <si>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</si>
  <si>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</si>
  <si>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</si>
  <si>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</si>
  <si>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</si>
  <si>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</si>
  <si>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</si>
  <si>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</si>
  <si>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</si>
  <si>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</si>
  <si>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</si>
  <si>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</si>
  <si>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</si>
  <si>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</si>
  <si>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</si>
  <si>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</si>
  <si>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</si>
  <si>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</si>
  <si>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</si>
  <si>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</si>
  <si>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</si>
  <si>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</si>
  <si>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</si>
  <si>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</si>
  <si>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</si>
  <si>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</si>
  <si>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</si>
  <si>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</si>
  <si>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</si>
  <si>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</si>
  <si>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</si>
  <si>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</si>
  <si>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</si>
  <si>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</si>
  <si>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</si>
  <si>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</si>
  <si>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</si>
  <si>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</si>
  <si>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</si>
  <si>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</si>
  <si>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</si>
  <si>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</si>
  <si>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</si>
  <si>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</si>
  <si>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</si>
  <si>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</si>
  <si>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</si>
  <si>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</si>
  <si>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</si>
  <si>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</si>
  <si>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</si>
  <si>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</si>
  <si>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</si>
  <si>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</si>
  <si>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</si>
  <si>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</si>
  <si>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</si>
  <si>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</si>
  <si>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</si>
  <si>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</si>
  <si>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</si>
  <si>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</si>
  <si>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</si>
  <si>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</si>
  <si>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</si>
  <si>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</si>
  <si>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</si>
  <si>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</si>
  <si>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</si>
  <si>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</si>
  <si>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</si>
  <si>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</si>
  <si>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</si>
  <si>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</si>
  <si>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</si>
  <si>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</si>
  <si>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</si>
  <si>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</si>
  <si>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</si>
  <si>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</si>
  <si>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</si>
  <si>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</si>
  <si>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</si>
  <si>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</si>
  <si>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</si>
  <si>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</si>
  <si>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</si>
  <si>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</si>
  <si>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</si>
  <si>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</si>
  <si>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</si>
  <si>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</si>
  <si>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</si>
  <si>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</si>
  <si>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</si>
  <si>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</si>
  <si>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</si>
  <si>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</si>
  <si>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</si>
  <si>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</si>
  <si>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</si>
  <si>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</si>
  <si>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</si>
  <si>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</si>
  <si>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</si>
  <si>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</si>
  <si>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</si>
  <si>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</si>
  <si>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</si>
  <si>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</si>
  <si>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</si>
  <si>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</si>
  <si>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</si>
  <si>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</si>
  <si>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</si>
  <si>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</si>
  <si>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</si>
  <si>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</si>
  <si>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</si>
  <si>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</si>
  <si>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</si>
  <si>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</si>
  <si>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</si>
  <si>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</si>
  <si>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</si>
  <si>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</si>
  <si>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</si>
  <si>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</si>
  <si>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</si>
  <si>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</si>
  <si>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</si>
  <si>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</si>
  <si>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</si>
  <si>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</si>
  <si>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</si>
  <si>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</si>
  <si>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</si>
  <si>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</si>
  <si>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</si>
  <si>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</si>
  <si>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</si>
  <si>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</si>
  <si>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</si>
  <si>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</si>
  <si>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</si>
  <si>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</si>
  <si>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</si>
  <si>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</si>
  <si>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</si>
  <si>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</si>
  <si>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</si>
  <si>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</si>
  <si>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</si>
  <si>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</si>
  <si>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</si>
  <si>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</si>
  <si>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</si>
  <si>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</si>
  <si>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</si>
  <si>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</si>
  <si>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</si>
  <si>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</si>
  <si>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</si>
  <si>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</si>
  <si>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</si>
  <si>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</si>
  <si>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</si>
  <si>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</si>
  <si>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</si>
  <si>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</si>
  <si>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</si>
  <si>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</si>
  <si>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</si>
  <si>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</si>
  <si>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</si>
  <si>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</si>
  <si>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</si>
  <si>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</si>
  <si>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</si>
  <si>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</si>
  <si>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</si>
  <si>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</si>
  <si>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</si>
  <si>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</si>
  <si>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</si>
  <si>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</si>
  <si>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</si>
  <si>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</si>
  <si>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</si>
  <si>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</si>
  <si>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</si>
  <si>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</si>
  <si>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</si>
  <si>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</si>
  <si>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</si>
  <si>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</si>
  <si>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</si>
  <si>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</si>
  <si>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</si>
  <si>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</si>
  <si>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</si>
  <si>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</si>
  <si>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</si>
  <si>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</si>
  <si>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</si>
  <si>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</si>
  <si>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</si>
  <si>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</si>
  <si>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</si>
  <si>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</si>
  <si>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</si>
  <si>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</si>
  <si>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</si>
  <si>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</si>
  <si>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</si>
  <si>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</si>
  <si>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</si>
  <si>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</si>
  <si>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</si>
  <si>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</si>
  <si>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</si>
  <si>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</si>
  <si>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</si>
  <si>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</si>
  <si>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</si>
  <si>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</si>
  <si>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</si>
  <si>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</si>
  <si>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</si>
  <si>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</si>
  <si>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</si>
  <si>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</si>
  <si>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</si>
  <si>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</si>
  <si>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</si>
  <si>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</si>
  <si>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</si>
  <si>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</si>
  <si>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</si>
  <si>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</si>
  <si>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</si>
  <si>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</si>
  <si>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</si>
  <si>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</si>
  <si>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</si>
  <si>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</si>
  <si>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</si>
  <si>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</si>
  <si>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</si>
  <si>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</si>
  <si>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</si>
  <si>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</si>
  <si>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</si>
  <si>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</si>
  <si>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</si>
  <si>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</si>
  <si>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</si>
  <si>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</si>
  <si>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</si>
  <si>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</si>
  <si>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</si>
  <si>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</si>
  <si>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</si>
  <si>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</si>
  <si>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</si>
  <si>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</si>
  <si>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</si>
  <si>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</si>
  <si>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</si>
  <si>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</si>
  <si>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</si>
  <si>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</si>
  <si>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</si>
  <si>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</si>
  <si>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</si>
  <si>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</si>
  <si>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</si>
  <si>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</si>
  <si>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</si>
  <si>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</si>
  <si>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</si>
  <si>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</si>
  <si>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</si>
  <si>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</si>
  <si>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</si>
  <si>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</si>
  <si>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</si>
  <si>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</si>
  <si>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</si>
  <si>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</si>
  <si>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</si>
  <si>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</si>
  <si>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</si>
  <si>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</si>
  <si>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</si>
  <si>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</si>
  <si>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</si>
  <si>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</si>
  <si>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</si>
  <si>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</si>
  <si>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</si>
  <si>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</si>
  <si>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</si>
  <si>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</si>
  <si>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</si>
  <si>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</si>
  <si>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</si>
  <si>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</si>
  <si>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</si>
  <si>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</si>
  <si>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</si>
  <si>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</si>
  <si>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</si>
  <si>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</si>
  <si>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</si>
  <si>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</si>
  <si>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</si>
  <si>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</si>
  <si>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</si>
  <si>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</si>
  <si>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</si>
  <si>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</si>
  <si>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</si>
  <si>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</si>
  <si>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</si>
  <si>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</si>
  <si>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</si>
  <si>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</si>
  <si>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</si>
  <si>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</si>
  <si>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</si>
  <si>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</si>
  <si>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</si>
  <si>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</si>
  <si>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</si>
  <si>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</si>
  <si>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</si>
  <si>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</si>
  <si>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</si>
  <si>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</si>
  <si>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</si>
  <si>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</si>
  <si>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</si>
  <si>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</si>
  <si>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</si>
  <si>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</si>
  <si>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</si>
  <si>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</si>
  <si>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</si>
  <si>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</si>
  <si>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</si>
  <si>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</si>
  <si>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</si>
  <si>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</si>
  <si>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</si>
  <si>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</si>
  <si>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</si>
  <si>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</si>
  <si>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</si>
  <si>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</si>
  <si>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</si>
  <si>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</si>
  <si>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</si>
  <si>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</si>
  <si>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</si>
  <si>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</si>
  <si>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</si>
  <si>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</si>
  <si>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</si>
  <si>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</si>
  <si>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</si>
  <si>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</si>
  <si>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</si>
  <si>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</si>
  <si>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</si>
  <si>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</si>
  <si>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</si>
  <si>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</si>
  <si>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</si>
  <si>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</si>
  <si>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</si>
  <si>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</si>
  <si>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</si>
  <si>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</si>
  <si>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</si>
  <si>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</si>
  <si>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</si>
  <si>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</si>
  <si>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</si>
  <si>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</si>
  <si>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</si>
  <si>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</si>
  <si>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</si>
  <si>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</si>
  <si>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</si>
  <si>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</si>
  <si>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</si>
  <si>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</si>
  <si>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</si>
  <si>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</si>
  <si>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</si>
  <si>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</si>
  <si>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</si>
  <si>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</si>
  <si>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</si>
  <si>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</si>
  <si>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</si>
  <si>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</si>
  <si>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</si>
  <si>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</si>
  <si>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</si>
  <si>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</si>
  <si>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</si>
  <si>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</si>
  <si>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</si>
  <si>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</si>
  <si>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</si>
  <si>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</si>
  <si>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</si>
  <si>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</si>
  <si>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</si>
  <si>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</si>
  <si>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</si>
  <si>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</si>
  <si>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</si>
  <si>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</si>
  <si>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</si>
  <si>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</si>
  <si>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</si>
  <si>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</si>
  <si>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</si>
  <si>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</si>
  <si>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</si>
  <si>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</si>
  <si>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</si>
  <si>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</si>
  <si>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</si>
  <si>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</si>
  <si>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</si>
  <si>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</si>
  <si>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</si>
  <si>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</si>
  <si>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</si>
  <si>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</si>
  <si>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</si>
  <si>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</si>
  <si>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</si>
  <si>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</si>
  <si>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</si>
  <si>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</si>
  <si>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</si>
  <si>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</si>
  <si>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</si>
  <si>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</si>
  <si>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</si>
  <si>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</si>
  <si>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</si>
  <si>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</si>
  <si>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</si>
  <si>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</si>
  <si>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</si>
  <si>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</si>
  <si>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</si>
  <si>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</si>
  <si>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</si>
  <si>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</si>
  <si>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</si>
  <si>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</si>
  <si>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</si>
  <si>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</si>
  <si>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</si>
  <si>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</si>
  <si>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</si>
  <si>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</si>
  <si>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</si>
  <si>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</si>
  <si>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</si>
  <si>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</si>
  <si>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</si>
  <si>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</si>
  <si>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</si>
  <si>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</si>
  <si>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</si>
  <si>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</si>
  <si>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</si>
  <si>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</si>
  <si>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</si>
  <si>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</si>
  <si>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</si>
  <si>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</si>
  <si>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</si>
  <si>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</si>
  <si>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</si>
  <si>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</si>
  <si>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</si>
  <si>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</si>
  <si>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</si>
  <si>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</si>
  <si>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</si>
  <si>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</si>
  <si>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</si>
  <si>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</si>
  <si>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</si>
  <si>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</si>
  <si>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</si>
  <si>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</si>
  <si>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</si>
  <si>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</si>
  <si>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</si>
  <si>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</si>
  <si>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</si>
  <si>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</si>
  <si>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</si>
  <si>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</si>
  <si>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</si>
  <si>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</si>
  <si>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</si>
  <si>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</si>
  <si>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</si>
  <si>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</si>
  <si>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</si>
  <si>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</si>
  <si>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</si>
  <si>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</si>
  <si>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</si>
  <si>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</si>
  <si>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</si>
  <si>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</si>
  <si>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</si>
  <si>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</si>
  <si>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</si>
  <si>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</si>
  <si>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</si>
  <si>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</si>
  <si>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</si>
  <si>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</si>
  <si>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</si>
  <si>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</si>
  <si>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</si>
  <si>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</si>
  <si>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</si>
  <si>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</si>
  <si>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</si>
  <si>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</si>
  <si>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</si>
  <si>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</si>
  <si>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</si>
  <si>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</si>
  <si>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</si>
  <si>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</si>
  <si>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</si>
  <si>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</si>
  <si>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</si>
  <si>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</si>
  <si>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</si>
  <si>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</si>
  <si>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</si>
  <si>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</si>
  <si>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</si>
  <si>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</si>
  <si>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</si>
  <si>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</si>
  <si>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</si>
  <si>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</si>
  <si>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</si>
  <si>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</si>
  <si>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</si>
  <si>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</si>
  <si>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</si>
  <si>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</si>
  <si>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</si>
  <si>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</si>
  <si>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</si>
  <si>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</si>
  <si>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</si>
  <si>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</si>
  <si>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</si>
  <si>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</si>
  <si>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</si>
  <si>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</si>
  <si>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</si>
  <si>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</si>
  <si>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</si>
  <si>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</si>
  <si>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</si>
  <si>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</si>
  <si>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</si>
  <si>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</si>
  <si>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</si>
  <si>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</si>
  <si>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</si>
  <si>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</si>
  <si>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</si>
  <si>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</si>
  <si>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</si>
  <si>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</si>
  <si>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</si>
  <si>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</si>
  <si>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</si>
  <si>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</si>
  <si>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</si>
  <si>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</si>
  <si>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</si>
  <si>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</si>
  <si>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</si>
  <si>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</si>
  <si>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</si>
  <si>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</si>
  <si>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</si>
  <si>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</si>
  <si>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</si>
  <si>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</si>
  <si>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</si>
  <si>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</si>
  <si>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</si>
  <si>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</si>
  <si>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</si>
  <si>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</si>
  <si>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</si>
  <si>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</si>
  <si>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</si>
  <si>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</si>
  <si>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</si>
  <si>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</si>
  <si>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</si>
  <si>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</si>
  <si>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</si>
  <si>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</si>
  <si>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</si>
  <si>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</si>
  <si>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</si>
  <si>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</si>
  <si>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</si>
  <si>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</si>
  <si>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</si>
  <si>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</si>
  <si>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</si>
  <si>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</si>
  <si>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</si>
  <si>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</si>
  <si>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</si>
  <si>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</si>
  <si>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</si>
  <si>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</si>
  <si>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</si>
  <si>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</si>
  <si>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</si>
  <si>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</si>
  <si>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</si>
  <si>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</si>
  <si>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</si>
  <si>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</si>
  <si>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</si>
  <si>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</si>
  <si>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</si>
  <si>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</si>
  <si>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</si>
  <si>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</si>
  <si>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</si>
  <si>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</si>
  <si>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</si>
  <si>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</si>
  <si>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</si>
  <si>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</si>
  <si>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</si>
  <si>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</si>
  <si>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</si>
  <si>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</si>
  <si>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</si>
  <si>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</si>
  <si>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</si>
  <si>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</si>
  <si>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</si>
  <si>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</si>
  <si>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</si>
  <si>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</si>
  <si>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</si>
  <si>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</si>
  <si>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</si>
  <si>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</si>
  <si>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</si>
  <si>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</si>
  <si>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</si>
  <si>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</si>
  <si>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</si>
  <si>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</si>
  <si>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</si>
  <si>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</si>
  <si>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</si>
  <si>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</si>
  <si>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</si>
  <si>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</si>
  <si>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</si>
  <si>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</si>
  <si>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</si>
  <si>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</si>
  <si>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</si>
  <si>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</si>
  <si>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</si>
  <si>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</si>
  <si>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</si>
  <si>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</si>
  <si>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</si>
  <si>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</si>
  <si>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</si>
  <si>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</si>
  <si>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</si>
  <si>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</si>
  <si>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</si>
  <si>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</si>
  <si>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</si>
  <si>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</si>
  <si>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</si>
  <si>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</si>
  <si>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</si>
  <si>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</si>
  <si>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</si>
  <si>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</si>
  <si>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</si>
  <si>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</si>
  <si>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</si>
  <si>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</si>
  <si>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</si>
  <si>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</si>
  <si>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</si>
  <si>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</si>
  <si>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</si>
  <si>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</si>
  <si>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</si>
  <si>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</si>
  <si>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</si>
  <si>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</si>
  <si>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</si>
  <si>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</si>
  <si>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</si>
  <si>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</si>
  <si>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</si>
  <si>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</si>
  <si>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</si>
  <si>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</si>
  <si>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</si>
  <si>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</si>
  <si>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</si>
  <si>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</si>
  <si>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</si>
  <si>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</si>
  <si>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</si>
  <si>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</si>
  <si>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</si>
  <si>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</si>
  <si>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</si>
  <si>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</si>
  <si>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</si>
  <si>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</si>
  <si>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</si>
  <si>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</si>
  <si>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</si>
  <si>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</si>
  <si>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</si>
  <si>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</si>
  <si>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</si>
  <si>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</si>
  <si>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</si>
  <si>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</si>
  <si>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</si>
  <si>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</si>
  <si>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</si>
  <si>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</si>
  <si>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</si>
  <si>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</si>
  <si>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</si>
  <si>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</si>
  <si>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</si>
  <si>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</si>
  <si>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</si>
  <si>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</si>
  <si>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</si>
  <si>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</si>
  <si>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</si>
  <si>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</si>
  <si>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</si>
  <si>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</si>
  <si>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</si>
  <si>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</si>
  <si>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</si>
  <si>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</si>
  <si>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</si>
  <si>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</si>
  <si>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</si>
  <si>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</si>
  <si>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</si>
  <si>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</si>
  <si>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</si>
  <si>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</si>
  <si>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</si>
  <si>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</si>
  <si>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</si>
  <si>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</si>
  <si>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</si>
  <si>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</si>
  <si>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</si>
  <si>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</si>
  <si>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</si>
  <si>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</si>
  <si>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</si>
  <si>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</si>
  <si>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</si>
  <si>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</si>
  <si>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</si>
  <si>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</si>
  <si>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</si>
  <si>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</si>
  <si>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</si>
  <si>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</si>
  <si>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</si>
  <si>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</si>
  <si>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</si>
  <si>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</si>
  <si>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</si>
  <si>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</si>
  <si>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</si>
  <si>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</si>
  <si>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</si>
  <si>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</si>
  <si>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</si>
  <si>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</si>
  <si>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</si>
  <si>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</si>
  <si>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</si>
  <si>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</si>
  <si>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</si>
  <si>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</si>
  <si>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</si>
  <si>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</si>
  <si>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</si>
  <si>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</si>
  <si>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</si>
  <si>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</si>
  <si>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</si>
  <si>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</si>
  <si>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</si>
  <si>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</si>
  <si>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</si>
  <si>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</si>
  <si>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</si>
  <si>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</si>
  <si>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</si>
  <si>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</si>
  <si>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</si>
  <si>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</si>
  <si>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</si>
  <si>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</si>
  <si>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</si>
  <si>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</si>
  <si>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</si>
  <si>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</si>
  <si>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</si>
  <si>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</si>
  <si>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</si>
  <si>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</si>
  <si>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</si>
  <si>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</si>
  <si>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</si>
  <si>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</si>
  <si>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</si>
  <si>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</si>
  <si>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</si>
  <si>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</si>
  <si>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</si>
  <si>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</si>
  <si>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</si>
  <si>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</si>
  <si>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</si>
  <si>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</si>
  <si>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</si>
  <si>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</si>
  <si>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</si>
  <si>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</si>
  <si>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</si>
  <si>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</si>
  <si>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</si>
  <si>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</si>
  <si>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</si>
  <si>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</si>
  <si>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</si>
  <si>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</si>
  <si>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</si>
  <si>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</si>
  <si>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</si>
  <si>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</si>
  <si>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</si>
  <si>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</si>
  <si>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</si>
  <si>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</si>
  <si>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</si>
  <si>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</si>
  <si>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</si>
  <si>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</si>
  <si>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</si>
  <si>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</si>
  <si>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</si>
  <si>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</si>
  <si>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</si>
  <si>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</si>
  <si>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</si>
  <si>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</si>
  <si>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</si>
  <si>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</si>
  <si>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</si>
  <si>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</si>
  <si>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</si>
  <si>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</si>
  <si>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</si>
  <si>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</si>
  <si>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</si>
  <si>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</si>
  <si>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</si>
  <si>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</si>
  <si>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</si>
  <si>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</si>
  <si>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</si>
  <si>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</si>
  <si>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</si>
  <si>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</si>
  <si>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</si>
  <si>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</si>
  <si>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</si>
  <si>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</si>
  <si>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</si>
  <si>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</si>
  <si>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</si>
  <si>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</si>
  <si>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</si>
  <si>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</si>
  <si>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</si>
  <si>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</si>
  <si>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</si>
  <si>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</si>
  <si>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</si>
  <si>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</si>
  <si>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</si>
  <si>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</si>
  <si>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</si>
  <si>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</si>
  <si>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</si>
  <si>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</si>
  <si>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</si>
  <si>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</si>
  <si>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</si>
  <si>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</si>
  <si>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</si>
  <si>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</si>
  <si>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</si>
  <si>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</si>
  <si>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</si>
  <si>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</si>
  <si>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</si>
  <si>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</si>
  <si>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</si>
  <si>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</si>
  <si>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</si>
  <si>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</si>
  <si>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</si>
  <si>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</si>
  <si>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</si>
  <si>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</si>
  <si>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</si>
  <si>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</si>
  <si>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</si>
  <si>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</si>
  <si>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</si>
  <si>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</si>
  <si>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</si>
  <si>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</si>
  <si>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</si>
  <si>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</si>
  <si>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</si>
  <si>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</si>
  <si>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</si>
  <si>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</si>
  <si>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</si>
  <si>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</si>
  <si>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</si>
  <si>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</si>
  <si>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</si>
  <si>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</si>
  <si>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</si>
  <si>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</si>
  <si>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</si>
  <si>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</si>
  <si>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</si>
  <si>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</si>
  <si>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</si>
  <si>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</si>
  <si>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</si>
  <si>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</si>
  <si>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</si>
  <si>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</si>
  <si>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</si>
  <si>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</si>
  <si>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</si>
  <si>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</si>
  <si>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</si>
  <si>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</si>
  <si>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</si>
  <si>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</si>
  <si>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</si>
  <si>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</si>
  <si>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</si>
  <si>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</si>
  <si>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</si>
  <si>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</si>
  <si>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</si>
  <si>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</si>
  <si>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</si>
  <si>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</si>
  <si>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</si>
  <si>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</si>
  <si>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</si>
  <si>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</si>
  <si>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</si>
  <si>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</si>
  <si>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</si>
  <si>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</si>
  <si>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</si>
  <si>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</si>
  <si>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</si>
  <si>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</si>
  <si>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</si>
  <si>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</si>
  <si>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</si>
  <si>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</si>
  <si>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</si>
  <si>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</si>
  <si>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</si>
  <si>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</si>
  <si>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</si>
  <si>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</si>
  <si>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</si>
  <si>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</si>
  <si>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</si>
  <si>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</si>
  <si>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</si>
  <si>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</si>
  <si>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</si>
  <si>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</si>
  <si>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</si>
  <si>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</si>
  <si>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</si>
  <si>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</si>
  <si>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</si>
  <si>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</si>
  <si>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</si>
  <si>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</si>
  <si>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</si>
  <si>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</si>
  <si>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</si>
  <si>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</si>
  <si>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</si>
  <si>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</si>
  <si>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</si>
  <si>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</si>
  <si>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</si>
  <si>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</si>
  <si>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</si>
  <si>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</si>
  <si>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</si>
  <si>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</si>
  <si>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</si>
  <si>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</si>
  <si>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</si>
  <si>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</si>
  <si>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</si>
  <si>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</si>
  <si>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</si>
  <si>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</si>
  <si>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</si>
  <si>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</si>
  <si>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</si>
  <si>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</si>
  <si>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</si>
  <si>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</si>
  <si>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</si>
  <si>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</si>
  <si>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</si>
  <si>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</si>
  <si>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</si>
  <si>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</si>
  <si>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</si>
  <si>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</si>
  <si>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</si>
  <si>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</si>
  <si>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</si>
  <si>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</si>
  <si>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</si>
  <si>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</si>
  <si>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</si>
  <si>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</si>
  <si>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</si>
  <si>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</si>
  <si>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</si>
  <si>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</si>
  <si>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</si>
  <si>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</si>
  <si>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</si>
  <si>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</si>
  <si>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</si>
  <si>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</si>
  <si>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</si>
  <si>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</si>
  <si>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</si>
  <si>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</si>
  <si>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</si>
  <si>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</si>
  <si>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</si>
  <si>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</si>
  <si>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</si>
  <si>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</si>
  <si>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</si>
  <si>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</si>
  <si>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</si>
  <si>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</si>
  <si>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</si>
  <si>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</si>
  <si>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</si>
  <si>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</si>
  <si>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</si>
  <si>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</si>
  <si>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</si>
  <si>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</si>
  <si>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</si>
  <si>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</si>
  <si>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</si>
  <si>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</si>
  <si>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</si>
  <si>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</si>
  <si>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</si>
  <si>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</si>
  <si>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</si>
  <si>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</si>
  <si>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</si>
  <si>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</si>
  <si>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</si>
  <si>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</si>
  <si>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</si>
  <si>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</si>
  <si>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</si>
  <si>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</si>
  <si>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</si>
  <si>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</si>
  <si>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</si>
  <si>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</si>
  <si>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</si>
  <si>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</si>
  <si>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</si>
  <si>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</si>
  <si>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</si>
  <si>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</si>
  <si>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</si>
  <si>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</si>
  <si>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</si>
  <si>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</si>
  <si>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</si>
  <si>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</si>
  <si>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</si>
  <si>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</si>
  <si>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</si>
  <si>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</si>
  <si>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</si>
  <si>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</si>
  <si>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</si>
  <si>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</si>
  <si>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</si>
  <si>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</si>
  <si>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</si>
  <si>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</si>
  <si>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</si>
  <si>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</si>
  <si>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</si>
  <si>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</si>
  <si>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</si>
  <si>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</si>
  <si>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</si>
  <si>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</si>
  <si>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</si>
  <si>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</si>
  <si>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</si>
  <si>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</si>
  <si>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</si>
  <si>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</si>
  <si>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</si>
  <si>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</si>
  <si>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</si>
  <si>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</si>
  <si>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</si>
  <si>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</si>
  <si>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</si>
  <si>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</si>
  <si>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</si>
  <si>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</si>
  <si>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</si>
  <si>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</si>
  <si>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</si>
  <si>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</si>
  <si>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</si>
  <si>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</si>
  <si>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</si>
  <si>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</si>
  <si>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</si>
  <si>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</si>
  <si>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</si>
  <si>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</si>
  <si>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</si>
  <si>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</si>
  <si>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</si>
  <si>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</si>
  <si>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</si>
  <si>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</si>
  <si>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</si>
  <si>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</si>
  <si>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</si>
  <si>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</si>
  <si>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</si>
  <si>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</si>
  <si>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</si>
  <si>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</si>
  <si>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</si>
  <si>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</si>
  <si>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</si>
  <si>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</si>
  <si>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</si>
  <si>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</si>
  <si>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</si>
  <si>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</si>
  <si>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</si>
  <si>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</si>
  <si>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</si>
  <si>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</si>
  <si>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</si>
  <si>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</si>
  <si>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</si>
  <si>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</si>
  <si>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</si>
  <si>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</si>
  <si>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</si>
  <si>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</si>
  <si>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</si>
  <si>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</si>
  <si>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</si>
  <si>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</si>
  <si>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</si>
  <si>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</si>
  <si>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</si>
  <si>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</si>
  <si>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</si>
  <si>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</si>
  <si>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</si>
  <si>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</si>
  <si>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</si>
  <si>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</si>
  <si>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</si>
  <si>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</si>
  <si>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</si>
  <si>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</si>
  <si>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</si>
  <si>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</si>
  <si>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</si>
  <si>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</si>
  <si>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</si>
  <si>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</si>
  <si>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</si>
  <si>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</si>
  <si>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</si>
  <si>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</si>
  <si>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</si>
  <si>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</si>
  <si>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</si>
  <si>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</si>
  <si>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</si>
  <si>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</si>
  <si>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</si>
  <si>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</si>
  <si>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</si>
  <si>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</si>
  <si>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</si>
  <si>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</si>
  <si>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</si>
  <si>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</si>
  <si>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</si>
  <si>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</si>
  <si>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</si>
  <si>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</si>
  <si>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</si>
  <si>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</si>
  <si>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</si>
  <si>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</si>
  <si>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</si>
  <si>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</si>
  <si>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</si>
  <si>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</si>
  <si>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</si>
  <si>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</si>
  <si>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</si>
  <si>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</si>
  <si>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</si>
  <si>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</si>
  <si>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</si>
  <si>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</si>
  <si>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</si>
  <si>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</si>
  <si>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</si>
  <si>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</si>
  <si>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</si>
  <si>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</si>
  <si>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</si>
  <si>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</si>
  <si>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</si>
  <si>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</si>
  <si>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</si>
  <si>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</si>
  <si>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</si>
  <si>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</si>
  <si>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</si>
  <si>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</si>
  <si>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</si>
  <si>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</si>
  <si>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</si>
  <si>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</si>
  <si>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</si>
  <si>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</si>
  <si>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</si>
  <si>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</si>
  <si>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</si>
  <si>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</si>
  <si>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</si>
  <si>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</si>
  <si>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</si>
  <si>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</si>
  <si>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</si>
  <si>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</si>
  <si>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</si>
  <si>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</si>
  <si>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</si>
  <si>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</si>
  <si>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</si>
  <si>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</si>
  <si>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</si>
  <si>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</si>
  <si>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</si>
  <si>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</si>
  <si>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</si>
  <si>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</si>
  <si>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</si>
  <si>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</si>
  <si>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</si>
  <si>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</si>
  <si>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</si>
  <si>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</si>
  <si>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</si>
  <si>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</si>
  <si>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</si>
  <si>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</si>
  <si>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</si>
  <si>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</si>
  <si>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</si>
  <si>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</si>
  <si>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</si>
  <si>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</si>
  <si>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</si>
  <si>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</si>
  <si>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</si>
  <si>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</si>
  <si>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</si>
  <si>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</si>
  <si>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</si>
  <si>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</si>
  <si>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</si>
  <si>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</si>
  <si>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</si>
  <si>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</si>
  <si>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</si>
  <si>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</si>
  <si>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</si>
  <si>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</si>
  <si>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</si>
  <si>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</si>
  <si>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</si>
  <si>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</si>
  <si>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</si>
  <si>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</si>
  <si>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</si>
  <si>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</si>
  <si>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</si>
  <si>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</si>
  <si>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</si>
  <si>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</si>
  <si>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</si>
  <si>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</si>
  <si>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</si>
  <si>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</si>
  <si>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</si>
  <si>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</si>
  <si>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</si>
  <si>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</si>
  <si>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</si>
  <si>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</si>
  <si>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</si>
  <si>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</si>
  <si>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</si>
  <si>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</si>
  <si>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</si>
  <si>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</si>
  <si>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</si>
  <si>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</si>
  <si>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</si>
  <si>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</si>
  <si>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</si>
  <si>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</si>
  <si>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</si>
  <si>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</si>
  <si>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</si>
  <si>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</si>
  <si>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</si>
  <si>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</si>
  <si>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</si>
  <si>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</si>
  <si>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</si>
  <si>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</si>
  <si>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</si>
  <si>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</si>
  <si>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</si>
  <si>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</si>
  <si>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</si>
  <si>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</si>
  <si>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</si>
  <si>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</si>
  <si>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</si>
  <si>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</si>
  <si>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</si>
  <si>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</si>
  <si>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</si>
  <si>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</si>
  <si>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</si>
  <si>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</si>
  <si>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</si>
  <si>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</si>
  <si>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</si>
  <si>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</si>
  <si>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</si>
  <si>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</si>
  <si>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</si>
  <si>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</si>
  <si>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</si>
  <si>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</si>
  <si>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</si>
  <si>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</si>
  <si>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</si>
  <si>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</si>
  <si>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</si>
  <si>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</si>
  <si>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</si>
  <si>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</si>
  <si>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</si>
  <si>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</si>
  <si>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</si>
  <si>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</si>
  <si>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</si>
  <si>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</si>
  <si>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</si>
  <si>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</si>
  <si>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</si>
  <si>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</si>
  <si>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</si>
  <si>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</si>
  <si>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</si>
  <si>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</si>
  <si>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</si>
  <si>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</si>
  <si>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</si>
  <si>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</si>
  <si>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</si>
  <si>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</si>
  <si>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</si>
  <si>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</si>
  <si>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</si>
  <si>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</si>
  <si>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</si>
  <si>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</si>
  <si>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</si>
  <si>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</si>
  <si>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</si>
  <si>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</si>
  <si>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</si>
  <si>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</si>
  <si>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</si>
  <si>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</si>
  <si>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</si>
  <si>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</si>
  <si>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</si>
  <si>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</si>
  <si>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</si>
  <si>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</si>
  <si>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</si>
  <si>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</si>
  <si>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</si>
  <si>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</si>
  <si>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</si>
  <si>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</si>
  <si>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</si>
  <si>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</si>
  <si>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</si>
  <si>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</si>
  <si>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</si>
  <si>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</si>
  <si>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</si>
  <si>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</si>
  <si>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</si>
  <si>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</si>
  <si>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</si>
  <si>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</si>
  <si>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</si>
  <si>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</si>
  <si>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</si>
  <si>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</si>
  <si>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</si>
  <si>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</si>
  <si>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</si>
  <si>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</si>
  <si>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</si>
  <si>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</si>
  <si>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</si>
  <si>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</si>
  <si>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</si>
  <si>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</si>
  <si>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</si>
  <si>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</si>
  <si>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</si>
  <si>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</si>
  <si>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</si>
  <si>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</si>
  <si>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</si>
  <si>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</si>
  <si>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</si>
  <si>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</si>
  <si>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</si>
  <si>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</si>
  <si>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</si>
  <si>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</si>
  <si>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</si>
  <si>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</si>
  <si>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</si>
  <si>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</si>
  <si>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</si>
  <si>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</si>
  <si>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</si>
  <si>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</si>
  <si>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</si>
  <si>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</si>
  <si>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</si>
  <si>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</si>
  <si>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</si>
  <si>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</si>
  <si>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</si>
  <si>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</si>
  <si>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</si>
  <si>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</si>
  <si>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</si>
  <si>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</si>
  <si>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</si>
  <si>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</si>
  <si>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</si>
  <si>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</si>
  <si>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</si>
  <si>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</si>
  <si>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</si>
  <si>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</si>
  <si>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</si>
  <si>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</si>
  <si>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</si>
  <si>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</si>
  <si>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</si>
  <si>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</si>
  <si>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</si>
  <si>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</si>
  <si>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</si>
  <si>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</si>
  <si>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</si>
  <si>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</si>
  <si>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</si>
  <si>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</si>
  <si>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</si>
  <si>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</si>
  <si>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</si>
  <si>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</si>
  <si>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</si>
  <si>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</si>
  <si>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</si>
  <si>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</si>
  <si>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</si>
  <si>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</si>
  <si>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</si>
  <si>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</si>
  <si>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</si>
  <si>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</si>
  <si>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</si>
  <si>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</si>
  <si>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</si>
  <si>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</si>
  <si>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</si>
  <si>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</si>
  <si>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</si>
  <si>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</si>
  <si>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</si>
  <si>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</si>
  <si>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</si>
  <si>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</si>
  <si>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</si>
  <si>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</si>
  <si>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</si>
  <si>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</si>
  <si>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</si>
  <si>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</si>
  <si>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</si>
  <si>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</si>
  <si>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</si>
  <si>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</si>
  <si>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</si>
  <si>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</si>
  <si>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</si>
  <si>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</si>
  <si>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</si>
  <si>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</si>
  <si>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</si>
  <si>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</si>
  <si>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</si>
  <si>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</si>
  <si>
    <t>30% 추가</t>
    <phoneticPr fontId="1" type="noConversion"/>
  </si>
  <si>
    <t>(new) 1위</t>
    <phoneticPr fontId="1" type="noConversion"/>
  </si>
  <si>
    <t>최종 획득 개수</t>
    <phoneticPr fontId="1" type="noConversion"/>
  </si>
  <si>
    <t xml:space="preserve"> </t>
    <phoneticPr fontId="1" type="noConversion"/>
  </si>
  <si>
    <t>30% 뺸값</t>
    <phoneticPr fontId="1" type="noConversion"/>
  </si>
  <si>
    <t>15일 수급(1135)</t>
    <phoneticPr fontId="1" type="noConversion"/>
  </si>
  <si>
    <t>펫 이후</t>
    <phoneticPr fontId="1" type="noConversion"/>
  </si>
  <si>
    <t>2500스테이지</t>
    <phoneticPr fontId="1" type="noConversion"/>
  </si>
  <si>
    <t>15일 수급(2500)</t>
    <phoneticPr fontId="1" type="noConversion"/>
  </si>
  <si>
    <t>15일 수급(2140)</t>
    <phoneticPr fontId="1" type="noConversion"/>
  </si>
  <si>
    <t>805스테이지</t>
    <phoneticPr fontId="1" type="noConversion"/>
  </si>
  <si>
    <t>2145스테이지(극한 413)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</si>
</sst>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83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36" fillId="0" borderId="0" xfId="0" applyFont="1">
      <alignment vertical="center"/>
    </xf>
    <xf numFmtId="0" fontId="0" fillId="33" borderId="15" xfId="8" applyFont="1">
      <alignment vertical="center"/>
    </xf>
    <xf numFmtId="0" fontId="18" fillId="28" borderId="26" xfId="0" applyFont="1" applyFill="1" applyBorder="1">
      <alignment vertical="center"/>
    </xf>
    <xf numFmtId="0" fontId="0" fillId="0" borderId="0" xfId="0" applyBorder="1">
      <alignment vertical="center"/>
    </xf>
    <xf numFmtId="0" fontId="18" fillId="0" borderId="26" xfId="0" applyNumberFormat="1" applyFont="1" applyBorder="1" applyAlignment="1">
      <alignment horizontal="right" vertical="center"/>
    </xf>
    <xf numFmtId="182" fontId="18" fillId="0" borderId="0" xfId="0" applyNumberFormat="1" applyFont="1">
      <alignment vertical="center"/>
    </xf>
    <xf numFmtId="0" fontId="18" fillId="0" borderId="0" xfId="0" applyFont="1">
      <alignment vertical="center"/>
    </xf>
    <xf numFmtId="0" fontId="29" fillId="0" borderId="0" xfId="0" applyFont="1">
      <alignment vertical="center"/>
    </xf>
    <xf numFmtId="0" fontId="0" fillId="33" borderId="15" xfId="8" applyFont="1" applyAlignment="1">
      <alignment vertical="center"/>
    </xf>
    <xf numFmtId="0" fontId="32" fillId="33" borderId="15" xfId="8" applyFont="1">
      <alignment vertical="center"/>
    </xf>
    <xf numFmtId="41" fontId="0" fillId="0" borderId="0" xfId="12" applyFont="1" applyAlignment="1">
      <alignment horizontal="right" vertical="center"/>
    </xf>
    <xf numFmtId="41" fontId="36" fillId="0" borderId="26" xfId="12" applyFont="1" applyBorder="1" applyAlignment="1">
      <alignment horizontal="right" vertical="center"/>
    </xf>
    <xf numFmtId="41" fontId="34" fillId="0" borderId="26" xfId="12" applyFont="1" applyBorder="1" applyAlignment="1">
      <alignment horizontal="right" vertical="center"/>
    </xf>
    <xf numFmtId="0" fontId="32" fillId="52" borderId="26" xfId="0" applyFont="1" applyFill="1" applyBorder="1" applyAlignment="1">
      <alignment horizontal="left" vertical="center"/>
    </xf>
    <xf numFmtId="41" fontId="32" fillId="52" borderId="26" xfId="12" applyFont="1" applyFill="1" applyBorder="1" applyAlignment="1">
      <alignment horizontal="right" vertical="center"/>
    </xf>
    <xf numFmtId="41" fontId="37" fillId="0" borderId="0" xfId="0" applyNumberFormat="1" applyFont="1" applyAlignment="1">
      <alignment horizontal="left" vertical="center"/>
    </xf>
    <xf numFmtId="41" fontId="35" fillId="0" borderId="0" xfId="0" applyNumberFormat="1" applyFont="1">
      <alignment vertical="center"/>
    </xf>
    <xf numFmtId="0" fontId="32" fillId="33" borderId="15" xfId="8" applyFont="1" applyAlignment="1">
      <alignment horizontal="center" vertical="center"/>
    </xf>
    <xf numFmtId="0" fontId="15" fillId="0" borderId="26" xfId="0" applyFont="1" applyBorder="1" applyAlignment="1">
      <alignment vertical="center"/>
    </xf>
    <xf numFmtId="0" fontId="18" fillId="33" borderId="15" xfId="8" applyNumberFormat="1" applyFont="1" applyAlignment="1">
      <alignment horizontal="right" vertical="center"/>
    </xf>
    <xf numFmtId="0" fontId="0" fillId="0" borderId="0" xfId="0" applyFont="1" applyAlignment="1">
      <alignment vertical="center"/>
    </xf>
    <xf numFmtId="41" fontId="34" fillId="0" borderId="0" xfId="12" applyFont="1" applyBorder="1">
      <alignment vertical="center"/>
    </xf>
    <xf numFmtId="0" fontId="3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31" borderId="15" xfId="7" applyFont="1" applyAlignment="1">
      <alignment horizontal="left" vertical="center"/>
    </xf>
    <xf numFmtId="0" fontId="15" fillId="0" borderId="0" xfId="0" applyFont="1">
      <alignment vertical="center"/>
    </xf>
    <xf numFmtId="0" fontId="15" fillId="33" borderId="15" xfId="8" applyFont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31FAFF"/>
      <color rgb="FFFF3737"/>
      <color rgb="FF2CD4AC"/>
      <color rgb="FFFF7575"/>
      <color rgb="FFE76DFF"/>
      <color rgb="FFF1ABFF"/>
      <color rgb="FFFDCF73"/>
      <color rgb="FFFFCCFF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 x14ac:dyDescent="0.3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 x14ac:dyDescent="0.3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 x14ac:dyDescent="0.3">
      <c r="A2" s="108">
        <v>1</v>
      </c>
      <c r="B2" s="108" t="s">
        <v>2</v>
      </c>
      <c r="C2" s="108">
        <v>1</v>
      </c>
      <c r="H2" s="108" t="s">
        <v>137</v>
      </c>
    </row>
    <row r="3" spans="1:11" x14ac:dyDescent="0.3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 x14ac:dyDescent="0.3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 x14ac:dyDescent="0.3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 x14ac:dyDescent="0.3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 x14ac:dyDescent="0.3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 x14ac:dyDescent="0.3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 x14ac:dyDescent="0.3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 x14ac:dyDescent="0.3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 x14ac:dyDescent="0.3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 x14ac:dyDescent="0.3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 x14ac:dyDescent="0.3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 x14ac:dyDescent="0.3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 x14ac:dyDescent="0.3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 x14ac:dyDescent="0.3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 x14ac:dyDescent="0.3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 x14ac:dyDescent="0.3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 x14ac:dyDescent="0.3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 x14ac:dyDescent="0.3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 x14ac:dyDescent="0.3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 x14ac:dyDescent="0.3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 x14ac:dyDescent="0.3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 x14ac:dyDescent="0.3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 x14ac:dyDescent="0.3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 x14ac:dyDescent="0.3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 x14ac:dyDescent="0.3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 x14ac:dyDescent="0.3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 x14ac:dyDescent="0.3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 x14ac:dyDescent="0.3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 x14ac:dyDescent="0.3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 x14ac:dyDescent="0.3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 x14ac:dyDescent="0.3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 x14ac:dyDescent="0.3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 x14ac:dyDescent="0.3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 x14ac:dyDescent="0.3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 x14ac:dyDescent="0.3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 x14ac:dyDescent="0.3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 x14ac:dyDescent="0.3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 x14ac:dyDescent="0.3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 x14ac:dyDescent="0.3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 x14ac:dyDescent="0.3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 x14ac:dyDescent="0.3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 x14ac:dyDescent="0.3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 x14ac:dyDescent="0.3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 x14ac:dyDescent="0.3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 x14ac:dyDescent="0.3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 x14ac:dyDescent="0.3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 x14ac:dyDescent="0.3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 x14ac:dyDescent="0.3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 x14ac:dyDescent="0.3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 x14ac:dyDescent="0.3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 x14ac:dyDescent="0.3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 x14ac:dyDescent="0.3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 x14ac:dyDescent="0.3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 x14ac:dyDescent="0.3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 x14ac:dyDescent="0.3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 x14ac:dyDescent="0.3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 x14ac:dyDescent="0.3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 x14ac:dyDescent="0.3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 x14ac:dyDescent="0.3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 x14ac:dyDescent="0.3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 x14ac:dyDescent="0.3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 x14ac:dyDescent="0.3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 x14ac:dyDescent="0.3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 x14ac:dyDescent="0.3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 x14ac:dyDescent="0.3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 x14ac:dyDescent="0.3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 x14ac:dyDescent="0.3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 x14ac:dyDescent="0.3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 x14ac:dyDescent="0.3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 x14ac:dyDescent="0.3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 x14ac:dyDescent="0.3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 x14ac:dyDescent="0.3">
      <c r="A74" s="108">
        <v>73</v>
      </c>
      <c r="B74" s="108" t="s">
        <v>10</v>
      </c>
      <c r="C74" s="108">
        <v>3</v>
      </c>
      <c r="J74" s="108" t="s">
        <v>1181</v>
      </c>
    </row>
    <row r="75" spans="1:11" x14ac:dyDescent="0.3">
      <c r="A75" s="108">
        <v>74</v>
      </c>
      <c r="B75" s="108" t="s">
        <v>10</v>
      </c>
      <c r="C75" s="108">
        <v>4</v>
      </c>
      <c r="J75" s="108" t="s">
        <v>1182</v>
      </c>
    </row>
    <row r="76" spans="1:11" x14ac:dyDescent="0.3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 x14ac:dyDescent="0.3">
      <c r="A77" s="108">
        <v>76</v>
      </c>
      <c r="B77" s="108" t="s">
        <v>11</v>
      </c>
      <c r="C77" s="108">
        <v>1</v>
      </c>
      <c r="J77" s="108" t="s">
        <v>1184</v>
      </c>
    </row>
    <row r="78" spans="1:11" x14ac:dyDescent="0.3">
      <c r="A78" s="108">
        <v>77</v>
      </c>
      <c r="B78" s="108" t="s">
        <v>11</v>
      </c>
      <c r="C78" s="108">
        <v>2</v>
      </c>
      <c r="J78" s="108" t="s">
        <v>1185</v>
      </c>
    </row>
    <row r="79" spans="1:11" x14ac:dyDescent="0.3">
      <c r="A79" s="108">
        <v>78</v>
      </c>
      <c r="B79" s="108" t="s">
        <v>11</v>
      </c>
      <c r="C79" s="108">
        <v>3</v>
      </c>
      <c r="J79" s="108" t="s">
        <v>1186</v>
      </c>
    </row>
    <row r="80" spans="1:11" x14ac:dyDescent="0.3">
      <c r="A80" s="108">
        <v>79</v>
      </c>
      <c r="B80" s="108" t="s">
        <v>11</v>
      </c>
      <c r="C80" s="108">
        <v>4</v>
      </c>
      <c r="J80" s="108" t="s">
        <v>1187</v>
      </c>
    </row>
    <row r="81" spans="1:8" x14ac:dyDescent="0.3">
      <c r="A81" s="108">
        <v>80</v>
      </c>
      <c r="B81" s="108" t="s">
        <v>11</v>
      </c>
      <c r="C81" s="108">
        <v>5</v>
      </c>
      <c r="H81" s="108" t="s">
        <v>170</v>
      </c>
    </row>
    <row r="82" spans="1:8" x14ac:dyDescent="0.3">
      <c r="A82" s="108">
        <v>81</v>
      </c>
      <c r="B82" s="108" t="s">
        <v>11</v>
      </c>
      <c r="C82" s="108">
        <v>6</v>
      </c>
    </row>
    <row r="83" spans="1:8" x14ac:dyDescent="0.3">
      <c r="A83" s="108">
        <v>82</v>
      </c>
      <c r="B83" s="108" t="s">
        <v>11</v>
      </c>
      <c r="C83" s="108">
        <v>7</v>
      </c>
    </row>
    <row r="84" spans="1:8" x14ac:dyDescent="0.3">
      <c r="A84" s="108">
        <v>83</v>
      </c>
      <c r="B84" s="108" t="s">
        <v>11</v>
      </c>
      <c r="C84" s="108">
        <v>8</v>
      </c>
    </row>
    <row r="85" spans="1:8" x14ac:dyDescent="0.3">
      <c r="A85" s="108">
        <v>84</v>
      </c>
      <c r="B85" s="108" t="s">
        <v>11</v>
      </c>
      <c r="C85" s="108">
        <v>9</v>
      </c>
    </row>
    <row r="86" spans="1:8" x14ac:dyDescent="0.3">
      <c r="A86" s="108">
        <v>85</v>
      </c>
      <c r="B86" s="108" t="s">
        <v>11</v>
      </c>
      <c r="C86" s="108">
        <v>10</v>
      </c>
    </row>
    <row r="87" spans="1:8" x14ac:dyDescent="0.3">
      <c r="A87" s="108">
        <v>86</v>
      </c>
      <c r="B87" s="108" t="s">
        <v>12</v>
      </c>
      <c r="C87" s="108">
        <v>1</v>
      </c>
    </row>
    <row r="88" spans="1:8" x14ac:dyDescent="0.3">
      <c r="A88" s="108">
        <v>87</v>
      </c>
      <c r="B88" s="108" t="s">
        <v>12</v>
      </c>
      <c r="C88" s="108">
        <v>2</v>
      </c>
    </row>
    <row r="89" spans="1:8" x14ac:dyDescent="0.3">
      <c r="A89" s="108">
        <v>88</v>
      </c>
      <c r="B89" s="108" t="s">
        <v>12</v>
      </c>
      <c r="C89" s="108">
        <v>3</v>
      </c>
    </row>
    <row r="90" spans="1:8" x14ac:dyDescent="0.3">
      <c r="A90" s="108">
        <v>89</v>
      </c>
      <c r="B90" s="108" t="s">
        <v>12</v>
      </c>
      <c r="C90" s="108">
        <v>4</v>
      </c>
    </row>
    <row r="91" spans="1:8" x14ac:dyDescent="0.3">
      <c r="A91" s="108">
        <v>90</v>
      </c>
      <c r="B91" s="108" t="s">
        <v>12</v>
      </c>
      <c r="C91" s="108">
        <v>5</v>
      </c>
    </row>
    <row r="92" spans="1:8" x14ac:dyDescent="0.3">
      <c r="A92" s="108">
        <v>91</v>
      </c>
      <c r="B92" s="108" t="s">
        <v>12</v>
      </c>
      <c r="C92" s="108">
        <v>6</v>
      </c>
    </row>
    <row r="93" spans="1:8" x14ac:dyDescent="0.3">
      <c r="A93" s="108">
        <v>92</v>
      </c>
      <c r="B93" s="108" t="s">
        <v>12</v>
      </c>
      <c r="C93" s="108">
        <v>7</v>
      </c>
    </row>
    <row r="94" spans="1:8" x14ac:dyDescent="0.3">
      <c r="A94" s="108">
        <v>93</v>
      </c>
      <c r="B94" s="108" t="s">
        <v>12</v>
      </c>
      <c r="C94" s="108">
        <v>8</v>
      </c>
    </row>
    <row r="95" spans="1:8" x14ac:dyDescent="0.3">
      <c r="A95" s="108">
        <v>94</v>
      </c>
      <c r="B95" s="108" t="s">
        <v>12</v>
      </c>
      <c r="C95" s="108">
        <v>9</v>
      </c>
    </row>
    <row r="96" spans="1:8" x14ac:dyDescent="0.3">
      <c r="A96" s="108">
        <v>95</v>
      </c>
      <c r="B96" s="108" t="s">
        <v>12</v>
      </c>
      <c r="C96" s="108">
        <v>10</v>
      </c>
    </row>
    <row r="97" spans="1:3" x14ac:dyDescent="0.3">
      <c r="A97" s="108">
        <v>96</v>
      </c>
      <c r="B97" s="108" t="s">
        <v>13</v>
      </c>
      <c r="C97" s="108">
        <v>1</v>
      </c>
    </row>
    <row r="98" spans="1:3" x14ac:dyDescent="0.3">
      <c r="A98" s="108">
        <v>97</v>
      </c>
      <c r="B98" s="108" t="s">
        <v>13</v>
      </c>
      <c r="C98" s="108">
        <v>2</v>
      </c>
    </row>
    <row r="99" spans="1:3" x14ac:dyDescent="0.3">
      <c r="A99" s="108">
        <v>98</v>
      </c>
      <c r="B99" s="108" t="s">
        <v>13</v>
      </c>
      <c r="C99" s="108">
        <v>3</v>
      </c>
    </row>
    <row r="100" spans="1:3" x14ac:dyDescent="0.3">
      <c r="A100" s="108">
        <v>99</v>
      </c>
      <c r="B100" s="108" t="s">
        <v>13</v>
      </c>
      <c r="C100" s="108">
        <v>4</v>
      </c>
    </row>
    <row r="101" spans="1:3" x14ac:dyDescent="0.3">
      <c r="A101" s="108">
        <v>100</v>
      </c>
      <c r="B101" s="108" t="s">
        <v>13</v>
      </c>
      <c r="C101" s="108">
        <v>5</v>
      </c>
    </row>
    <row r="102" spans="1:3" x14ac:dyDescent="0.3">
      <c r="A102" s="108">
        <v>101</v>
      </c>
      <c r="B102" s="108" t="s">
        <v>14</v>
      </c>
      <c r="C102" s="108">
        <v>1</v>
      </c>
    </row>
    <row r="103" spans="1:3" x14ac:dyDescent="0.3">
      <c r="A103" s="108">
        <v>102</v>
      </c>
      <c r="B103" s="108" t="s">
        <v>14</v>
      </c>
      <c r="C103" s="108">
        <v>2</v>
      </c>
    </row>
    <row r="104" spans="1:3" x14ac:dyDescent="0.3">
      <c r="A104" s="108">
        <v>103</v>
      </c>
      <c r="B104" s="108" t="s">
        <v>14</v>
      </c>
      <c r="C104" s="108">
        <v>3</v>
      </c>
    </row>
    <row r="105" spans="1:3" x14ac:dyDescent="0.3">
      <c r="A105" s="108">
        <v>104</v>
      </c>
      <c r="B105" s="108" t="s">
        <v>14</v>
      </c>
      <c r="C105" s="108">
        <v>4</v>
      </c>
    </row>
    <row r="106" spans="1:3" x14ac:dyDescent="0.3">
      <c r="A106" s="108">
        <v>105</v>
      </c>
      <c r="B106" s="108" t="s">
        <v>14</v>
      </c>
      <c r="C106" s="108">
        <v>5</v>
      </c>
    </row>
    <row r="107" spans="1:3" x14ac:dyDescent="0.3">
      <c r="A107" s="108">
        <v>106</v>
      </c>
      <c r="B107" s="108" t="s">
        <v>14</v>
      </c>
      <c r="C107" s="108">
        <v>6</v>
      </c>
    </row>
    <row r="108" spans="1:3" x14ac:dyDescent="0.3">
      <c r="A108" s="108">
        <v>107</v>
      </c>
      <c r="B108" s="108" t="s">
        <v>14</v>
      </c>
      <c r="C108" s="108">
        <v>7</v>
      </c>
    </row>
    <row r="109" spans="1:3" x14ac:dyDescent="0.3">
      <c r="A109" s="108">
        <v>108</v>
      </c>
      <c r="B109" s="108" t="s">
        <v>14</v>
      </c>
      <c r="C109" s="108">
        <v>8</v>
      </c>
    </row>
    <row r="110" spans="1:3" x14ac:dyDescent="0.3">
      <c r="A110" s="108">
        <v>109</v>
      </c>
      <c r="B110" s="108" t="s">
        <v>14</v>
      </c>
      <c r="C110" s="108">
        <v>9</v>
      </c>
    </row>
    <row r="111" spans="1:3" x14ac:dyDescent="0.3">
      <c r="A111" s="108">
        <v>110</v>
      </c>
      <c r="B111" s="108" t="s">
        <v>14</v>
      </c>
      <c r="C111" s="108">
        <v>10</v>
      </c>
    </row>
    <row r="112" spans="1:3" x14ac:dyDescent="0.3">
      <c r="A112" s="108">
        <v>111</v>
      </c>
      <c r="B112" s="108" t="s">
        <v>15</v>
      </c>
      <c r="C112" s="108">
        <v>1</v>
      </c>
    </row>
    <row r="113" spans="1:3" x14ac:dyDescent="0.3">
      <c r="A113" s="108">
        <v>112</v>
      </c>
      <c r="B113" s="108" t="s">
        <v>15</v>
      </c>
      <c r="C113" s="108">
        <v>2</v>
      </c>
    </row>
    <row r="114" spans="1:3" x14ac:dyDescent="0.3">
      <c r="A114" s="108">
        <v>113</v>
      </c>
      <c r="B114" s="108" t="s">
        <v>15</v>
      </c>
      <c r="C114" s="108">
        <v>3</v>
      </c>
    </row>
    <row r="115" spans="1:3" x14ac:dyDescent="0.3">
      <c r="A115" s="108">
        <v>114</v>
      </c>
      <c r="B115" s="108" t="s">
        <v>15</v>
      </c>
      <c r="C115" s="108">
        <v>4</v>
      </c>
    </row>
    <row r="116" spans="1:3" x14ac:dyDescent="0.3">
      <c r="A116" s="108">
        <v>115</v>
      </c>
      <c r="B116" s="108" t="s">
        <v>15</v>
      </c>
      <c r="C116" s="108">
        <v>5</v>
      </c>
    </row>
    <row r="117" spans="1:3" x14ac:dyDescent="0.3">
      <c r="A117" s="108">
        <v>116</v>
      </c>
      <c r="B117" s="108" t="s">
        <v>16</v>
      </c>
      <c r="C117" s="108">
        <v>1</v>
      </c>
    </row>
    <row r="118" spans="1:3" x14ac:dyDescent="0.3">
      <c r="A118" s="108">
        <v>117</v>
      </c>
      <c r="B118" s="108" t="s">
        <v>16</v>
      </c>
      <c r="C118" s="108">
        <v>2</v>
      </c>
    </row>
    <row r="119" spans="1:3" x14ac:dyDescent="0.3">
      <c r="A119" s="108">
        <v>118</v>
      </c>
      <c r="B119" s="108" t="s">
        <v>16</v>
      </c>
      <c r="C119" s="108">
        <v>3</v>
      </c>
    </row>
    <row r="120" spans="1:3" x14ac:dyDescent="0.3">
      <c r="A120" s="108">
        <v>119</v>
      </c>
      <c r="B120" s="108" t="s">
        <v>16</v>
      </c>
      <c r="C120" s="108">
        <v>4</v>
      </c>
    </row>
    <row r="121" spans="1:3" x14ac:dyDescent="0.3">
      <c r="A121" s="108">
        <v>120</v>
      </c>
      <c r="B121" s="108" t="s">
        <v>16</v>
      </c>
      <c r="C121" s="108">
        <v>5</v>
      </c>
    </row>
    <row r="122" spans="1:3" x14ac:dyDescent="0.3">
      <c r="A122" s="108">
        <v>121</v>
      </c>
      <c r="B122" s="108" t="s">
        <v>17</v>
      </c>
      <c r="C122" s="108">
        <v>1</v>
      </c>
    </row>
    <row r="123" spans="1:3" x14ac:dyDescent="0.3">
      <c r="A123" s="108">
        <v>122</v>
      </c>
      <c r="B123" s="108" t="s">
        <v>17</v>
      </c>
      <c r="C123" s="108">
        <v>2</v>
      </c>
    </row>
    <row r="124" spans="1:3" x14ac:dyDescent="0.3">
      <c r="A124" s="108">
        <v>123</v>
      </c>
      <c r="B124" s="108" t="s">
        <v>17</v>
      </c>
      <c r="C124" s="108">
        <v>3</v>
      </c>
    </row>
    <row r="125" spans="1:3" x14ac:dyDescent="0.3">
      <c r="A125" s="108">
        <v>124</v>
      </c>
      <c r="B125" s="108" t="s">
        <v>17</v>
      </c>
      <c r="C125" s="108">
        <v>4</v>
      </c>
    </row>
    <row r="126" spans="1:3" x14ac:dyDescent="0.3">
      <c r="A126" s="108">
        <v>125</v>
      </c>
      <c r="B126" s="108" t="s">
        <v>17</v>
      </c>
      <c r="C126" s="108">
        <v>5</v>
      </c>
    </row>
    <row r="127" spans="1:3" x14ac:dyDescent="0.3">
      <c r="A127" s="108">
        <v>126</v>
      </c>
      <c r="B127" s="108" t="s">
        <v>17</v>
      </c>
      <c r="C127" s="108">
        <v>6</v>
      </c>
    </row>
    <row r="128" spans="1:3" x14ac:dyDescent="0.3">
      <c r="A128" s="108">
        <v>127</v>
      </c>
      <c r="B128" s="108" t="s">
        <v>17</v>
      </c>
      <c r="C128" s="108">
        <v>7</v>
      </c>
    </row>
    <row r="129" spans="1:3" x14ac:dyDescent="0.3">
      <c r="A129" s="108">
        <v>128</v>
      </c>
      <c r="B129" s="108" t="s">
        <v>17</v>
      </c>
      <c r="C129" s="108">
        <v>8</v>
      </c>
    </row>
    <row r="130" spans="1:3" x14ac:dyDescent="0.3">
      <c r="A130" s="108">
        <v>129</v>
      </c>
      <c r="B130" s="108" t="s">
        <v>17</v>
      </c>
      <c r="C130" s="108">
        <v>9</v>
      </c>
    </row>
    <row r="131" spans="1:3" x14ac:dyDescent="0.3">
      <c r="A131" s="108">
        <v>130</v>
      </c>
      <c r="B131" s="108" t="s">
        <v>17</v>
      </c>
      <c r="C131" s="108">
        <v>10</v>
      </c>
    </row>
    <row r="132" spans="1:3" x14ac:dyDescent="0.3">
      <c r="A132" s="108">
        <v>131</v>
      </c>
      <c r="B132" s="108" t="s">
        <v>18</v>
      </c>
      <c r="C132" s="108">
        <v>1</v>
      </c>
    </row>
    <row r="133" spans="1:3" x14ac:dyDescent="0.3">
      <c r="A133" s="108">
        <v>132</v>
      </c>
      <c r="B133" s="108" t="s">
        <v>18</v>
      </c>
      <c r="C133" s="108">
        <v>2</v>
      </c>
    </row>
    <row r="134" spans="1:3" x14ac:dyDescent="0.3">
      <c r="A134" s="108">
        <v>133</v>
      </c>
      <c r="B134" s="108" t="s">
        <v>18</v>
      </c>
      <c r="C134" s="108">
        <v>3</v>
      </c>
    </row>
    <row r="135" spans="1:3" x14ac:dyDescent="0.3">
      <c r="A135" s="108">
        <v>134</v>
      </c>
      <c r="B135" s="108" t="s">
        <v>18</v>
      </c>
      <c r="C135" s="108">
        <v>4</v>
      </c>
    </row>
    <row r="136" spans="1:3" x14ac:dyDescent="0.3">
      <c r="A136" s="108">
        <v>135</v>
      </c>
      <c r="B136" s="108" t="s">
        <v>18</v>
      </c>
      <c r="C136" s="108">
        <v>5</v>
      </c>
    </row>
    <row r="137" spans="1:3" x14ac:dyDescent="0.3">
      <c r="A137" s="108">
        <v>136</v>
      </c>
      <c r="B137" s="108" t="s">
        <v>18</v>
      </c>
      <c r="C137" s="108">
        <v>6</v>
      </c>
    </row>
    <row r="138" spans="1:3" x14ac:dyDescent="0.3">
      <c r="A138" s="108">
        <v>137</v>
      </c>
      <c r="B138" s="108" t="s">
        <v>18</v>
      </c>
      <c r="C138" s="108">
        <v>7</v>
      </c>
    </row>
    <row r="139" spans="1:3" x14ac:dyDescent="0.3">
      <c r="A139" s="108">
        <v>138</v>
      </c>
      <c r="B139" s="108" t="s">
        <v>18</v>
      </c>
      <c r="C139" s="108">
        <v>8</v>
      </c>
    </row>
    <row r="140" spans="1:3" x14ac:dyDescent="0.3">
      <c r="A140" s="108">
        <v>139</v>
      </c>
      <c r="B140" s="108" t="s">
        <v>18</v>
      </c>
      <c r="C140" s="108">
        <v>9</v>
      </c>
    </row>
    <row r="141" spans="1:3" x14ac:dyDescent="0.3">
      <c r="A141" s="108">
        <v>140</v>
      </c>
      <c r="B141" s="108" t="s">
        <v>18</v>
      </c>
      <c r="C141" s="108">
        <v>10</v>
      </c>
    </row>
    <row r="142" spans="1:3" x14ac:dyDescent="0.3">
      <c r="A142" s="108">
        <v>141</v>
      </c>
      <c r="B142" s="108" t="s">
        <v>19</v>
      </c>
      <c r="C142" s="108">
        <v>1</v>
      </c>
    </row>
    <row r="143" spans="1:3" x14ac:dyDescent="0.3">
      <c r="A143" s="108">
        <v>142</v>
      </c>
      <c r="B143" s="108" t="s">
        <v>19</v>
      </c>
      <c r="C143" s="108">
        <v>2</v>
      </c>
    </row>
    <row r="144" spans="1:3" x14ac:dyDescent="0.3">
      <c r="A144" s="108">
        <v>143</v>
      </c>
      <c r="B144" s="108" t="s">
        <v>19</v>
      </c>
      <c r="C144" s="108">
        <v>3</v>
      </c>
    </row>
    <row r="145" spans="1:3" x14ac:dyDescent="0.3">
      <c r="A145" s="108">
        <v>144</v>
      </c>
      <c r="B145" s="108" t="s">
        <v>19</v>
      </c>
      <c r="C145" s="108">
        <v>4</v>
      </c>
    </row>
    <row r="146" spans="1:3" x14ac:dyDescent="0.3">
      <c r="A146" s="108">
        <v>145</v>
      </c>
      <c r="B146" s="108" t="s">
        <v>19</v>
      </c>
      <c r="C146" s="108">
        <v>5</v>
      </c>
    </row>
    <row r="147" spans="1:3" x14ac:dyDescent="0.3">
      <c r="A147" s="108">
        <v>146</v>
      </c>
      <c r="B147" s="108" t="s">
        <v>19</v>
      </c>
      <c r="C147" s="108">
        <v>6</v>
      </c>
    </row>
    <row r="148" spans="1:3" x14ac:dyDescent="0.3">
      <c r="A148" s="108">
        <v>147</v>
      </c>
      <c r="B148" s="108" t="s">
        <v>19</v>
      </c>
      <c r="C148" s="108">
        <v>7</v>
      </c>
    </row>
    <row r="149" spans="1:3" x14ac:dyDescent="0.3">
      <c r="A149" s="108">
        <v>148</v>
      </c>
      <c r="B149" s="108" t="s">
        <v>19</v>
      </c>
      <c r="C149" s="108">
        <v>8</v>
      </c>
    </row>
    <row r="150" spans="1:3" x14ac:dyDescent="0.3">
      <c r="A150" s="108">
        <v>149</v>
      </c>
      <c r="B150" s="108" t="s">
        <v>19</v>
      </c>
      <c r="C150" s="108">
        <v>9</v>
      </c>
    </row>
    <row r="151" spans="1:3" x14ac:dyDescent="0.3">
      <c r="A151" s="108">
        <v>150</v>
      </c>
      <c r="B151" s="108" t="s">
        <v>19</v>
      </c>
      <c r="C151" s="108">
        <v>10</v>
      </c>
    </row>
    <row r="152" spans="1:3" x14ac:dyDescent="0.3">
      <c r="A152" s="108">
        <v>151</v>
      </c>
      <c r="B152" s="108" t="s">
        <v>20</v>
      </c>
      <c r="C152" s="108">
        <v>1</v>
      </c>
    </row>
    <row r="153" spans="1:3" x14ac:dyDescent="0.3">
      <c r="A153" s="108">
        <v>152</v>
      </c>
      <c r="B153" s="108" t="s">
        <v>20</v>
      </c>
      <c r="C153" s="108">
        <v>2</v>
      </c>
    </row>
    <row r="154" spans="1:3" x14ac:dyDescent="0.3">
      <c r="A154" s="108">
        <v>153</v>
      </c>
      <c r="B154" s="108" t="s">
        <v>20</v>
      </c>
      <c r="C154" s="108">
        <v>3</v>
      </c>
    </row>
    <row r="155" spans="1:3" x14ac:dyDescent="0.3">
      <c r="A155" s="108">
        <v>154</v>
      </c>
      <c r="B155" s="108" t="s">
        <v>20</v>
      </c>
      <c r="C155" s="108">
        <v>4</v>
      </c>
    </row>
    <row r="156" spans="1:3" x14ac:dyDescent="0.3">
      <c r="A156" s="108">
        <v>155</v>
      </c>
      <c r="B156" s="108" t="s">
        <v>20</v>
      </c>
      <c r="C156" s="108">
        <v>5</v>
      </c>
    </row>
    <row r="157" spans="1:3" x14ac:dyDescent="0.3">
      <c r="A157" s="108">
        <v>156</v>
      </c>
      <c r="B157" s="108" t="s">
        <v>20</v>
      </c>
      <c r="C157" s="108">
        <v>6</v>
      </c>
    </row>
    <row r="158" spans="1:3" x14ac:dyDescent="0.3">
      <c r="A158" s="108">
        <v>157</v>
      </c>
      <c r="B158" s="108" t="s">
        <v>20</v>
      </c>
      <c r="C158" s="108">
        <v>7</v>
      </c>
    </row>
    <row r="159" spans="1:3" x14ac:dyDescent="0.3">
      <c r="A159" s="108">
        <v>158</v>
      </c>
      <c r="B159" s="108" t="s">
        <v>20</v>
      </c>
      <c r="C159" s="108">
        <v>8</v>
      </c>
    </row>
    <row r="160" spans="1:3" x14ac:dyDescent="0.3">
      <c r="A160" s="108">
        <v>159</v>
      </c>
      <c r="B160" s="108" t="s">
        <v>20</v>
      </c>
      <c r="C160" s="108">
        <v>9</v>
      </c>
    </row>
    <row r="161" spans="1:3" x14ac:dyDescent="0.3">
      <c r="A161" s="108">
        <v>160</v>
      </c>
      <c r="B161" s="108" t="s">
        <v>20</v>
      </c>
      <c r="C161" s="108">
        <v>10</v>
      </c>
    </row>
    <row r="162" spans="1:3" x14ac:dyDescent="0.3">
      <c r="A162" s="108">
        <v>161</v>
      </c>
      <c r="B162" s="108" t="s">
        <v>21</v>
      </c>
      <c r="C162" s="108">
        <v>1</v>
      </c>
    </row>
    <row r="163" spans="1:3" x14ac:dyDescent="0.3">
      <c r="A163" s="108">
        <v>162</v>
      </c>
      <c r="B163" s="108" t="s">
        <v>21</v>
      </c>
      <c r="C163" s="108">
        <v>2</v>
      </c>
    </row>
    <row r="164" spans="1:3" x14ac:dyDescent="0.3">
      <c r="A164" s="108">
        <v>163</v>
      </c>
      <c r="B164" s="108" t="s">
        <v>21</v>
      </c>
      <c r="C164" s="108">
        <v>3</v>
      </c>
    </row>
    <row r="165" spans="1:3" x14ac:dyDescent="0.3">
      <c r="A165" s="108">
        <v>164</v>
      </c>
      <c r="B165" s="108" t="s">
        <v>21</v>
      </c>
      <c r="C165" s="108">
        <v>4</v>
      </c>
    </row>
    <row r="166" spans="1:3" x14ac:dyDescent="0.3">
      <c r="A166" s="108">
        <v>165</v>
      </c>
      <c r="B166" s="108" t="s">
        <v>21</v>
      </c>
      <c r="C166" s="108">
        <v>5</v>
      </c>
    </row>
    <row r="167" spans="1:3" x14ac:dyDescent="0.3">
      <c r="A167" s="108">
        <v>166</v>
      </c>
      <c r="B167" s="108" t="s">
        <v>21</v>
      </c>
      <c r="C167" s="108">
        <v>6</v>
      </c>
    </row>
    <row r="168" spans="1:3" x14ac:dyDescent="0.3">
      <c r="A168" s="108">
        <v>167</v>
      </c>
      <c r="B168" s="108" t="s">
        <v>21</v>
      </c>
      <c r="C168" s="108">
        <v>7</v>
      </c>
    </row>
    <row r="169" spans="1:3" x14ac:dyDescent="0.3">
      <c r="A169" s="108">
        <v>168</v>
      </c>
      <c r="B169" s="108" t="s">
        <v>21</v>
      </c>
      <c r="C169" s="108">
        <v>8</v>
      </c>
    </row>
    <row r="170" spans="1:3" x14ac:dyDescent="0.3">
      <c r="A170" s="108">
        <v>169</v>
      </c>
      <c r="B170" s="108" t="s">
        <v>21</v>
      </c>
      <c r="C170" s="108">
        <v>9</v>
      </c>
    </row>
    <row r="171" spans="1:3" x14ac:dyDescent="0.3">
      <c r="A171" s="108">
        <v>170</v>
      </c>
      <c r="B171" s="108" t="s">
        <v>21</v>
      </c>
      <c r="C171" s="108">
        <v>10</v>
      </c>
    </row>
    <row r="172" spans="1:3" x14ac:dyDescent="0.3">
      <c r="A172" s="108">
        <v>171</v>
      </c>
      <c r="B172" s="108" t="s">
        <v>22</v>
      </c>
      <c r="C172" s="108">
        <v>1</v>
      </c>
    </row>
    <row r="173" spans="1:3" x14ac:dyDescent="0.3">
      <c r="A173" s="108">
        <v>172</v>
      </c>
      <c r="B173" s="108" t="s">
        <v>22</v>
      </c>
      <c r="C173" s="108">
        <v>2</v>
      </c>
    </row>
    <row r="174" spans="1:3" x14ac:dyDescent="0.3">
      <c r="A174" s="108">
        <v>173</v>
      </c>
      <c r="B174" s="108" t="s">
        <v>22</v>
      </c>
      <c r="C174" s="108">
        <v>3</v>
      </c>
    </row>
    <row r="175" spans="1:3" x14ac:dyDescent="0.3">
      <c r="A175" s="108">
        <v>174</v>
      </c>
      <c r="B175" s="108" t="s">
        <v>22</v>
      </c>
      <c r="C175" s="108">
        <v>4</v>
      </c>
    </row>
    <row r="176" spans="1:3" x14ac:dyDescent="0.3">
      <c r="A176" s="108">
        <v>175</v>
      </c>
      <c r="B176" s="108" t="s">
        <v>22</v>
      </c>
      <c r="C176" s="108">
        <v>5</v>
      </c>
    </row>
    <row r="177" spans="1:3" x14ac:dyDescent="0.3">
      <c r="A177" s="108">
        <v>176</v>
      </c>
      <c r="B177" s="108" t="s">
        <v>23</v>
      </c>
      <c r="C177" s="108">
        <v>1</v>
      </c>
    </row>
    <row r="178" spans="1:3" x14ac:dyDescent="0.3">
      <c r="A178" s="108">
        <v>177</v>
      </c>
      <c r="B178" s="108" t="s">
        <v>23</v>
      </c>
      <c r="C178" s="108">
        <v>2</v>
      </c>
    </row>
    <row r="179" spans="1:3" x14ac:dyDescent="0.3">
      <c r="A179" s="108">
        <v>178</v>
      </c>
      <c r="B179" s="108" t="s">
        <v>23</v>
      </c>
      <c r="C179" s="108">
        <v>3</v>
      </c>
    </row>
    <row r="180" spans="1:3" x14ac:dyDescent="0.3">
      <c r="A180" s="108">
        <v>179</v>
      </c>
      <c r="B180" s="108" t="s">
        <v>23</v>
      </c>
      <c r="C180" s="108">
        <v>4</v>
      </c>
    </row>
    <row r="181" spans="1:3" x14ac:dyDescent="0.3">
      <c r="A181" s="108">
        <v>180</v>
      </c>
      <c r="B181" s="108" t="s">
        <v>23</v>
      </c>
      <c r="C181" s="108">
        <v>5</v>
      </c>
    </row>
    <row r="182" spans="1:3" x14ac:dyDescent="0.3">
      <c r="A182" s="108">
        <v>181</v>
      </c>
      <c r="B182" s="108" t="s">
        <v>23</v>
      </c>
      <c r="C182" s="108">
        <v>6</v>
      </c>
    </row>
    <row r="183" spans="1:3" x14ac:dyDescent="0.3">
      <c r="A183" s="108">
        <v>182</v>
      </c>
      <c r="B183" s="108" t="s">
        <v>23</v>
      </c>
      <c r="C183" s="108">
        <v>7</v>
      </c>
    </row>
    <row r="184" spans="1:3" x14ac:dyDescent="0.3">
      <c r="A184" s="108">
        <v>183</v>
      </c>
      <c r="B184" s="108" t="s">
        <v>23</v>
      </c>
      <c r="C184" s="108">
        <v>8</v>
      </c>
    </row>
    <row r="185" spans="1:3" x14ac:dyDescent="0.3">
      <c r="A185" s="108">
        <v>184</v>
      </c>
      <c r="B185" s="108" t="s">
        <v>23</v>
      </c>
      <c r="C185" s="108">
        <v>9</v>
      </c>
    </row>
    <row r="186" spans="1:3" x14ac:dyDescent="0.3">
      <c r="A186" s="108">
        <v>185</v>
      </c>
      <c r="B186" s="108" t="s">
        <v>23</v>
      </c>
      <c r="C186" s="108">
        <v>10</v>
      </c>
    </row>
    <row r="187" spans="1:3" x14ac:dyDescent="0.3">
      <c r="A187" s="108">
        <v>186</v>
      </c>
      <c r="B187" s="108" t="s">
        <v>23</v>
      </c>
      <c r="C187" s="108">
        <v>11</v>
      </c>
    </row>
    <row r="188" spans="1:3" x14ac:dyDescent="0.3">
      <c r="A188" s="108">
        <v>187</v>
      </c>
      <c r="B188" s="108" t="s">
        <v>23</v>
      </c>
      <c r="C188" s="108">
        <v>12</v>
      </c>
    </row>
    <row r="189" spans="1:3" x14ac:dyDescent="0.3">
      <c r="A189" s="108">
        <v>188</v>
      </c>
      <c r="B189" s="108" t="s">
        <v>23</v>
      </c>
      <c r="C189" s="108">
        <v>13</v>
      </c>
    </row>
    <row r="190" spans="1:3" x14ac:dyDescent="0.3">
      <c r="A190" s="108">
        <v>189</v>
      </c>
      <c r="B190" s="108" t="s">
        <v>23</v>
      </c>
      <c r="C190" s="108">
        <v>14</v>
      </c>
    </row>
    <row r="191" spans="1:3" x14ac:dyDescent="0.3">
      <c r="A191" s="108">
        <v>190</v>
      </c>
      <c r="B191" s="108" t="s">
        <v>23</v>
      </c>
      <c r="C191" s="108">
        <v>15</v>
      </c>
    </row>
    <row r="192" spans="1:3" x14ac:dyDescent="0.3">
      <c r="A192" s="108">
        <v>191</v>
      </c>
      <c r="B192" s="108" t="s">
        <v>24</v>
      </c>
      <c r="C192" s="108">
        <v>1</v>
      </c>
    </row>
    <row r="193" spans="1:3" x14ac:dyDescent="0.3">
      <c r="A193" s="108">
        <v>192</v>
      </c>
      <c r="B193" s="108" t="s">
        <v>24</v>
      </c>
      <c r="C193" s="108">
        <v>2</v>
      </c>
    </row>
    <row r="194" spans="1:3" x14ac:dyDescent="0.3">
      <c r="A194" s="108">
        <v>193</v>
      </c>
      <c r="B194" s="108" t="s">
        <v>24</v>
      </c>
      <c r="C194" s="108">
        <v>3</v>
      </c>
    </row>
    <row r="195" spans="1:3" x14ac:dyDescent="0.3">
      <c r="A195" s="108">
        <v>194</v>
      </c>
      <c r="B195" s="108" t="s">
        <v>24</v>
      </c>
      <c r="C195" s="108">
        <v>4</v>
      </c>
    </row>
    <row r="196" spans="1:3" x14ac:dyDescent="0.3">
      <c r="A196" s="108">
        <v>195</v>
      </c>
      <c r="B196" s="108" t="s">
        <v>24</v>
      </c>
      <c r="C196" s="108">
        <v>5</v>
      </c>
    </row>
    <row r="197" spans="1:3" x14ac:dyDescent="0.3">
      <c r="A197" s="108">
        <v>196</v>
      </c>
      <c r="B197" s="108" t="s">
        <v>24</v>
      </c>
      <c r="C197" s="108">
        <v>6</v>
      </c>
    </row>
    <row r="198" spans="1:3" x14ac:dyDescent="0.3">
      <c r="A198" s="108">
        <v>197</v>
      </c>
      <c r="B198" s="108" t="s">
        <v>24</v>
      </c>
      <c r="C198" s="108">
        <v>7</v>
      </c>
    </row>
    <row r="199" spans="1:3" x14ac:dyDescent="0.3">
      <c r="A199" s="108">
        <v>198</v>
      </c>
      <c r="B199" s="108" t="s">
        <v>24</v>
      </c>
      <c r="C199" s="108">
        <v>8</v>
      </c>
    </row>
    <row r="200" spans="1:3" x14ac:dyDescent="0.3">
      <c r="A200" s="108">
        <v>199</v>
      </c>
      <c r="B200" s="108" t="s">
        <v>24</v>
      </c>
      <c r="C200" s="108">
        <v>9</v>
      </c>
    </row>
    <row r="201" spans="1:3" x14ac:dyDescent="0.3">
      <c r="A201" s="108">
        <v>200</v>
      </c>
      <c r="B201" s="108" t="s">
        <v>24</v>
      </c>
      <c r="C201" s="108">
        <v>10</v>
      </c>
    </row>
    <row r="202" spans="1:3" x14ac:dyDescent="0.3">
      <c r="A202" s="108">
        <v>201</v>
      </c>
      <c r="B202" s="108" t="s">
        <v>25</v>
      </c>
      <c r="C202" s="108">
        <v>1</v>
      </c>
    </row>
    <row r="203" spans="1:3" x14ac:dyDescent="0.3">
      <c r="A203" s="108">
        <v>202</v>
      </c>
      <c r="B203" s="108" t="s">
        <v>25</v>
      </c>
      <c r="C203" s="108">
        <v>2</v>
      </c>
    </row>
    <row r="204" spans="1:3" x14ac:dyDescent="0.3">
      <c r="A204" s="108">
        <v>203</v>
      </c>
      <c r="B204" s="108" t="s">
        <v>25</v>
      </c>
      <c r="C204" s="108">
        <v>3</v>
      </c>
    </row>
    <row r="205" spans="1:3" x14ac:dyDescent="0.3">
      <c r="A205" s="108">
        <v>204</v>
      </c>
      <c r="B205" s="108" t="s">
        <v>25</v>
      </c>
      <c r="C205" s="108">
        <v>4</v>
      </c>
    </row>
    <row r="206" spans="1:3" x14ac:dyDescent="0.3">
      <c r="A206" s="108">
        <v>205</v>
      </c>
      <c r="B206" s="108" t="s">
        <v>25</v>
      </c>
      <c r="C206" s="108">
        <v>5</v>
      </c>
    </row>
    <row r="207" spans="1:3" x14ac:dyDescent="0.3">
      <c r="A207" s="108">
        <v>206</v>
      </c>
      <c r="B207" s="108" t="s">
        <v>25</v>
      </c>
      <c r="C207" s="108">
        <v>6</v>
      </c>
    </row>
    <row r="208" spans="1:3" x14ac:dyDescent="0.3">
      <c r="A208" s="108">
        <v>207</v>
      </c>
      <c r="B208" s="108" t="s">
        <v>25</v>
      </c>
      <c r="C208" s="108">
        <v>7</v>
      </c>
    </row>
    <row r="209" spans="1:3" x14ac:dyDescent="0.3">
      <c r="A209" s="108">
        <v>208</v>
      </c>
      <c r="B209" s="108" t="s">
        <v>25</v>
      </c>
      <c r="C209" s="108">
        <v>8</v>
      </c>
    </row>
    <row r="210" spans="1:3" x14ac:dyDescent="0.3">
      <c r="A210" s="108">
        <v>209</v>
      </c>
      <c r="B210" s="108" t="s">
        <v>25</v>
      </c>
      <c r="C210" s="108">
        <v>9</v>
      </c>
    </row>
    <row r="211" spans="1:3" x14ac:dyDescent="0.3">
      <c r="A211" s="108">
        <v>210</v>
      </c>
      <c r="B211" s="108" t="s">
        <v>25</v>
      </c>
      <c r="C211" s="108">
        <v>10</v>
      </c>
    </row>
    <row r="212" spans="1:3" x14ac:dyDescent="0.3">
      <c r="A212" s="108">
        <v>211</v>
      </c>
      <c r="B212" s="108" t="s">
        <v>25</v>
      </c>
      <c r="C212" s="108">
        <v>11</v>
      </c>
    </row>
    <row r="213" spans="1:3" x14ac:dyDescent="0.3">
      <c r="A213" s="108">
        <v>212</v>
      </c>
      <c r="B213" s="108" t="s">
        <v>25</v>
      </c>
      <c r="C213" s="108">
        <v>12</v>
      </c>
    </row>
    <row r="214" spans="1:3" x14ac:dyDescent="0.3">
      <c r="A214" s="108">
        <v>213</v>
      </c>
      <c r="B214" s="108" t="s">
        <v>25</v>
      </c>
      <c r="C214" s="108">
        <v>13</v>
      </c>
    </row>
    <row r="215" spans="1:3" x14ac:dyDescent="0.3">
      <c r="A215" s="108">
        <v>214</v>
      </c>
      <c r="B215" s="108" t="s">
        <v>25</v>
      </c>
      <c r="C215" s="108">
        <v>14</v>
      </c>
    </row>
    <row r="216" spans="1:3" x14ac:dyDescent="0.3">
      <c r="A216" s="108">
        <v>215</v>
      </c>
      <c r="B216" s="108" t="s">
        <v>25</v>
      </c>
      <c r="C216" s="108">
        <v>15</v>
      </c>
    </row>
    <row r="217" spans="1:3" x14ac:dyDescent="0.3">
      <c r="A217" s="108">
        <v>216</v>
      </c>
      <c r="B217" s="108" t="s">
        <v>26</v>
      </c>
      <c r="C217" s="108">
        <v>1</v>
      </c>
    </row>
    <row r="218" spans="1:3" x14ac:dyDescent="0.3">
      <c r="A218" s="108">
        <v>217</v>
      </c>
      <c r="B218" s="108" t="s">
        <v>26</v>
      </c>
      <c r="C218" s="108">
        <v>2</v>
      </c>
    </row>
    <row r="219" spans="1:3" x14ac:dyDescent="0.3">
      <c r="A219" s="108">
        <v>218</v>
      </c>
      <c r="B219" s="108" t="s">
        <v>26</v>
      </c>
      <c r="C219" s="108">
        <v>3</v>
      </c>
    </row>
    <row r="220" spans="1:3" x14ac:dyDescent="0.3">
      <c r="A220" s="108">
        <v>219</v>
      </c>
      <c r="B220" s="108" t="s">
        <v>26</v>
      </c>
      <c r="C220" s="108">
        <v>4</v>
      </c>
    </row>
    <row r="221" spans="1:3" x14ac:dyDescent="0.3">
      <c r="A221" s="108">
        <v>220</v>
      </c>
      <c r="B221" s="108" t="s">
        <v>26</v>
      </c>
      <c r="C221" s="108">
        <v>5</v>
      </c>
    </row>
    <row r="222" spans="1:3" x14ac:dyDescent="0.3">
      <c r="A222" s="108">
        <v>221</v>
      </c>
      <c r="B222" s="108" t="s">
        <v>26</v>
      </c>
      <c r="C222" s="108">
        <v>6</v>
      </c>
    </row>
    <row r="223" spans="1:3" x14ac:dyDescent="0.3">
      <c r="A223" s="108">
        <v>222</v>
      </c>
      <c r="B223" s="108" t="s">
        <v>26</v>
      </c>
      <c r="C223" s="108">
        <v>7</v>
      </c>
    </row>
    <row r="224" spans="1:3" x14ac:dyDescent="0.3">
      <c r="A224" s="108">
        <v>223</v>
      </c>
      <c r="B224" s="108" t="s">
        <v>26</v>
      </c>
      <c r="C224" s="108">
        <v>8</v>
      </c>
    </row>
    <row r="225" spans="1:4" x14ac:dyDescent="0.3">
      <c r="A225" s="108">
        <v>224</v>
      </c>
      <c r="B225" s="108" t="s">
        <v>26</v>
      </c>
      <c r="C225" s="108">
        <v>9</v>
      </c>
    </row>
    <row r="226" spans="1:4" x14ac:dyDescent="0.3">
      <c r="A226" s="108">
        <v>225</v>
      </c>
      <c r="B226" s="108" t="s">
        <v>26</v>
      </c>
      <c r="C226" s="108">
        <v>10</v>
      </c>
    </row>
    <row r="227" spans="1:4" x14ac:dyDescent="0.3">
      <c r="A227" s="129">
        <v>226</v>
      </c>
      <c r="B227" s="129" t="s">
        <v>27</v>
      </c>
      <c r="C227" s="129">
        <v>1</v>
      </c>
      <c r="D227" s="129" t="s">
        <v>566</v>
      </c>
    </row>
    <row r="228" spans="1:4" x14ac:dyDescent="0.3">
      <c r="A228" s="108">
        <v>227</v>
      </c>
      <c r="B228" s="108" t="s">
        <v>27</v>
      </c>
      <c r="C228" s="108">
        <v>2</v>
      </c>
    </row>
    <row r="229" spans="1:4" x14ac:dyDescent="0.3">
      <c r="A229" s="108">
        <v>228</v>
      </c>
      <c r="B229" s="108" t="s">
        <v>27</v>
      </c>
      <c r="C229" s="108">
        <v>3</v>
      </c>
    </row>
    <row r="230" spans="1:4" x14ac:dyDescent="0.3">
      <c r="A230" s="108">
        <v>229</v>
      </c>
      <c r="B230" s="108" t="s">
        <v>27</v>
      </c>
      <c r="C230" s="108">
        <v>4</v>
      </c>
    </row>
    <row r="231" spans="1:4" x14ac:dyDescent="0.3">
      <c r="A231" s="108">
        <v>230</v>
      </c>
      <c r="B231" s="108" t="s">
        <v>27</v>
      </c>
      <c r="C231" s="108">
        <v>5</v>
      </c>
    </row>
    <row r="232" spans="1:4" x14ac:dyDescent="0.3">
      <c r="A232" s="108">
        <v>231</v>
      </c>
      <c r="B232" s="108" t="s">
        <v>27</v>
      </c>
      <c r="C232" s="108">
        <v>6</v>
      </c>
    </row>
    <row r="233" spans="1:4" x14ac:dyDescent="0.3">
      <c r="A233" s="108">
        <v>232</v>
      </c>
      <c r="B233" s="108" t="s">
        <v>27</v>
      </c>
      <c r="C233" s="108">
        <v>7</v>
      </c>
    </row>
    <row r="234" spans="1:4" x14ac:dyDescent="0.3">
      <c r="A234" s="108">
        <v>233</v>
      </c>
      <c r="B234" s="108" t="s">
        <v>27</v>
      </c>
      <c r="C234" s="108">
        <v>8</v>
      </c>
    </row>
    <row r="235" spans="1:4" x14ac:dyDescent="0.3">
      <c r="A235" s="108">
        <v>234</v>
      </c>
      <c r="B235" s="108" t="s">
        <v>27</v>
      </c>
      <c r="C235" s="108">
        <v>9</v>
      </c>
    </row>
    <row r="236" spans="1:4" x14ac:dyDescent="0.3">
      <c r="A236" s="108">
        <v>235</v>
      </c>
      <c r="B236" s="108" t="s">
        <v>27</v>
      </c>
      <c r="C236" s="108">
        <v>10</v>
      </c>
    </row>
    <row r="237" spans="1:4" x14ac:dyDescent="0.3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 x14ac:dyDescent="0.3">
      <c r="A238" s="108">
        <v>237</v>
      </c>
      <c r="B238" s="108" t="s">
        <v>27</v>
      </c>
      <c r="C238" s="108">
        <v>12</v>
      </c>
    </row>
    <row r="239" spans="1:4" x14ac:dyDescent="0.3">
      <c r="A239" s="108">
        <v>238</v>
      </c>
      <c r="B239" s="108" t="s">
        <v>27</v>
      </c>
      <c r="C239" s="108">
        <v>13</v>
      </c>
    </row>
    <row r="240" spans="1:4" x14ac:dyDescent="0.3">
      <c r="A240" s="108">
        <v>239</v>
      </c>
      <c r="B240" s="108" t="s">
        <v>27</v>
      </c>
      <c r="C240" s="108">
        <v>14</v>
      </c>
    </row>
    <row r="241" spans="1:3" x14ac:dyDescent="0.3">
      <c r="A241" s="108">
        <v>240</v>
      </c>
      <c r="B241" s="108" t="s">
        <v>27</v>
      </c>
      <c r="C241" s="108">
        <v>15</v>
      </c>
    </row>
    <row r="242" spans="1:3" x14ac:dyDescent="0.3">
      <c r="A242" s="108">
        <v>241</v>
      </c>
      <c r="B242" s="108" t="s">
        <v>28</v>
      </c>
      <c r="C242" s="108">
        <v>1</v>
      </c>
    </row>
    <row r="243" spans="1:3" x14ac:dyDescent="0.3">
      <c r="A243" s="108">
        <v>242</v>
      </c>
      <c r="B243" s="108" t="s">
        <v>28</v>
      </c>
      <c r="C243" s="108">
        <v>2</v>
      </c>
    </row>
    <row r="244" spans="1:3" x14ac:dyDescent="0.3">
      <c r="A244" s="108">
        <v>243</v>
      </c>
      <c r="B244" s="108" t="s">
        <v>28</v>
      </c>
      <c r="C244" s="108">
        <v>3</v>
      </c>
    </row>
    <row r="245" spans="1:3" x14ac:dyDescent="0.3">
      <c r="A245" s="108">
        <v>244</v>
      </c>
      <c r="B245" s="108" t="s">
        <v>28</v>
      </c>
      <c r="C245" s="108">
        <v>4</v>
      </c>
    </row>
    <row r="246" spans="1:3" x14ac:dyDescent="0.3">
      <c r="A246" s="108">
        <v>245</v>
      </c>
      <c r="B246" s="108" t="s">
        <v>28</v>
      </c>
      <c r="C246" s="108">
        <v>5</v>
      </c>
    </row>
    <row r="247" spans="1:3" x14ac:dyDescent="0.3">
      <c r="A247" s="108">
        <v>246</v>
      </c>
      <c r="B247" s="108" t="s">
        <v>28</v>
      </c>
      <c r="C247" s="108">
        <v>6</v>
      </c>
    </row>
    <row r="248" spans="1:3" x14ac:dyDescent="0.3">
      <c r="A248" s="108">
        <v>247</v>
      </c>
      <c r="B248" s="108" t="s">
        <v>28</v>
      </c>
      <c r="C248" s="108">
        <v>7</v>
      </c>
    </row>
    <row r="249" spans="1:3" x14ac:dyDescent="0.3">
      <c r="A249" s="108">
        <v>248</v>
      </c>
      <c r="B249" s="108" t="s">
        <v>28</v>
      </c>
      <c r="C249" s="108">
        <v>8</v>
      </c>
    </row>
    <row r="250" spans="1:3" x14ac:dyDescent="0.3">
      <c r="A250" s="108">
        <v>249</v>
      </c>
      <c r="B250" s="108" t="s">
        <v>28</v>
      </c>
      <c r="C250" s="108">
        <v>9</v>
      </c>
    </row>
    <row r="251" spans="1:3" x14ac:dyDescent="0.3">
      <c r="A251" s="108">
        <v>250</v>
      </c>
      <c r="B251" s="108" t="s">
        <v>28</v>
      </c>
      <c r="C251" s="108">
        <v>10</v>
      </c>
    </row>
    <row r="252" spans="1:3" x14ac:dyDescent="0.3">
      <c r="A252" s="108">
        <v>251</v>
      </c>
      <c r="B252" s="108" t="s">
        <v>28</v>
      </c>
      <c r="C252" s="108">
        <v>11</v>
      </c>
    </row>
    <row r="253" spans="1:3" x14ac:dyDescent="0.3">
      <c r="A253" s="108">
        <v>252</v>
      </c>
      <c r="B253" s="108" t="s">
        <v>28</v>
      </c>
      <c r="C253" s="108">
        <v>12</v>
      </c>
    </row>
    <row r="254" spans="1:3" x14ac:dyDescent="0.3">
      <c r="A254" s="108">
        <v>253</v>
      </c>
      <c r="B254" s="108" t="s">
        <v>28</v>
      </c>
      <c r="C254" s="108">
        <v>13</v>
      </c>
    </row>
    <row r="255" spans="1:3" x14ac:dyDescent="0.3">
      <c r="A255" s="108">
        <v>254</v>
      </c>
      <c r="B255" s="108" t="s">
        <v>28</v>
      </c>
      <c r="C255" s="108">
        <v>14</v>
      </c>
    </row>
    <row r="256" spans="1:3" x14ac:dyDescent="0.3">
      <c r="A256" s="108">
        <v>255</v>
      </c>
      <c r="B256" s="108" t="s">
        <v>28</v>
      </c>
      <c r="C256" s="108">
        <v>15</v>
      </c>
    </row>
    <row r="257" spans="1:3" x14ac:dyDescent="0.3">
      <c r="A257" s="108">
        <v>256</v>
      </c>
      <c r="B257" s="108" t="s">
        <v>29</v>
      </c>
      <c r="C257" s="108">
        <v>1</v>
      </c>
    </row>
    <row r="258" spans="1:3" x14ac:dyDescent="0.3">
      <c r="A258" s="108">
        <v>257</v>
      </c>
      <c r="B258" s="108" t="s">
        <v>29</v>
      </c>
      <c r="C258" s="108">
        <v>2</v>
      </c>
    </row>
    <row r="259" spans="1:3" x14ac:dyDescent="0.3">
      <c r="A259" s="108">
        <v>258</v>
      </c>
      <c r="B259" s="108" t="s">
        <v>29</v>
      </c>
      <c r="C259" s="108">
        <v>3</v>
      </c>
    </row>
    <row r="260" spans="1:3" x14ac:dyDescent="0.3">
      <c r="A260" s="108">
        <v>259</v>
      </c>
      <c r="B260" s="108" t="s">
        <v>29</v>
      </c>
      <c r="C260" s="108">
        <v>4</v>
      </c>
    </row>
    <row r="261" spans="1:3" x14ac:dyDescent="0.3">
      <c r="A261" s="108">
        <v>260</v>
      </c>
      <c r="B261" s="108" t="s">
        <v>29</v>
      </c>
      <c r="C261" s="108">
        <v>5</v>
      </c>
    </row>
    <row r="262" spans="1:3" x14ac:dyDescent="0.3">
      <c r="A262" s="108">
        <v>261</v>
      </c>
      <c r="B262" s="108" t="s">
        <v>29</v>
      </c>
      <c r="C262" s="108">
        <v>6</v>
      </c>
    </row>
    <row r="263" spans="1:3" x14ac:dyDescent="0.3">
      <c r="A263" s="108">
        <v>262</v>
      </c>
      <c r="B263" s="108" t="s">
        <v>29</v>
      </c>
      <c r="C263" s="108">
        <v>7</v>
      </c>
    </row>
    <row r="264" spans="1:3" x14ac:dyDescent="0.3">
      <c r="A264" s="108">
        <v>263</v>
      </c>
      <c r="B264" s="108" t="s">
        <v>29</v>
      </c>
      <c r="C264" s="108">
        <v>8</v>
      </c>
    </row>
    <row r="265" spans="1:3" x14ac:dyDescent="0.3">
      <c r="A265" s="108">
        <v>264</v>
      </c>
      <c r="B265" s="108" t="s">
        <v>29</v>
      </c>
      <c r="C265" s="108">
        <v>9</v>
      </c>
    </row>
    <row r="266" spans="1:3" x14ac:dyDescent="0.3">
      <c r="A266" s="108">
        <v>265</v>
      </c>
      <c r="B266" s="108" t="s">
        <v>29</v>
      </c>
      <c r="C266" s="108">
        <v>10</v>
      </c>
    </row>
    <row r="267" spans="1:3" x14ac:dyDescent="0.3">
      <c r="A267" s="108">
        <v>266</v>
      </c>
      <c r="B267" s="108" t="s">
        <v>29</v>
      </c>
      <c r="C267" s="108">
        <v>11</v>
      </c>
    </row>
    <row r="268" spans="1:3" x14ac:dyDescent="0.3">
      <c r="A268" s="108">
        <v>267</v>
      </c>
      <c r="B268" s="108" t="s">
        <v>29</v>
      </c>
      <c r="C268" s="108">
        <v>12</v>
      </c>
    </row>
    <row r="269" spans="1:3" x14ac:dyDescent="0.3">
      <c r="A269" s="108">
        <v>268</v>
      </c>
      <c r="B269" s="108" t="s">
        <v>29</v>
      </c>
      <c r="C269" s="108">
        <v>13</v>
      </c>
    </row>
    <row r="270" spans="1:3" x14ac:dyDescent="0.3">
      <c r="A270" s="108">
        <v>269</v>
      </c>
      <c r="B270" s="108" t="s">
        <v>29</v>
      </c>
      <c r="C270" s="108">
        <v>14</v>
      </c>
    </row>
    <row r="271" spans="1:3" x14ac:dyDescent="0.3">
      <c r="A271" s="108">
        <v>270</v>
      </c>
      <c r="B271" s="108" t="s">
        <v>29</v>
      </c>
      <c r="C271" s="108">
        <v>15</v>
      </c>
    </row>
    <row r="272" spans="1:3" x14ac:dyDescent="0.3">
      <c r="A272" s="108">
        <v>271</v>
      </c>
      <c r="B272" s="108" t="s">
        <v>29</v>
      </c>
      <c r="C272" s="108">
        <v>16</v>
      </c>
    </row>
    <row r="273" spans="1:3" x14ac:dyDescent="0.3">
      <c r="A273" s="108">
        <v>272</v>
      </c>
      <c r="B273" s="108" t="s">
        <v>29</v>
      </c>
      <c r="C273" s="108">
        <v>17</v>
      </c>
    </row>
    <row r="274" spans="1:3" x14ac:dyDescent="0.3">
      <c r="A274" s="108">
        <v>273</v>
      </c>
      <c r="B274" s="108" t="s">
        <v>29</v>
      </c>
      <c r="C274" s="108">
        <v>18</v>
      </c>
    </row>
    <row r="275" spans="1:3" x14ac:dyDescent="0.3">
      <c r="A275" s="108">
        <v>274</v>
      </c>
      <c r="B275" s="108" t="s">
        <v>29</v>
      </c>
      <c r="C275" s="108">
        <v>19</v>
      </c>
    </row>
    <row r="276" spans="1:3" x14ac:dyDescent="0.3">
      <c r="A276" s="108">
        <v>275</v>
      </c>
      <c r="B276" s="108" t="s">
        <v>29</v>
      </c>
      <c r="C276" s="108">
        <v>20</v>
      </c>
    </row>
    <row r="277" spans="1:3" x14ac:dyDescent="0.3">
      <c r="A277" s="108">
        <v>276</v>
      </c>
      <c r="B277" s="108" t="s">
        <v>29</v>
      </c>
      <c r="C277" s="108">
        <v>21</v>
      </c>
    </row>
    <row r="278" spans="1:3" x14ac:dyDescent="0.3">
      <c r="A278" s="108">
        <v>277</v>
      </c>
      <c r="B278" s="108" t="s">
        <v>29</v>
      </c>
      <c r="C278" s="108">
        <v>22</v>
      </c>
    </row>
    <row r="279" spans="1:3" x14ac:dyDescent="0.3">
      <c r="A279" s="108">
        <v>278</v>
      </c>
      <c r="B279" s="108" t="s">
        <v>29</v>
      </c>
      <c r="C279" s="108">
        <v>23</v>
      </c>
    </row>
    <row r="280" spans="1:3" x14ac:dyDescent="0.3">
      <c r="A280" s="108">
        <v>279</v>
      </c>
      <c r="B280" s="108" t="s">
        <v>29</v>
      </c>
      <c r="C280" s="108">
        <v>24</v>
      </c>
    </row>
    <row r="281" spans="1:3" x14ac:dyDescent="0.3">
      <c r="A281" s="108">
        <v>280</v>
      </c>
      <c r="B281" s="108" t="s">
        <v>29</v>
      </c>
      <c r="C281" s="108">
        <v>25</v>
      </c>
    </row>
    <row r="282" spans="1:3" x14ac:dyDescent="0.3">
      <c r="A282" s="108">
        <v>281</v>
      </c>
      <c r="B282" s="108" t="s">
        <v>30</v>
      </c>
      <c r="C282" s="108">
        <v>1</v>
      </c>
    </row>
    <row r="283" spans="1:3" x14ac:dyDescent="0.3">
      <c r="A283" s="108">
        <v>282</v>
      </c>
      <c r="B283" s="108" t="s">
        <v>30</v>
      </c>
      <c r="C283" s="108">
        <v>2</v>
      </c>
    </row>
    <row r="284" spans="1:3" x14ac:dyDescent="0.3">
      <c r="A284" s="108">
        <v>283</v>
      </c>
      <c r="B284" s="108" t="s">
        <v>30</v>
      </c>
      <c r="C284" s="108">
        <v>3</v>
      </c>
    </row>
    <row r="285" spans="1:3" x14ac:dyDescent="0.3">
      <c r="A285" s="108">
        <v>284</v>
      </c>
      <c r="B285" s="108" t="s">
        <v>30</v>
      </c>
      <c r="C285" s="108">
        <v>4</v>
      </c>
    </row>
    <row r="286" spans="1:3" x14ac:dyDescent="0.3">
      <c r="A286" s="108">
        <v>285</v>
      </c>
      <c r="B286" s="108" t="s">
        <v>30</v>
      </c>
      <c r="C286" s="108">
        <v>5</v>
      </c>
    </row>
    <row r="287" spans="1:3" x14ac:dyDescent="0.3">
      <c r="A287" s="108">
        <v>286</v>
      </c>
      <c r="B287" s="108" t="s">
        <v>30</v>
      </c>
      <c r="C287" s="108">
        <v>6</v>
      </c>
    </row>
    <row r="288" spans="1:3" x14ac:dyDescent="0.3">
      <c r="A288" s="108">
        <v>287</v>
      </c>
      <c r="B288" s="108" t="s">
        <v>30</v>
      </c>
      <c r="C288" s="108">
        <v>7</v>
      </c>
    </row>
    <row r="289" spans="1:3" x14ac:dyDescent="0.3">
      <c r="A289" s="108">
        <v>288</v>
      </c>
      <c r="B289" s="108" t="s">
        <v>30</v>
      </c>
      <c r="C289" s="108">
        <v>8</v>
      </c>
    </row>
    <row r="290" spans="1:3" x14ac:dyDescent="0.3">
      <c r="A290" s="108">
        <v>289</v>
      </c>
      <c r="B290" s="108" t="s">
        <v>30</v>
      </c>
      <c r="C290" s="108">
        <v>9</v>
      </c>
    </row>
    <row r="291" spans="1:3" x14ac:dyDescent="0.3">
      <c r="A291" s="108">
        <v>290</v>
      </c>
      <c r="B291" s="108" t="s">
        <v>30</v>
      </c>
      <c r="C291" s="108">
        <v>10</v>
      </c>
    </row>
    <row r="292" spans="1:3" x14ac:dyDescent="0.3">
      <c r="A292" s="108">
        <v>291</v>
      </c>
      <c r="B292" s="108" t="s">
        <v>30</v>
      </c>
      <c r="C292" s="108">
        <v>11</v>
      </c>
    </row>
    <row r="293" spans="1:3" x14ac:dyDescent="0.3">
      <c r="A293" s="108">
        <v>292</v>
      </c>
      <c r="B293" s="108" t="s">
        <v>30</v>
      </c>
      <c r="C293" s="108">
        <v>12</v>
      </c>
    </row>
    <row r="294" spans="1:3" x14ac:dyDescent="0.3">
      <c r="A294" s="108">
        <v>293</v>
      </c>
      <c r="B294" s="108" t="s">
        <v>30</v>
      </c>
      <c r="C294" s="108">
        <v>13</v>
      </c>
    </row>
    <row r="295" spans="1:3" x14ac:dyDescent="0.3">
      <c r="A295" s="108">
        <v>294</v>
      </c>
      <c r="B295" s="108" t="s">
        <v>30</v>
      </c>
      <c r="C295" s="108">
        <v>14</v>
      </c>
    </row>
    <row r="296" spans="1:3" x14ac:dyDescent="0.3">
      <c r="A296" s="108">
        <v>295</v>
      </c>
      <c r="B296" s="108" t="s">
        <v>30</v>
      </c>
      <c r="C296" s="108">
        <v>15</v>
      </c>
    </row>
    <row r="297" spans="1:3" x14ac:dyDescent="0.3">
      <c r="A297" s="108">
        <v>296</v>
      </c>
      <c r="B297" s="108" t="s">
        <v>31</v>
      </c>
      <c r="C297" s="108">
        <v>1</v>
      </c>
    </row>
    <row r="298" spans="1:3" x14ac:dyDescent="0.3">
      <c r="A298" s="108">
        <v>297</v>
      </c>
      <c r="B298" s="108" t="s">
        <v>31</v>
      </c>
      <c r="C298" s="108">
        <v>2</v>
      </c>
    </row>
    <row r="299" spans="1:3" x14ac:dyDescent="0.3">
      <c r="A299" s="108">
        <v>298</v>
      </c>
      <c r="B299" s="108" t="s">
        <v>31</v>
      </c>
      <c r="C299" s="108">
        <v>3</v>
      </c>
    </row>
    <row r="300" spans="1:3" x14ac:dyDescent="0.3">
      <c r="A300" s="108">
        <v>299</v>
      </c>
      <c r="B300" s="108" t="s">
        <v>31</v>
      </c>
      <c r="C300" s="108">
        <v>4</v>
      </c>
    </row>
    <row r="301" spans="1:3" x14ac:dyDescent="0.3">
      <c r="A301" s="108">
        <v>300</v>
      </c>
      <c r="B301" s="108" t="s">
        <v>31</v>
      </c>
      <c r="C301" s="108">
        <v>5</v>
      </c>
    </row>
    <row r="302" spans="1:3" x14ac:dyDescent="0.3">
      <c r="A302" s="108">
        <v>301</v>
      </c>
      <c r="B302" s="108" t="s">
        <v>31</v>
      </c>
      <c r="C302" s="108">
        <v>6</v>
      </c>
    </row>
    <row r="303" spans="1:3" x14ac:dyDescent="0.3">
      <c r="A303" s="108">
        <v>302</v>
      </c>
      <c r="B303" s="108" t="s">
        <v>31</v>
      </c>
      <c r="C303" s="108">
        <v>7</v>
      </c>
    </row>
    <row r="304" spans="1:3" x14ac:dyDescent="0.3">
      <c r="A304" s="108">
        <v>303</v>
      </c>
      <c r="B304" s="108" t="s">
        <v>31</v>
      </c>
      <c r="C304" s="108">
        <v>8</v>
      </c>
    </row>
    <row r="305" spans="1:3" x14ac:dyDescent="0.3">
      <c r="A305" s="108">
        <v>304</v>
      </c>
      <c r="B305" s="108" t="s">
        <v>31</v>
      </c>
      <c r="C305" s="108">
        <v>9</v>
      </c>
    </row>
    <row r="306" spans="1:3" x14ac:dyDescent="0.3">
      <c r="A306" s="108">
        <v>305</v>
      </c>
      <c r="B306" s="108" t="s">
        <v>31</v>
      </c>
      <c r="C306" s="108">
        <v>10</v>
      </c>
    </row>
    <row r="307" spans="1:3" x14ac:dyDescent="0.3">
      <c r="A307" s="108">
        <v>306</v>
      </c>
      <c r="B307" s="108" t="s">
        <v>32</v>
      </c>
      <c r="C307" s="108">
        <v>1</v>
      </c>
    </row>
    <row r="308" spans="1:3" x14ac:dyDescent="0.3">
      <c r="A308" s="108">
        <v>307</v>
      </c>
      <c r="B308" s="108" t="s">
        <v>32</v>
      </c>
      <c r="C308" s="108">
        <v>2</v>
      </c>
    </row>
    <row r="309" spans="1:3" x14ac:dyDescent="0.3">
      <c r="A309" s="108">
        <v>308</v>
      </c>
      <c r="B309" s="108" t="s">
        <v>32</v>
      </c>
      <c r="C309" s="108">
        <v>3</v>
      </c>
    </row>
    <row r="310" spans="1:3" x14ac:dyDescent="0.3">
      <c r="A310" s="108">
        <v>309</v>
      </c>
      <c r="B310" s="108" t="s">
        <v>32</v>
      </c>
      <c r="C310" s="108">
        <v>4</v>
      </c>
    </row>
    <row r="311" spans="1:3" x14ac:dyDescent="0.3">
      <c r="A311" s="108">
        <v>310</v>
      </c>
      <c r="B311" s="108" t="s">
        <v>32</v>
      </c>
      <c r="C311" s="108">
        <v>5</v>
      </c>
    </row>
    <row r="312" spans="1:3" x14ac:dyDescent="0.3">
      <c r="A312" s="108">
        <v>311</v>
      </c>
      <c r="B312" s="108" t="s">
        <v>32</v>
      </c>
      <c r="C312" s="108">
        <v>6</v>
      </c>
    </row>
    <row r="313" spans="1:3" x14ac:dyDescent="0.3">
      <c r="A313" s="108">
        <v>312</v>
      </c>
      <c r="B313" s="108" t="s">
        <v>32</v>
      </c>
      <c r="C313" s="108">
        <v>7</v>
      </c>
    </row>
    <row r="314" spans="1:3" x14ac:dyDescent="0.3">
      <c r="A314" s="108">
        <v>313</v>
      </c>
      <c r="B314" s="108" t="s">
        <v>32</v>
      </c>
      <c r="C314" s="108">
        <v>8</v>
      </c>
    </row>
    <row r="315" spans="1:3" x14ac:dyDescent="0.3">
      <c r="A315" s="108">
        <v>314</v>
      </c>
      <c r="B315" s="108" t="s">
        <v>32</v>
      </c>
      <c r="C315" s="108">
        <v>9</v>
      </c>
    </row>
    <row r="316" spans="1:3" x14ac:dyDescent="0.3">
      <c r="A316" s="108">
        <v>315</v>
      </c>
      <c r="B316" s="108" t="s">
        <v>32</v>
      </c>
      <c r="C316" s="108">
        <v>10</v>
      </c>
    </row>
    <row r="317" spans="1:3" x14ac:dyDescent="0.3">
      <c r="A317" s="108">
        <v>316</v>
      </c>
      <c r="B317" s="108" t="s">
        <v>32</v>
      </c>
      <c r="C317" s="108">
        <v>11</v>
      </c>
    </row>
    <row r="318" spans="1:3" x14ac:dyDescent="0.3">
      <c r="A318" s="108">
        <v>317</v>
      </c>
      <c r="B318" s="108" t="s">
        <v>32</v>
      </c>
      <c r="C318" s="108">
        <v>12</v>
      </c>
    </row>
    <row r="319" spans="1:3" x14ac:dyDescent="0.3">
      <c r="A319" s="108">
        <v>318</v>
      </c>
      <c r="B319" s="108" t="s">
        <v>32</v>
      </c>
      <c r="C319" s="108">
        <v>13</v>
      </c>
    </row>
    <row r="320" spans="1:3" x14ac:dyDescent="0.3">
      <c r="A320" s="108">
        <v>319</v>
      </c>
      <c r="B320" s="108" t="s">
        <v>32</v>
      </c>
      <c r="C320" s="108">
        <v>14</v>
      </c>
    </row>
    <row r="321" spans="1:3" x14ac:dyDescent="0.3">
      <c r="A321" s="108">
        <v>320</v>
      </c>
      <c r="B321" s="108" t="s">
        <v>32</v>
      </c>
      <c r="C321" s="108">
        <v>15</v>
      </c>
    </row>
    <row r="322" spans="1:3" x14ac:dyDescent="0.3">
      <c r="A322" s="108">
        <v>321</v>
      </c>
      <c r="B322" s="108" t="s">
        <v>32</v>
      </c>
      <c r="C322" s="108">
        <v>16</v>
      </c>
    </row>
    <row r="323" spans="1:3" x14ac:dyDescent="0.3">
      <c r="A323" s="108">
        <v>322</v>
      </c>
      <c r="B323" s="108" t="s">
        <v>32</v>
      </c>
      <c r="C323" s="108">
        <v>17</v>
      </c>
    </row>
    <row r="324" spans="1:3" x14ac:dyDescent="0.3">
      <c r="A324" s="108">
        <v>323</v>
      </c>
      <c r="B324" s="108" t="s">
        <v>32</v>
      </c>
      <c r="C324" s="108">
        <v>18</v>
      </c>
    </row>
    <row r="325" spans="1:3" x14ac:dyDescent="0.3">
      <c r="A325" s="108">
        <v>324</v>
      </c>
      <c r="B325" s="108" t="s">
        <v>32</v>
      </c>
      <c r="C325" s="108">
        <v>19</v>
      </c>
    </row>
    <row r="326" spans="1:3" x14ac:dyDescent="0.3">
      <c r="A326" s="108">
        <v>325</v>
      </c>
      <c r="B326" s="108" t="s">
        <v>32</v>
      </c>
      <c r="C326" s="108">
        <v>20</v>
      </c>
    </row>
    <row r="327" spans="1:3" x14ac:dyDescent="0.3">
      <c r="A327" s="108">
        <v>326</v>
      </c>
      <c r="B327" s="108" t="s">
        <v>32</v>
      </c>
      <c r="C327" s="108">
        <v>21</v>
      </c>
    </row>
    <row r="328" spans="1:3" x14ac:dyDescent="0.3">
      <c r="A328" s="108">
        <v>327</v>
      </c>
      <c r="B328" s="108" t="s">
        <v>32</v>
      </c>
      <c r="C328" s="108">
        <v>22</v>
      </c>
    </row>
    <row r="329" spans="1:3" x14ac:dyDescent="0.3">
      <c r="A329" s="108">
        <v>328</v>
      </c>
      <c r="B329" s="108" t="s">
        <v>32</v>
      </c>
      <c r="C329" s="108">
        <v>23</v>
      </c>
    </row>
    <row r="330" spans="1:3" x14ac:dyDescent="0.3">
      <c r="A330" s="108">
        <v>329</v>
      </c>
      <c r="B330" s="108" t="s">
        <v>32</v>
      </c>
      <c r="C330" s="108">
        <v>24</v>
      </c>
    </row>
    <row r="331" spans="1:3" x14ac:dyDescent="0.3">
      <c r="A331" s="108">
        <v>330</v>
      </c>
      <c r="B331" s="108" t="s">
        <v>32</v>
      </c>
      <c r="C331" s="108">
        <v>25</v>
      </c>
    </row>
    <row r="332" spans="1:3" x14ac:dyDescent="0.3">
      <c r="A332" s="124">
        <v>331</v>
      </c>
      <c r="B332" s="124" t="s">
        <v>33</v>
      </c>
      <c r="C332" s="124">
        <v>1</v>
      </c>
    </row>
    <row r="333" spans="1:3" x14ac:dyDescent="0.3">
      <c r="A333" s="124">
        <v>332</v>
      </c>
      <c r="B333" s="124" t="s">
        <v>33</v>
      </c>
      <c r="C333" s="124">
        <v>2</v>
      </c>
    </row>
    <row r="334" spans="1:3" x14ac:dyDescent="0.3">
      <c r="A334" s="124">
        <v>333</v>
      </c>
      <c r="B334" s="124" t="s">
        <v>33</v>
      </c>
      <c r="C334" s="124">
        <v>3</v>
      </c>
    </row>
    <row r="335" spans="1:3" x14ac:dyDescent="0.3">
      <c r="A335" s="124">
        <v>334</v>
      </c>
      <c r="B335" s="124" t="s">
        <v>33</v>
      </c>
      <c r="C335" s="124">
        <v>4</v>
      </c>
    </row>
    <row r="336" spans="1:3" x14ac:dyDescent="0.3">
      <c r="A336" s="124">
        <v>335</v>
      </c>
      <c r="B336" s="124" t="s">
        <v>33</v>
      </c>
      <c r="C336" s="124">
        <v>5</v>
      </c>
    </row>
    <row r="337" spans="1:4" x14ac:dyDescent="0.3">
      <c r="A337" s="124">
        <v>336</v>
      </c>
      <c r="B337" s="124" t="s">
        <v>33</v>
      </c>
      <c r="C337" s="124">
        <v>6</v>
      </c>
    </row>
    <row r="338" spans="1:4" x14ac:dyDescent="0.3">
      <c r="A338" s="124">
        <v>337</v>
      </c>
      <c r="B338" s="124" t="s">
        <v>33</v>
      </c>
      <c r="C338" s="124">
        <v>7</v>
      </c>
    </row>
    <row r="339" spans="1:4" x14ac:dyDescent="0.3">
      <c r="A339" s="124">
        <v>338</v>
      </c>
      <c r="B339" s="124" t="s">
        <v>33</v>
      </c>
      <c r="C339" s="124">
        <v>8</v>
      </c>
    </row>
    <row r="340" spans="1:4" x14ac:dyDescent="0.3">
      <c r="A340" s="124">
        <v>339</v>
      </c>
      <c r="B340" s="124" t="s">
        <v>33</v>
      </c>
      <c r="C340" s="124">
        <v>9</v>
      </c>
    </row>
    <row r="341" spans="1:4" x14ac:dyDescent="0.3">
      <c r="A341" s="124">
        <v>340</v>
      </c>
      <c r="B341" s="124" t="s">
        <v>33</v>
      </c>
      <c r="C341" s="124">
        <v>10</v>
      </c>
    </row>
    <row r="342" spans="1:4" x14ac:dyDescent="0.3">
      <c r="A342" s="124">
        <v>341</v>
      </c>
      <c r="B342" s="124" t="s">
        <v>33</v>
      </c>
      <c r="C342" s="124">
        <v>11</v>
      </c>
    </row>
    <row r="343" spans="1:4" x14ac:dyDescent="0.3">
      <c r="A343" s="124">
        <v>342</v>
      </c>
      <c r="B343" s="124" t="s">
        <v>33</v>
      </c>
      <c r="C343" s="124">
        <v>12</v>
      </c>
    </row>
    <row r="344" spans="1:4" x14ac:dyDescent="0.3">
      <c r="A344" s="124">
        <v>343</v>
      </c>
      <c r="B344" s="124" t="s">
        <v>33</v>
      </c>
      <c r="C344" s="124">
        <v>13</v>
      </c>
    </row>
    <row r="345" spans="1:4" x14ac:dyDescent="0.3">
      <c r="A345" s="124">
        <v>344</v>
      </c>
      <c r="B345" s="124" t="s">
        <v>33</v>
      </c>
      <c r="C345" s="124">
        <v>14</v>
      </c>
    </row>
    <row r="346" spans="1:4" x14ac:dyDescent="0.3">
      <c r="A346" s="124">
        <v>345</v>
      </c>
      <c r="B346" s="124" t="s">
        <v>33</v>
      </c>
      <c r="C346" s="124">
        <v>15</v>
      </c>
    </row>
    <row r="347" spans="1:4" x14ac:dyDescent="0.3">
      <c r="A347" s="130">
        <v>346</v>
      </c>
      <c r="B347" s="130" t="s">
        <v>34</v>
      </c>
      <c r="C347" s="130">
        <v>1</v>
      </c>
      <c r="D347" s="245"/>
    </row>
    <row r="348" spans="1:4" x14ac:dyDescent="0.3">
      <c r="A348" s="108">
        <v>347</v>
      </c>
      <c r="B348" s="108" t="s">
        <v>34</v>
      </c>
      <c r="C348" s="108">
        <v>2</v>
      </c>
    </row>
    <row r="349" spans="1:4" x14ac:dyDescent="0.3">
      <c r="A349" s="108">
        <v>348</v>
      </c>
      <c r="B349" s="108" t="s">
        <v>34</v>
      </c>
      <c r="C349" s="108">
        <v>3</v>
      </c>
    </row>
    <row r="350" spans="1:4" x14ac:dyDescent="0.3">
      <c r="A350" s="108">
        <v>349</v>
      </c>
      <c r="B350" s="108" t="s">
        <v>34</v>
      </c>
      <c r="C350" s="108">
        <v>4</v>
      </c>
    </row>
    <row r="351" spans="1:4" x14ac:dyDescent="0.3">
      <c r="A351" s="108">
        <v>350</v>
      </c>
      <c r="B351" s="108" t="s">
        <v>34</v>
      </c>
      <c r="C351" s="108">
        <v>5</v>
      </c>
    </row>
    <row r="352" spans="1:4" x14ac:dyDescent="0.3">
      <c r="A352" s="108">
        <v>351</v>
      </c>
      <c r="B352" s="108" t="s">
        <v>34</v>
      </c>
      <c r="C352" s="108">
        <v>6</v>
      </c>
    </row>
    <row r="353" spans="1:3" x14ac:dyDescent="0.3">
      <c r="A353" s="108">
        <v>352</v>
      </c>
      <c r="B353" s="108" t="s">
        <v>34</v>
      </c>
      <c r="C353" s="108">
        <v>7</v>
      </c>
    </row>
    <row r="354" spans="1:3" x14ac:dyDescent="0.3">
      <c r="A354" s="108">
        <v>353</v>
      </c>
      <c r="B354" s="108" t="s">
        <v>34</v>
      </c>
      <c r="C354" s="108">
        <v>8</v>
      </c>
    </row>
    <row r="355" spans="1:3" x14ac:dyDescent="0.3">
      <c r="A355" s="108">
        <v>354</v>
      </c>
      <c r="B355" s="108" t="s">
        <v>34</v>
      </c>
      <c r="C355" s="108">
        <v>9</v>
      </c>
    </row>
    <row r="356" spans="1:3" x14ac:dyDescent="0.3">
      <c r="A356" s="108">
        <v>355</v>
      </c>
      <c r="B356" s="108" t="s">
        <v>34</v>
      </c>
      <c r="C356" s="108">
        <v>10</v>
      </c>
    </row>
    <row r="357" spans="1:3" x14ac:dyDescent="0.3">
      <c r="A357" s="126">
        <v>356</v>
      </c>
      <c r="B357" s="126" t="s">
        <v>35</v>
      </c>
      <c r="C357" s="126">
        <v>1</v>
      </c>
    </row>
    <row r="358" spans="1:3" x14ac:dyDescent="0.3">
      <c r="A358" s="126">
        <v>357</v>
      </c>
      <c r="B358" s="126" t="s">
        <v>35</v>
      </c>
      <c r="C358" s="126">
        <v>2</v>
      </c>
    </row>
    <row r="359" spans="1:3" x14ac:dyDescent="0.3">
      <c r="A359" s="126">
        <v>358</v>
      </c>
      <c r="B359" s="126" t="s">
        <v>35</v>
      </c>
      <c r="C359" s="126">
        <v>3</v>
      </c>
    </row>
    <row r="360" spans="1:3" x14ac:dyDescent="0.3">
      <c r="A360" s="126">
        <v>359</v>
      </c>
      <c r="B360" s="126" t="s">
        <v>35</v>
      </c>
      <c r="C360" s="126">
        <v>4</v>
      </c>
    </row>
    <row r="361" spans="1:3" x14ac:dyDescent="0.3">
      <c r="A361" s="126">
        <v>360</v>
      </c>
      <c r="B361" s="126" t="s">
        <v>35</v>
      </c>
      <c r="C361" s="126">
        <v>5</v>
      </c>
    </row>
    <row r="362" spans="1:3" x14ac:dyDescent="0.3">
      <c r="A362" s="126">
        <v>361</v>
      </c>
      <c r="B362" s="126" t="s">
        <v>35</v>
      </c>
      <c r="C362" s="126">
        <v>6</v>
      </c>
    </row>
    <row r="363" spans="1:3" x14ac:dyDescent="0.3">
      <c r="A363" s="126">
        <v>362</v>
      </c>
      <c r="B363" s="126" t="s">
        <v>35</v>
      </c>
      <c r="C363" s="126">
        <v>7</v>
      </c>
    </row>
    <row r="364" spans="1:3" x14ac:dyDescent="0.3">
      <c r="A364" s="126">
        <v>363</v>
      </c>
      <c r="B364" s="126" t="s">
        <v>35</v>
      </c>
      <c r="C364" s="126">
        <v>8</v>
      </c>
    </row>
    <row r="365" spans="1:3" x14ac:dyDescent="0.3">
      <c r="A365" s="126">
        <v>364</v>
      </c>
      <c r="B365" s="126" t="s">
        <v>35</v>
      </c>
      <c r="C365" s="126">
        <v>9</v>
      </c>
    </row>
    <row r="366" spans="1:3" x14ac:dyDescent="0.3">
      <c r="A366" s="126">
        <v>365</v>
      </c>
      <c r="B366" s="126" t="s">
        <v>35</v>
      </c>
      <c r="C366" s="126">
        <v>10</v>
      </c>
    </row>
    <row r="367" spans="1:3" x14ac:dyDescent="0.3">
      <c r="A367" s="126">
        <v>366</v>
      </c>
      <c r="B367" s="126" t="s">
        <v>35</v>
      </c>
      <c r="C367" s="126">
        <v>11</v>
      </c>
    </row>
    <row r="368" spans="1:3" x14ac:dyDescent="0.3">
      <c r="A368" s="126">
        <v>367</v>
      </c>
      <c r="B368" s="126" t="s">
        <v>35</v>
      </c>
      <c r="C368" s="126">
        <v>12</v>
      </c>
    </row>
    <row r="369" spans="1:4" x14ac:dyDescent="0.3">
      <c r="A369" s="126">
        <v>368</v>
      </c>
      <c r="B369" s="126" t="s">
        <v>35</v>
      </c>
      <c r="C369" s="126">
        <v>13</v>
      </c>
    </row>
    <row r="370" spans="1:4" x14ac:dyDescent="0.3">
      <c r="A370" s="126">
        <v>369</v>
      </c>
      <c r="B370" s="126" t="s">
        <v>35</v>
      </c>
      <c r="C370" s="126">
        <v>14</v>
      </c>
    </row>
    <row r="371" spans="1:4" x14ac:dyDescent="0.3">
      <c r="A371" s="131">
        <v>370</v>
      </c>
      <c r="B371" s="131" t="s">
        <v>35</v>
      </c>
      <c r="C371" s="132">
        <v>15</v>
      </c>
      <c r="D371" s="245"/>
    </row>
    <row r="372" spans="1:4" x14ac:dyDescent="0.3">
      <c r="A372" s="108">
        <v>371</v>
      </c>
      <c r="B372" s="108" t="s">
        <v>36</v>
      </c>
      <c r="C372" s="108">
        <v>1</v>
      </c>
    </row>
    <row r="373" spans="1:4" x14ac:dyDescent="0.3">
      <c r="A373" s="108">
        <v>372</v>
      </c>
      <c r="B373" s="108" t="s">
        <v>36</v>
      </c>
      <c r="C373" s="108">
        <v>2</v>
      </c>
    </row>
    <row r="374" spans="1:4" x14ac:dyDescent="0.3">
      <c r="A374" s="108">
        <v>373</v>
      </c>
      <c r="B374" s="108" t="s">
        <v>36</v>
      </c>
      <c r="C374" s="108">
        <v>3</v>
      </c>
    </row>
    <row r="375" spans="1:4" x14ac:dyDescent="0.3">
      <c r="A375" s="108">
        <v>374</v>
      </c>
      <c r="B375" s="108" t="s">
        <v>36</v>
      </c>
      <c r="C375" s="108">
        <v>4</v>
      </c>
    </row>
    <row r="376" spans="1:4" x14ac:dyDescent="0.3">
      <c r="A376" s="108">
        <v>375</v>
      </c>
      <c r="B376" s="108" t="s">
        <v>36</v>
      </c>
      <c r="C376" s="108">
        <v>5</v>
      </c>
    </row>
    <row r="377" spans="1:4" x14ac:dyDescent="0.3">
      <c r="A377" s="108">
        <v>376</v>
      </c>
      <c r="B377" s="108" t="s">
        <v>36</v>
      </c>
      <c r="C377" s="108">
        <v>6</v>
      </c>
    </row>
    <row r="378" spans="1:4" x14ac:dyDescent="0.3">
      <c r="A378" s="108">
        <v>377</v>
      </c>
      <c r="B378" s="108" t="s">
        <v>36</v>
      </c>
      <c r="C378" s="108">
        <v>7</v>
      </c>
    </row>
    <row r="379" spans="1:4" x14ac:dyDescent="0.3">
      <c r="A379" s="108">
        <v>378</v>
      </c>
      <c r="B379" s="108" t="s">
        <v>36</v>
      </c>
      <c r="C379" s="108">
        <v>8</v>
      </c>
    </row>
    <row r="380" spans="1:4" x14ac:dyDescent="0.3">
      <c r="A380" s="108">
        <v>379</v>
      </c>
      <c r="B380" s="108" t="s">
        <v>36</v>
      </c>
      <c r="C380" s="108">
        <v>9</v>
      </c>
    </row>
    <row r="381" spans="1:4" x14ac:dyDescent="0.3">
      <c r="A381" s="108">
        <v>380</v>
      </c>
      <c r="B381" s="108" t="s">
        <v>36</v>
      </c>
      <c r="C381" s="108">
        <v>10</v>
      </c>
    </row>
    <row r="382" spans="1:4" x14ac:dyDescent="0.3">
      <c r="A382" s="108">
        <v>381</v>
      </c>
      <c r="B382" s="108" t="s">
        <v>36</v>
      </c>
      <c r="C382" s="108">
        <v>11</v>
      </c>
    </row>
    <row r="383" spans="1:4" x14ac:dyDescent="0.3">
      <c r="A383" s="108">
        <v>382</v>
      </c>
      <c r="B383" s="108" t="s">
        <v>36</v>
      </c>
      <c r="C383" s="108">
        <v>12</v>
      </c>
    </row>
    <row r="384" spans="1:4" x14ac:dyDescent="0.3">
      <c r="A384" s="108">
        <v>383</v>
      </c>
      <c r="B384" s="108" t="s">
        <v>36</v>
      </c>
      <c r="C384" s="108">
        <v>13</v>
      </c>
    </row>
    <row r="385" spans="1:3" x14ac:dyDescent="0.3">
      <c r="A385" s="108">
        <v>384</v>
      </c>
      <c r="B385" s="108" t="s">
        <v>36</v>
      </c>
      <c r="C385" s="108">
        <v>14</v>
      </c>
    </row>
    <row r="386" spans="1:3" x14ac:dyDescent="0.3">
      <c r="A386" s="108">
        <v>385</v>
      </c>
      <c r="B386" s="108" t="s">
        <v>36</v>
      </c>
      <c r="C386" s="108">
        <v>15</v>
      </c>
    </row>
    <row r="387" spans="1:3" x14ac:dyDescent="0.3">
      <c r="A387" s="124">
        <v>386</v>
      </c>
      <c r="B387" s="124" t="s">
        <v>37</v>
      </c>
      <c r="C387" s="124">
        <v>1</v>
      </c>
    </row>
    <row r="388" spans="1:3" x14ac:dyDescent="0.3">
      <c r="A388" s="124">
        <v>387</v>
      </c>
      <c r="B388" s="124" t="s">
        <v>37</v>
      </c>
      <c r="C388" s="124">
        <v>2</v>
      </c>
    </row>
    <row r="389" spans="1:3" x14ac:dyDescent="0.3">
      <c r="A389" s="124">
        <v>388</v>
      </c>
      <c r="B389" s="124" t="s">
        <v>37</v>
      </c>
      <c r="C389" s="124">
        <v>3</v>
      </c>
    </row>
    <row r="390" spans="1:3" x14ac:dyDescent="0.3">
      <c r="A390" s="124">
        <v>389</v>
      </c>
      <c r="B390" s="124" t="s">
        <v>37</v>
      </c>
      <c r="C390" s="124">
        <v>4</v>
      </c>
    </row>
    <row r="391" spans="1:3" x14ac:dyDescent="0.3">
      <c r="A391" s="124">
        <v>390</v>
      </c>
      <c r="B391" s="124" t="s">
        <v>37</v>
      </c>
      <c r="C391" s="124">
        <v>5</v>
      </c>
    </row>
    <row r="392" spans="1:3" x14ac:dyDescent="0.3">
      <c r="A392" s="124">
        <v>391</v>
      </c>
      <c r="B392" s="124" t="s">
        <v>37</v>
      </c>
      <c r="C392" s="124">
        <v>6</v>
      </c>
    </row>
    <row r="393" spans="1:3" x14ac:dyDescent="0.3">
      <c r="A393" s="124">
        <v>392</v>
      </c>
      <c r="B393" s="124" t="s">
        <v>37</v>
      </c>
      <c r="C393" s="124">
        <v>7</v>
      </c>
    </row>
    <row r="394" spans="1:3" x14ac:dyDescent="0.3">
      <c r="A394" s="124">
        <v>393</v>
      </c>
      <c r="B394" s="124" t="s">
        <v>37</v>
      </c>
      <c r="C394" s="124">
        <v>8</v>
      </c>
    </row>
    <row r="395" spans="1:3" x14ac:dyDescent="0.3">
      <c r="A395" s="124">
        <v>394</v>
      </c>
      <c r="B395" s="124" t="s">
        <v>37</v>
      </c>
      <c r="C395" s="124">
        <v>9</v>
      </c>
    </row>
    <row r="396" spans="1:3" x14ac:dyDescent="0.3">
      <c r="A396" s="124">
        <v>395</v>
      </c>
      <c r="B396" s="124" t="s">
        <v>37</v>
      </c>
      <c r="C396" s="124">
        <v>10</v>
      </c>
    </row>
    <row r="397" spans="1:3" x14ac:dyDescent="0.3">
      <c r="A397" s="124">
        <v>396</v>
      </c>
      <c r="B397" s="124" t="s">
        <v>37</v>
      </c>
      <c r="C397" s="124">
        <v>11</v>
      </c>
    </row>
    <row r="398" spans="1:3" x14ac:dyDescent="0.3">
      <c r="A398" s="124">
        <v>397</v>
      </c>
      <c r="B398" s="124" t="s">
        <v>37</v>
      </c>
      <c r="C398" s="124">
        <v>12</v>
      </c>
    </row>
    <row r="399" spans="1:3" x14ac:dyDescent="0.3">
      <c r="A399" s="124">
        <v>398</v>
      </c>
      <c r="B399" s="124" t="s">
        <v>37</v>
      </c>
      <c r="C399" s="124">
        <v>13</v>
      </c>
    </row>
    <row r="400" spans="1:3" x14ac:dyDescent="0.3">
      <c r="A400" s="124">
        <v>399</v>
      </c>
      <c r="B400" s="124" t="s">
        <v>37</v>
      </c>
      <c r="C400" s="124">
        <v>14</v>
      </c>
    </row>
    <row r="401" spans="1:8" x14ac:dyDescent="0.3">
      <c r="A401" s="124">
        <v>400</v>
      </c>
      <c r="B401" s="124" t="s">
        <v>37</v>
      </c>
      <c r="C401" s="124">
        <v>15</v>
      </c>
    </row>
    <row r="402" spans="1:8" x14ac:dyDescent="0.3">
      <c r="A402" s="124">
        <v>401</v>
      </c>
      <c r="B402" s="124" t="s">
        <v>37</v>
      </c>
      <c r="C402" s="124">
        <v>16</v>
      </c>
    </row>
    <row r="403" spans="1:8" x14ac:dyDescent="0.3">
      <c r="A403" s="124">
        <v>402</v>
      </c>
      <c r="B403" s="124" t="s">
        <v>37</v>
      </c>
      <c r="C403" s="124">
        <v>17</v>
      </c>
    </row>
    <row r="404" spans="1:8" x14ac:dyDescent="0.3">
      <c r="A404" s="124">
        <v>403</v>
      </c>
      <c r="B404" s="124" t="s">
        <v>37</v>
      </c>
      <c r="C404" s="124">
        <v>18</v>
      </c>
    </row>
    <row r="405" spans="1:8" x14ac:dyDescent="0.3">
      <c r="A405" s="124">
        <v>404</v>
      </c>
      <c r="B405" s="124" t="s">
        <v>37</v>
      </c>
      <c r="C405" s="124">
        <v>19</v>
      </c>
    </row>
    <row r="406" spans="1:8" s="107" customFormat="1" x14ac:dyDescent="0.3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 x14ac:dyDescent="0.3">
      <c r="A407" s="108">
        <v>406</v>
      </c>
      <c r="B407" s="108" t="s">
        <v>38</v>
      </c>
      <c r="C407" s="108">
        <v>1</v>
      </c>
    </row>
    <row r="408" spans="1:8" x14ac:dyDescent="0.3">
      <c r="A408" s="108">
        <v>407</v>
      </c>
      <c r="B408" s="108" t="s">
        <v>38</v>
      </c>
      <c r="C408" s="108">
        <v>2</v>
      </c>
    </row>
    <row r="409" spans="1:8" x14ac:dyDescent="0.3">
      <c r="A409" s="108">
        <v>408</v>
      </c>
      <c r="B409" s="108" t="s">
        <v>38</v>
      </c>
      <c r="C409" s="108">
        <v>3</v>
      </c>
    </row>
    <row r="410" spans="1:8" x14ac:dyDescent="0.3">
      <c r="A410" s="108">
        <v>409</v>
      </c>
      <c r="B410" s="108" t="s">
        <v>38</v>
      </c>
      <c r="C410" s="108">
        <v>4</v>
      </c>
    </row>
    <row r="411" spans="1:8" x14ac:dyDescent="0.3">
      <c r="A411" s="108">
        <v>410</v>
      </c>
      <c r="B411" s="108" t="s">
        <v>38</v>
      </c>
      <c r="C411" s="108">
        <v>5</v>
      </c>
    </row>
    <row r="412" spans="1:8" x14ac:dyDescent="0.3">
      <c r="A412" s="108">
        <v>411</v>
      </c>
      <c r="B412" s="108" t="s">
        <v>38</v>
      </c>
      <c r="C412" s="108">
        <v>6</v>
      </c>
    </row>
    <row r="413" spans="1:8" x14ac:dyDescent="0.3">
      <c r="A413" s="108">
        <v>412</v>
      </c>
      <c r="B413" s="108" t="s">
        <v>38</v>
      </c>
      <c r="C413" s="108">
        <v>7</v>
      </c>
    </row>
    <row r="414" spans="1:8" x14ac:dyDescent="0.3">
      <c r="A414" s="108">
        <v>413</v>
      </c>
      <c r="B414" s="108" t="s">
        <v>38</v>
      </c>
      <c r="C414" s="108">
        <v>8</v>
      </c>
    </row>
    <row r="415" spans="1:8" x14ac:dyDescent="0.3">
      <c r="A415" s="108">
        <v>414</v>
      </c>
      <c r="B415" s="108" t="s">
        <v>38</v>
      </c>
      <c r="C415" s="108">
        <v>9</v>
      </c>
    </row>
    <row r="416" spans="1:8" x14ac:dyDescent="0.3">
      <c r="A416" s="108">
        <v>415</v>
      </c>
      <c r="B416" s="108" t="s">
        <v>38</v>
      </c>
      <c r="C416" s="108">
        <v>10</v>
      </c>
    </row>
    <row r="417" spans="1:3" x14ac:dyDescent="0.3">
      <c r="A417" s="124">
        <v>416</v>
      </c>
      <c r="B417" s="124" t="s">
        <v>39</v>
      </c>
      <c r="C417" s="124">
        <v>1</v>
      </c>
    </row>
    <row r="418" spans="1:3" x14ac:dyDescent="0.3">
      <c r="A418" s="124">
        <v>417</v>
      </c>
      <c r="B418" s="124" t="s">
        <v>39</v>
      </c>
      <c r="C418" s="124">
        <v>2</v>
      </c>
    </row>
    <row r="419" spans="1:3" x14ac:dyDescent="0.3">
      <c r="A419" s="124">
        <v>418</v>
      </c>
      <c r="B419" s="124" t="s">
        <v>39</v>
      </c>
      <c r="C419" s="124">
        <v>3</v>
      </c>
    </row>
    <row r="420" spans="1:3" x14ac:dyDescent="0.3">
      <c r="A420" s="124">
        <v>419</v>
      </c>
      <c r="B420" s="124" t="s">
        <v>39</v>
      </c>
      <c r="C420" s="124">
        <v>4</v>
      </c>
    </row>
    <row r="421" spans="1:3" x14ac:dyDescent="0.3">
      <c r="A421" s="124">
        <v>420</v>
      </c>
      <c r="B421" s="124" t="s">
        <v>39</v>
      </c>
      <c r="C421" s="124">
        <v>5</v>
      </c>
    </row>
    <row r="422" spans="1:3" x14ac:dyDescent="0.3">
      <c r="A422" s="124">
        <v>421</v>
      </c>
      <c r="B422" s="124" t="s">
        <v>39</v>
      </c>
      <c r="C422" s="124">
        <v>6</v>
      </c>
    </row>
    <row r="423" spans="1:3" x14ac:dyDescent="0.3">
      <c r="A423" s="124">
        <v>422</v>
      </c>
      <c r="B423" s="124" t="s">
        <v>39</v>
      </c>
      <c r="C423" s="124">
        <v>7</v>
      </c>
    </row>
    <row r="424" spans="1:3" x14ac:dyDescent="0.3">
      <c r="A424" s="124">
        <v>423</v>
      </c>
      <c r="B424" s="124" t="s">
        <v>39</v>
      </c>
      <c r="C424" s="124">
        <v>8</v>
      </c>
    </row>
    <row r="425" spans="1:3" x14ac:dyDescent="0.3">
      <c r="A425" s="124">
        <v>424</v>
      </c>
      <c r="B425" s="124" t="s">
        <v>39</v>
      </c>
      <c r="C425" s="124">
        <v>9</v>
      </c>
    </row>
    <row r="426" spans="1:3" x14ac:dyDescent="0.3">
      <c r="A426" s="124">
        <v>425</v>
      </c>
      <c r="B426" s="124" t="s">
        <v>39</v>
      </c>
      <c r="C426" s="124">
        <v>10</v>
      </c>
    </row>
    <row r="427" spans="1:3" x14ac:dyDescent="0.3">
      <c r="A427" s="124">
        <v>426</v>
      </c>
      <c r="B427" s="124" t="s">
        <v>39</v>
      </c>
      <c r="C427" s="124">
        <v>11</v>
      </c>
    </row>
    <row r="428" spans="1:3" x14ac:dyDescent="0.3">
      <c r="A428" s="124">
        <v>427</v>
      </c>
      <c r="B428" s="124" t="s">
        <v>39</v>
      </c>
      <c r="C428" s="124">
        <v>12</v>
      </c>
    </row>
    <row r="429" spans="1:3" x14ac:dyDescent="0.3">
      <c r="A429" s="124">
        <v>428</v>
      </c>
      <c r="B429" s="124" t="s">
        <v>39</v>
      </c>
      <c r="C429" s="124">
        <v>13</v>
      </c>
    </row>
    <row r="430" spans="1:3" x14ac:dyDescent="0.3">
      <c r="A430" s="124">
        <v>429</v>
      </c>
      <c r="B430" s="124" t="s">
        <v>39</v>
      </c>
      <c r="C430" s="124">
        <v>14</v>
      </c>
    </row>
    <row r="431" spans="1:3" x14ac:dyDescent="0.3">
      <c r="A431" s="124">
        <v>430</v>
      </c>
      <c r="B431" s="124" t="s">
        <v>39</v>
      </c>
      <c r="C431" s="124">
        <v>15</v>
      </c>
    </row>
    <row r="432" spans="1:3" x14ac:dyDescent="0.3">
      <c r="A432" s="108">
        <v>431</v>
      </c>
      <c r="B432" s="108" t="s">
        <v>39</v>
      </c>
      <c r="C432" s="108">
        <v>16</v>
      </c>
    </row>
    <row r="433" spans="1:3" x14ac:dyDescent="0.3">
      <c r="A433" s="108">
        <v>432</v>
      </c>
      <c r="B433" s="108" t="s">
        <v>39</v>
      </c>
      <c r="C433" s="108">
        <v>17</v>
      </c>
    </row>
    <row r="434" spans="1:3" x14ac:dyDescent="0.3">
      <c r="A434" s="108">
        <v>433</v>
      </c>
      <c r="B434" s="108" t="s">
        <v>39</v>
      </c>
      <c r="C434" s="108">
        <v>18</v>
      </c>
    </row>
    <row r="435" spans="1:3" x14ac:dyDescent="0.3">
      <c r="A435" s="108">
        <v>434</v>
      </c>
      <c r="B435" s="108" t="s">
        <v>39</v>
      </c>
      <c r="C435" s="108">
        <v>19</v>
      </c>
    </row>
    <row r="436" spans="1:3" x14ac:dyDescent="0.3">
      <c r="A436" s="108">
        <v>435</v>
      </c>
      <c r="B436" s="108" t="s">
        <v>39</v>
      </c>
      <c r="C436" s="108">
        <v>20</v>
      </c>
    </row>
    <row r="437" spans="1:3" x14ac:dyDescent="0.3">
      <c r="A437" s="108">
        <v>436</v>
      </c>
      <c r="B437" s="108" t="s">
        <v>39</v>
      </c>
      <c r="C437" s="108">
        <v>21</v>
      </c>
    </row>
    <row r="438" spans="1:3" x14ac:dyDescent="0.3">
      <c r="A438" s="108">
        <v>437</v>
      </c>
      <c r="B438" s="108" t="s">
        <v>39</v>
      </c>
      <c r="C438" s="108">
        <v>22</v>
      </c>
    </row>
    <row r="439" spans="1:3" x14ac:dyDescent="0.3">
      <c r="A439" s="108">
        <v>438</v>
      </c>
      <c r="B439" s="108" t="s">
        <v>39</v>
      </c>
      <c r="C439" s="108">
        <v>23</v>
      </c>
    </row>
    <row r="440" spans="1:3" x14ac:dyDescent="0.3">
      <c r="A440" s="108">
        <v>439</v>
      </c>
      <c r="B440" s="108" t="s">
        <v>39</v>
      </c>
      <c r="C440" s="108">
        <v>24</v>
      </c>
    </row>
    <row r="441" spans="1:3" x14ac:dyDescent="0.3">
      <c r="A441" s="108">
        <v>440</v>
      </c>
      <c r="B441" s="108" t="s">
        <v>39</v>
      </c>
      <c r="C441" s="108">
        <v>25</v>
      </c>
    </row>
    <row r="442" spans="1:3" x14ac:dyDescent="0.3">
      <c r="A442" s="108">
        <v>441</v>
      </c>
      <c r="B442" s="108" t="s">
        <v>39</v>
      </c>
      <c r="C442" s="108">
        <v>26</v>
      </c>
    </row>
    <row r="443" spans="1:3" x14ac:dyDescent="0.3">
      <c r="A443" s="108">
        <v>442</v>
      </c>
      <c r="B443" s="108" t="s">
        <v>39</v>
      </c>
      <c r="C443" s="108">
        <v>27</v>
      </c>
    </row>
    <row r="444" spans="1:3" x14ac:dyDescent="0.3">
      <c r="A444" s="108">
        <v>443</v>
      </c>
      <c r="B444" s="108" t="s">
        <v>39</v>
      </c>
      <c r="C444" s="108">
        <v>28</v>
      </c>
    </row>
    <row r="445" spans="1:3" x14ac:dyDescent="0.3">
      <c r="A445" s="108">
        <v>444</v>
      </c>
      <c r="B445" s="108" t="s">
        <v>39</v>
      </c>
      <c r="C445" s="108">
        <v>29</v>
      </c>
    </row>
    <row r="446" spans="1:3" x14ac:dyDescent="0.3">
      <c r="A446" s="108">
        <v>445</v>
      </c>
      <c r="B446" s="108" t="s">
        <v>39</v>
      </c>
      <c r="C446" s="108">
        <v>30</v>
      </c>
    </row>
    <row r="447" spans="1:3" x14ac:dyDescent="0.3">
      <c r="A447" s="124">
        <v>446</v>
      </c>
      <c r="B447" s="124" t="s">
        <v>40</v>
      </c>
      <c r="C447" s="124">
        <v>1</v>
      </c>
    </row>
    <row r="448" spans="1:3" x14ac:dyDescent="0.3">
      <c r="A448" s="124">
        <v>447</v>
      </c>
      <c r="B448" s="124" t="s">
        <v>40</v>
      </c>
      <c r="C448" s="124">
        <v>2</v>
      </c>
    </row>
    <row r="449" spans="1:3" x14ac:dyDescent="0.3">
      <c r="A449" s="124">
        <v>448</v>
      </c>
      <c r="B449" s="124" t="s">
        <v>40</v>
      </c>
      <c r="C449" s="124">
        <v>3</v>
      </c>
    </row>
    <row r="450" spans="1:3" x14ac:dyDescent="0.3">
      <c r="A450" s="124">
        <v>449</v>
      </c>
      <c r="B450" s="124" t="s">
        <v>40</v>
      </c>
      <c r="C450" s="124">
        <v>4</v>
      </c>
    </row>
    <row r="451" spans="1:3" x14ac:dyDescent="0.3">
      <c r="A451" s="124">
        <v>450</v>
      </c>
      <c r="B451" s="124" t="s">
        <v>40</v>
      </c>
      <c r="C451" s="124">
        <v>5</v>
      </c>
    </row>
    <row r="452" spans="1:3" x14ac:dyDescent="0.3">
      <c r="A452" s="124">
        <v>451</v>
      </c>
      <c r="B452" s="124" t="s">
        <v>40</v>
      </c>
      <c r="C452" s="124">
        <v>6</v>
      </c>
    </row>
    <row r="453" spans="1:3" x14ac:dyDescent="0.3">
      <c r="A453" s="124">
        <v>452</v>
      </c>
      <c r="B453" s="124" t="s">
        <v>40</v>
      </c>
      <c r="C453" s="124">
        <v>7</v>
      </c>
    </row>
    <row r="454" spans="1:3" x14ac:dyDescent="0.3">
      <c r="A454" s="124">
        <v>453</v>
      </c>
      <c r="B454" s="124" t="s">
        <v>40</v>
      </c>
      <c r="C454" s="124">
        <v>8</v>
      </c>
    </row>
    <row r="455" spans="1:3" x14ac:dyDescent="0.3">
      <c r="A455" s="124">
        <v>454</v>
      </c>
      <c r="B455" s="124" t="s">
        <v>40</v>
      </c>
      <c r="C455" s="124">
        <v>9</v>
      </c>
    </row>
    <row r="456" spans="1:3" x14ac:dyDescent="0.3">
      <c r="A456" s="124">
        <v>455</v>
      </c>
      <c r="B456" s="124" t="s">
        <v>40</v>
      </c>
      <c r="C456" s="124">
        <v>10</v>
      </c>
    </row>
    <row r="457" spans="1:3" x14ac:dyDescent="0.3">
      <c r="A457" s="124">
        <v>456</v>
      </c>
      <c r="B457" s="124" t="s">
        <v>40</v>
      </c>
      <c r="C457" s="124">
        <v>11</v>
      </c>
    </row>
    <row r="458" spans="1:3" x14ac:dyDescent="0.3">
      <c r="A458" s="124">
        <v>457</v>
      </c>
      <c r="B458" s="124" t="s">
        <v>40</v>
      </c>
      <c r="C458" s="124">
        <v>12</v>
      </c>
    </row>
    <row r="459" spans="1:3" x14ac:dyDescent="0.3">
      <c r="A459" s="124">
        <v>458</v>
      </c>
      <c r="B459" s="124" t="s">
        <v>40</v>
      </c>
      <c r="C459" s="124">
        <v>13</v>
      </c>
    </row>
    <row r="460" spans="1:3" x14ac:dyDescent="0.3">
      <c r="A460" s="124">
        <v>459</v>
      </c>
      <c r="B460" s="124" t="s">
        <v>40</v>
      </c>
      <c r="C460" s="124">
        <v>14</v>
      </c>
    </row>
    <row r="461" spans="1:3" x14ac:dyDescent="0.3">
      <c r="A461" s="124">
        <v>460</v>
      </c>
      <c r="B461" s="124" t="s">
        <v>40</v>
      </c>
      <c r="C461" s="124">
        <v>15</v>
      </c>
    </row>
    <row r="462" spans="1:3" x14ac:dyDescent="0.3">
      <c r="A462" s="124">
        <v>461</v>
      </c>
      <c r="B462" s="124" t="s">
        <v>40</v>
      </c>
      <c r="C462" s="124">
        <v>16</v>
      </c>
    </row>
    <row r="463" spans="1:3" x14ac:dyDescent="0.3">
      <c r="A463" s="124">
        <v>462</v>
      </c>
      <c r="B463" s="124" t="s">
        <v>40</v>
      </c>
      <c r="C463" s="124">
        <v>17</v>
      </c>
    </row>
    <row r="464" spans="1:3" x14ac:dyDescent="0.3">
      <c r="A464" s="124">
        <v>463</v>
      </c>
      <c r="B464" s="124" t="s">
        <v>40</v>
      </c>
      <c r="C464" s="124">
        <v>18</v>
      </c>
    </row>
    <row r="465" spans="1:3" x14ac:dyDescent="0.3">
      <c r="A465" s="124">
        <v>464</v>
      </c>
      <c r="B465" s="124" t="s">
        <v>40</v>
      </c>
      <c r="C465" s="124">
        <v>19</v>
      </c>
    </row>
    <row r="466" spans="1:3" x14ac:dyDescent="0.3">
      <c r="A466" s="124">
        <v>465</v>
      </c>
      <c r="B466" s="124" t="s">
        <v>40</v>
      </c>
      <c r="C466" s="124">
        <v>20</v>
      </c>
    </row>
    <row r="467" spans="1:3" x14ac:dyDescent="0.3">
      <c r="A467" s="108">
        <v>466</v>
      </c>
      <c r="B467" s="108" t="s">
        <v>41</v>
      </c>
      <c r="C467" s="108">
        <v>1</v>
      </c>
    </row>
    <row r="468" spans="1:3" x14ac:dyDescent="0.3">
      <c r="A468" s="108">
        <v>467</v>
      </c>
      <c r="B468" s="108" t="s">
        <v>41</v>
      </c>
      <c r="C468" s="108">
        <v>2</v>
      </c>
    </row>
    <row r="469" spans="1:3" x14ac:dyDescent="0.3">
      <c r="A469" s="108">
        <v>468</v>
      </c>
      <c r="B469" s="108" t="s">
        <v>41</v>
      </c>
      <c r="C469" s="108">
        <v>3</v>
      </c>
    </row>
    <row r="470" spans="1:3" x14ac:dyDescent="0.3">
      <c r="A470" s="108">
        <v>469</v>
      </c>
      <c r="B470" s="108" t="s">
        <v>41</v>
      </c>
      <c r="C470" s="108">
        <v>4</v>
      </c>
    </row>
    <row r="471" spans="1:3" x14ac:dyDescent="0.3">
      <c r="A471" s="108">
        <v>470</v>
      </c>
      <c r="B471" s="108" t="s">
        <v>41</v>
      </c>
      <c r="C471" s="108">
        <v>5</v>
      </c>
    </row>
    <row r="472" spans="1:3" x14ac:dyDescent="0.3">
      <c r="A472" s="108">
        <v>471</v>
      </c>
      <c r="B472" s="108" t="s">
        <v>41</v>
      </c>
      <c r="C472" s="108">
        <v>6</v>
      </c>
    </row>
    <row r="473" spans="1:3" x14ac:dyDescent="0.3">
      <c r="A473" s="108">
        <v>472</v>
      </c>
      <c r="B473" s="108" t="s">
        <v>41</v>
      </c>
      <c r="C473" s="108">
        <v>7</v>
      </c>
    </row>
    <row r="474" spans="1:3" x14ac:dyDescent="0.3">
      <c r="A474" s="108">
        <v>473</v>
      </c>
      <c r="B474" s="108" t="s">
        <v>41</v>
      </c>
      <c r="C474" s="108">
        <v>8</v>
      </c>
    </row>
    <row r="475" spans="1:3" x14ac:dyDescent="0.3">
      <c r="A475" s="108">
        <v>474</v>
      </c>
      <c r="B475" s="108" t="s">
        <v>41</v>
      </c>
      <c r="C475" s="108">
        <v>9</v>
      </c>
    </row>
    <row r="476" spans="1:3" x14ac:dyDescent="0.3">
      <c r="A476" s="108">
        <v>475</v>
      </c>
      <c r="B476" s="108" t="s">
        <v>41</v>
      </c>
      <c r="C476" s="108">
        <v>10</v>
      </c>
    </row>
    <row r="477" spans="1:3" x14ac:dyDescent="0.3">
      <c r="A477" s="108">
        <v>476</v>
      </c>
      <c r="B477" s="108" t="s">
        <v>41</v>
      </c>
      <c r="C477" s="108">
        <v>11</v>
      </c>
    </row>
    <row r="478" spans="1:3" x14ac:dyDescent="0.3">
      <c r="A478" s="108">
        <v>477</v>
      </c>
      <c r="B478" s="108" t="s">
        <v>41</v>
      </c>
      <c r="C478" s="108">
        <v>12</v>
      </c>
    </row>
    <row r="479" spans="1:3" x14ac:dyDescent="0.3">
      <c r="A479" s="108">
        <v>478</v>
      </c>
      <c r="B479" s="108" t="s">
        <v>41</v>
      </c>
      <c r="C479" s="108">
        <v>13</v>
      </c>
    </row>
    <row r="480" spans="1:3" x14ac:dyDescent="0.3">
      <c r="A480" s="108">
        <v>479</v>
      </c>
      <c r="B480" s="108" t="s">
        <v>41</v>
      </c>
      <c r="C480" s="108">
        <v>14</v>
      </c>
    </row>
    <row r="481" spans="1:3" x14ac:dyDescent="0.3">
      <c r="A481" s="108">
        <v>480</v>
      </c>
      <c r="B481" s="108" t="s">
        <v>41</v>
      </c>
      <c r="C481" s="108">
        <v>15</v>
      </c>
    </row>
    <row r="482" spans="1:3" x14ac:dyDescent="0.3">
      <c r="A482" s="108">
        <v>481</v>
      </c>
      <c r="B482" s="108" t="s">
        <v>41</v>
      </c>
      <c r="C482" s="108">
        <v>16</v>
      </c>
    </row>
    <row r="483" spans="1:3" x14ac:dyDescent="0.3">
      <c r="A483" s="108">
        <v>482</v>
      </c>
      <c r="B483" s="108" t="s">
        <v>41</v>
      </c>
      <c r="C483" s="108">
        <v>17</v>
      </c>
    </row>
    <row r="484" spans="1:3" x14ac:dyDescent="0.3">
      <c r="A484" s="108">
        <v>483</v>
      </c>
      <c r="B484" s="108" t="s">
        <v>41</v>
      </c>
      <c r="C484" s="108">
        <v>18</v>
      </c>
    </row>
    <row r="485" spans="1:3" x14ac:dyDescent="0.3">
      <c r="A485" s="108">
        <v>484</v>
      </c>
      <c r="B485" s="108" t="s">
        <v>41</v>
      </c>
      <c r="C485" s="108">
        <v>19</v>
      </c>
    </row>
    <row r="486" spans="1:3" x14ac:dyDescent="0.3">
      <c r="A486" s="108">
        <v>485</v>
      </c>
      <c r="B486" s="108" t="s">
        <v>41</v>
      </c>
      <c r="C486" s="108">
        <v>20</v>
      </c>
    </row>
    <row r="487" spans="1:3" x14ac:dyDescent="0.3">
      <c r="A487" s="124">
        <v>486</v>
      </c>
      <c r="B487" s="124" t="s">
        <v>42</v>
      </c>
      <c r="C487" s="124">
        <v>1</v>
      </c>
    </row>
    <row r="488" spans="1:3" x14ac:dyDescent="0.3">
      <c r="A488" s="124">
        <v>487</v>
      </c>
      <c r="B488" s="124" t="s">
        <v>42</v>
      </c>
      <c r="C488" s="124">
        <v>2</v>
      </c>
    </row>
    <row r="489" spans="1:3" x14ac:dyDescent="0.3">
      <c r="A489" s="124">
        <v>488</v>
      </c>
      <c r="B489" s="124" t="s">
        <v>42</v>
      </c>
      <c r="C489" s="124">
        <v>3</v>
      </c>
    </row>
    <row r="490" spans="1:3" x14ac:dyDescent="0.3">
      <c r="A490" s="124">
        <v>489</v>
      </c>
      <c r="B490" s="124" t="s">
        <v>42</v>
      </c>
      <c r="C490" s="124">
        <v>4</v>
      </c>
    </row>
    <row r="491" spans="1:3" x14ac:dyDescent="0.3">
      <c r="A491" s="124">
        <v>490</v>
      </c>
      <c r="B491" s="124" t="s">
        <v>42</v>
      </c>
      <c r="C491" s="124">
        <v>5</v>
      </c>
    </row>
    <row r="492" spans="1:3" x14ac:dyDescent="0.3">
      <c r="A492" s="124">
        <v>491</v>
      </c>
      <c r="B492" s="124" t="s">
        <v>42</v>
      </c>
      <c r="C492" s="124">
        <v>6</v>
      </c>
    </row>
    <row r="493" spans="1:3" x14ac:dyDescent="0.3">
      <c r="A493" s="124">
        <v>492</v>
      </c>
      <c r="B493" s="124" t="s">
        <v>42</v>
      </c>
      <c r="C493" s="124">
        <v>7</v>
      </c>
    </row>
    <row r="494" spans="1:3" x14ac:dyDescent="0.3">
      <c r="A494" s="124">
        <v>493</v>
      </c>
      <c r="B494" s="124" t="s">
        <v>42</v>
      </c>
      <c r="C494" s="124">
        <v>8</v>
      </c>
    </row>
    <row r="495" spans="1:3" x14ac:dyDescent="0.3">
      <c r="A495" s="124">
        <v>494</v>
      </c>
      <c r="B495" s="124" t="s">
        <v>42</v>
      </c>
      <c r="C495" s="124">
        <v>9</v>
      </c>
    </row>
    <row r="496" spans="1:3" x14ac:dyDescent="0.3">
      <c r="A496" s="124">
        <v>495</v>
      </c>
      <c r="B496" s="124" t="s">
        <v>42</v>
      </c>
      <c r="C496" s="124">
        <v>10</v>
      </c>
    </row>
    <row r="497" spans="1:3" x14ac:dyDescent="0.3">
      <c r="A497" s="124">
        <v>496</v>
      </c>
      <c r="B497" s="124" t="s">
        <v>42</v>
      </c>
      <c r="C497" s="124">
        <v>11</v>
      </c>
    </row>
    <row r="498" spans="1:3" x14ac:dyDescent="0.3">
      <c r="A498" s="124">
        <v>497</v>
      </c>
      <c r="B498" s="124" t="s">
        <v>42</v>
      </c>
      <c r="C498" s="124">
        <v>12</v>
      </c>
    </row>
    <row r="499" spans="1:3" x14ac:dyDescent="0.3">
      <c r="A499" s="124">
        <v>498</v>
      </c>
      <c r="B499" s="124" t="s">
        <v>42</v>
      </c>
      <c r="C499" s="124">
        <v>13</v>
      </c>
    </row>
    <row r="500" spans="1:3" x14ac:dyDescent="0.3">
      <c r="A500" s="124">
        <v>499</v>
      </c>
      <c r="B500" s="124" t="s">
        <v>42</v>
      </c>
      <c r="C500" s="124">
        <v>14</v>
      </c>
    </row>
    <row r="501" spans="1:3" x14ac:dyDescent="0.3">
      <c r="A501" s="124">
        <v>500</v>
      </c>
      <c r="B501" s="124" t="s">
        <v>42</v>
      </c>
      <c r="C501" s="124">
        <v>15</v>
      </c>
    </row>
    <row r="502" spans="1:3" x14ac:dyDescent="0.3">
      <c r="A502" s="124">
        <v>501</v>
      </c>
      <c r="B502" s="124" t="s">
        <v>42</v>
      </c>
      <c r="C502" s="124">
        <v>16</v>
      </c>
    </row>
    <row r="503" spans="1:3" x14ac:dyDescent="0.3">
      <c r="A503" s="124">
        <v>502</v>
      </c>
      <c r="B503" s="124" t="s">
        <v>42</v>
      </c>
      <c r="C503" s="124">
        <v>17</v>
      </c>
    </row>
    <row r="504" spans="1:3" x14ac:dyDescent="0.3">
      <c r="A504" s="124">
        <v>503</v>
      </c>
      <c r="B504" s="124" t="s">
        <v>42</v>
      </c>
      <c r="C504" s="124">
        <v>18</v>
      </c>
    </row>
    <row r="505" spans="1:3" x14ac:dyDescent="0.3">
      <c r="A505" s="124">
        <v>504</v>
      </c>
      <c r="B505" s="124" t="s">
        <v>42</v>
      </c>
      <c r="C505" s="124">
        <v>19</v>
      </c>
    </row>
    <row r="506" spans="1:3" x14ac:dyDescent="0.3">
      <c r="A506" s="124">
        <v>505</v>
      </c>
      <c r="B506" s="124" t="s">
        <v>42</v>
      </c>
      <c r="C506" s="124">
        <v>20</v>
      </c>
    </row>
    <row r="507" spans="1:3" x14ac:dyDescent="0.3">
      <c r="A507" s="124">
        <v>506</v>
      </c>
      <c r="B507" s="124" t="s">
        <v>42</v>
      </c>
      <c r="C507" s="124">
        <v>21</v>
      </c>
    </row>
    <row r="508" spans="1:3" x14ac:dyDescent="0.3">
      <c r="A508" s="124">
        <v>507</v>
      </c>
      <c r="B508" s="124" t="s">
        <v>42</v>
      </c>
      <c r="C508" s="124">
        <v>22</v>
      </c>
    </row>
    <row r="509" spans="1:3" x14ac:dyDescent="0.3">
      <c r="A509" s="124">
        <v>508</v>
      </c>
      <c r="B509" s="124" t="s">
        <v>42</v>
      </c>
      <c r="C509" s="124">
        <v>23</v>
      </c>
    </row>
    <row r="510" spans="1:3" x14ac:dyDescent="0.3">
      <c r="A510" s="124">
        <v>509</v>
      </c>
      <c r="B510" s="124" t="s">
        <v>42</v>
      </c>
      <c r="C510" s="124">
        <v>24</v>
      </c>
    </row>
    <row r="511" spans="1:3" x14ac:dyDescent="0.3">
      <c r="A511" s="124">
        <v>510</v>
      </c>
      <c r="B511" s="124" t="s">
        <v>42</v>
      </c>
      <c r="C511" s="124">
        <v>25</v>
      </c>
    </row>
    <row r="512" spans="1:3" x14ac:dyDescent="0.3">
      <c r="A512" s="108">
        <v>511</v>
      </c>
      <c r="B512" s="108" t="s">
        <v>42</v>
      </c>
      <c r="C512" s="108">
        <v>26</v>
      </c>
    </row>
    <row r="513" spans="1:3" x14ac:dyDescent="0.3">
      <c r="A513" s="108">
        <v>512</v>
      </c>
      <c r="B513" s="108" t="s">
        <v>42</v>
      </c>
      <c r="C513" s="108">
        <v>27</v>
      </c>
    </row>
    <row r="514" spans="1:3" x14ac:dyDescent="0.3">
      <c r="A514" s="108">
        <v>513</v>
      </c>
      <c r="B514" s="108" t="s">
        <v>42</v>
      </c>
      <c r="C514" s="108">
        <v>28</v>
      </c>
    </row>
    <row r="515" spans="1:3" x14ac:dyDescent="0.3">
      <c r="A515" s="108">
        <v>514</v>
      </c>
      <c r="B515" s="108" t="s">
        <v>42</v>
      </c>
      <c r="C515" s="108">
        <v>29</v>
      </c>
    </row>
    <row r="516" spans="1:3" x14ac:dyDescent="0.3">
      <c r="A516" s="108">
        <v>515</v>
      </c>
      <c r="B516" s="108" t="s">
        <v>42</v>
      </c>
      <c r="C516" s="108">
        <v>30</v>
      </c>
    </row>
    <row r="517" spans="1:3" x14ac:dyDescent="0.3">
      <c r="A517" s="108">
        <v>516</v>
      </c>
      <c r="B517" s="108" t="s">
        <v>42</v>
      </c>
      <c r="C517" s="108">
        <v>31</v>
      </c>
    </row>
    <row r="518" spans="1:3" x14ac:dyDescent="0.3">
      <c r="A518" s="108">
        <v>517</v>
      </c>
      <c r="B518" s="108" t="s">
        <v>42</v>
      </c>
      <c r="C518" s="108">
        <v>32</v>
      </c>
    </row>
    <row r="519" spans="1:3" x14ac:dyDescent="0.3">
      <c r="A519" s="108">
        <v>518</v>
      </c>
      <c r="B519" s="108" t="s">
        <v>42</v>
      </c>
      <c r="C519" s="108">
        <v>33</v>
      </c>
    </row>
    <row r="520" spans="1:3" x14ac:dyDescent="0.3">
      <c r="A520" s="108">
        <v>519</v>
      </c>
      <c r="B520" s="108" t="s">
        <v>42</v>
      </c>
      <c r="C520" s="108">
        <v>34</v>
      </c>
    </row>
    <row r="521" spans="1:3" x14ac:dyDescent="0.3">
      <c r="A521" s="108">
        <v>520</v>
      </c>
      <c r="B521" s="108" t="s">
        <v>42</v>
      </c>
      <c r="C521" s="108">
        <v>35</v>
      </c>
    </row>
    <row r="522" spans="1:3" x14ac:dyDescent="0.3">
      <c r="A522" s="108">
        <v>521</v>
      </c>
      <c r="B522" s="108" t="s">
        <v>42</v>
      </c>
      <c r="C522" s="108">
        <v>36</v>
      </c>
    </row>
    <row r="523" spans="1:3" x14ac:dyDescent="0.3">
      <c r="A523" s="108">
        <v>522</v>
      </c>
      <c r="B523" s="108" t="s">
        <v>42</v>
      </c>
      <c r="C523" s="108">
        <v>37</v>
      </c>
    </row>
    <row r="524" spans="1:3" x14ac:dyDescent="0.3">
      <c r="A524" s="108">
        <v>523</v>
      </c>
      <c r="B524" s="108" t="s">
        <v>42</v>
      </c>
      <c r="C524" s="108">
        <v>38</v>
      </c>
    </row>
    <row r="525" spans="1:3" x14ac:dyDescent="0.3">
      <c r="A525" s="108">
        <v>524</v>
      </c>
      <c r="B525" s="108" t="s">
        <v>42</v>
      </c>
      <c r="C525" s="108">
        <v>39</v>
      </c>
    </row>
    <row r="526" spans="1:3" x14ac:dyDescent="0.3">
      <c r="A526" s="108">
        <v>525</v>
      </c>
      <c r="B526" s="108" t="s">
        <v>42</v>
      </c>
      <c r="C526" s="108">
        <v>40</v>
      </c>
    </row>
    <row r="527" spans="1:3" x14ac:dyDescent="0.3">
      <c r="A527" s="108">
        <v>526</v>
      </c>
      <c r="B527" s="108" t="s">
        <v>42</v>
      </c>
      <c r="C527" s="108">
        <v>41</v>
      </c>
    </row>
    <row r="528" spans="1:3" x14ac:dyDescent="0.3">
      <c r="A528" s="108">
        <v>527</v>
      </c>
      <c r="B528" s="108" t="s">
        <v>42</v>
      </c>
      <c r="C528" s="108">
        <v>42</v>
      </c>
    </row>
    <row r="529" spans="1:3" x14ac:dyDescent="0.3">
      <c r="A529" s="108">
        <v>528</v>
      </c>
      <c r="B529" s="108" t="s">
        <v>42</v>
      </c>
      <c r="C529" s="108">
        <v>43</v>
      </c>
    </row>
    <row r="530" spans="1:3" x14ac:dyDescent="0.3">
      <c r="A530" s="108">
        <v>529</v>
      </c>
      <c r="B530" s="108" t="s">
        <v>42</v>
      </c>
      <c r="C530" s="108">
        <v>44</v>
      </c>
    </row>
    <row r="531" spans="1:3" x14ac:dyDescent="0.3">
      <c r="A531" s="108">
        <v>530</v>
      </c>
      <c r="B531" s="108" t="s">
        <v>42</v>
      </c>
      <c r="C531" s="108">
        <v>45</v>
      </c>
    </row>
    <row r="532" spans="1:3" x14ac:dyDescent="0.3">
      <c r="A532" s="108">
        <v>531</v>
      </c>
      <c r="B532" s="108" t="s">
        <v>42</v>
      </c>
      <c r="C532" s="108">
        <v>46</v>
      </c>
    </row>
    <row r="533" spans="1:3" x14ac:dyDescent="0.3">
      <c r="A533" s="108">
        <v>532</v>
      </c>
      <c r="B533" s="108" t="s">
        <v>42</v>
      </c>
      <c r="C533" s="108">
        <v>47</v>
      </c>
    </row>
    <row r="534" spans="1:3" x14ac:dyDescent="0.3">
      <c r="A534" s="108">
        <v>533</v>
      </c>
      <c r="B534" s="108" t="s">
        <v>42</v>
      </c>
      <c r="C534" s="108">
        <v>48</v>
      </c>
    </row>
    <row r="535" spans="1:3" x14ac:dyDescent="0.3">
      <c r="A535" s="108">
        <v>534</v>
      </c>
      <c r="B535" s="108" t="s">
        <v>42</v>
      </c>
      <c r="C535" s="108">
        <v>49</v>
      </c>
    </row>
    <row r="536" spans="1:3" x14ac:dyDescent="0.3">
      <c r="A536" s="108">
        <v>535</v>
      </c>
      <c r="B536" s="108" t="s">
        <v>42</v>
      </c>
      <c r="C536" s="108">
        <v>50</v>
      </c>
    </row>
    <row r="537" spans="1:3" x14ac:dyDescent="0.3">
      <c r="A537" s="124">
        <v>536</v>
      </c>
      <c r="B537" s="124" t="s">
        <v>43</v>
      </c>
      <c r="C537" s="124">
        <v>1</v>
      </c>
    </row>
    <row r="538" spans="1:3" x14ac:dyDescent="0.3">
      <c r="A538" s="124">
        <v>537</v>
      </c>
      <c r="B538" s="124" t="s">
        <v>43</v>
      </c>
      <c r="C538" s="124">
        <v>2</v>
      </c>
    </row>
    <row r="539" spans="1:3" x14ac:dyDescent="0.3">
      <c r="A539" s="124">
        <v>538</v>
      </c>
      <c r="B539" s="124" t="s">
        <v>43</v>
      </c>
      <c r="C539" s="124">
        <v>3</v>
      </c>
    </row>
    <row r="540" spans="1:3" x14ac:dyDescent="0.3">
      <c r="A540" s="124">
        <v>539</v>
      </c>
      <c r="B540" s="124" t="s">
        <v>43</v>
      </c>
      <c r="C540" s="124">
        <v>4</v>
      </c>
    </row>
    <row r="541" spans="1:3" x14ac:dyDescent="0.3">
      <c r="A541" s="124">
        <v>540</v>
      </c>
      <c r="B541" s="124" t="s">
        <v>43</v>
      </c>
      <c r="C541" s="124">
        <v>5</v>
      </c>
    </row>
    <row r="542" spans="1:3" x14ac:dyDescent="0.3">
      <c r="A542" s="124">
        <v>541</v>
      </c>
      <c r="B542" s="124" t="s">
        <v>43</v>
      </c>
      <c r="C542" s="124">
        <v>6</v>
      </c>
    </row>
    <row r="543" spans="1:3" x14ac:dyDescent="0.3">
      <c r="A543" s="124">
        <v>542</v>
      </c>
      <c r="B543" s="124" t="s">
        <v>43</v>
      </c>
      <c r="C543" s="124">
        <v>7</v>
      </c>
    </row>
    <row r="544" spans="1:3" x14ac:dyDescent="0.3">
      <c r="A544" s="124">
        <v>543</v>
      </c>
      <c r="B544" s="124" t="s">
        <v>43</v>
      </c>
      <c r="C544" s="124">
        <v>8</v>
      </c>
    </row>
    <row r="545" spans="1:3" x14ac:dyDescent="0.3">
      <c r="A545" s="124">
        <v>544</v>
      </c>
      <c r="B545" s="124" t="s">
        <v>43</v>
      </c>
      <c r="C545" s="124">
        <v>9</v>
      </c>
    </row>
    <row r="546" spans="1:3" x14ac:dyDescent="0.3">
      <c r="A546" s="124">
        <v>545</v>
      </c>
      <c r="B546" s="124" t="s">
        <v>43</v>
      </c>
      <c r="C546" s="124">
        <v>10</v>
      </c>
    </row>
    <row r="547" spans="1:3" x14ac:dyDescent="0.3">
      <c r="A547" s="124">
        <v>546</v>
      </c>
      <c r="B547" s="124" t="s">
        <v>43</v>
      </c>
      <c r="C547" s="124">
        <v>11</v>
      </c>
    </row>
    <row r="548" spans="1:3" x14ac:dyDescent="0.3">
      <c r="A548" s="124">
        <v>547</v>
      </c>
      <c r="B548" s="124" t="s">
        <v>43</v>
      </c>
      <c r="C548" s="124">
        <v>12</v>
      </c>
    </row>
    <row r="549" spans="1:3" x14ac:dyDescent="0.3">
      <c r="A549" s="124">
        <v>548</v>
      </c>
      <c r="B549" s="124" t="s">
        <v>43</v>
      </c>
      <c r="C549" s="124">
        <v>13</v>
      </c>
    </row>
    <row r="550" spans="1:3" x14ac:dyDescent="0.3">
      <c r="A550" s="124">
        <v>549</v>
      </c>
      <c r="B550" s="124" t="s">
        <v>43</v>
      </c>
      <c r="C550" s="124">
        <v>14</v>
      </c>
    </row>
    <row r="551" spans="1:3" x14ac:dyDescent="0.3">
      <c r="A551" s="124">
        <v>550</v>
      </c>
      <c r="B551" s="124" t="s">
        <v>43</v>
      </c>
      <c r="C551" s="124">
        <v>15</v>
      </c>
    </row>
    <row r="552" spans="1:3" x14ac:dyDescent="0.3">
      <c r="A552" s="108">
        <v>551</v>
      </c>
      <c r="B552" s="108" t="s">
        <v>44</v>
      </c>
      <c r="C552" s="108">
        <v>1</v>
      </c>
    </row>
    <row r="553" spans="1:3" x14ac:dyDescent="0.3">
      <c r="A553" s="108">
        <v>552</v>
      </c>
      <c r="B553" s="108" t="s">
        <v>44</v>
      </c>
      <c r="C553" s="108">
        <v>2</v>
      </c>
    </row>
    <row r="554" spans="1:3" x14ac:dyDescent="0.3">
      <c r="A554" s="108">
        <v>553</v>
      </c>
      <c r="B554" s="108" t="s">
        <v>44</v>
      </c>
      <c r="C554" s="108">
        <v>3</v>
      </c>
    </row>
    <row r="555" spans="1:3" x14ac:dyDescent="0.3">
      <c r="A555" s="108">
        <v>554</v>
      </c>
      <c r="B555" s="108" t="s">
        <v>44</v>
      </c>
      <c r="C555" s="108">
        <v>4</v>
      </c>
    </row>
    <row r="556" spans="1:3" x14ac:dyDescent="0.3">
      <c r="A556" s="108">
        <v>555</v>
      </c>
      <c r="B556" s="108" t="s">
        <v>44</v>
      </c>
      <c r="C556" s="108">
        <v>5</v>
      </c>
    </row>
    <row r="557" spans="1:3" x14ac:dyDescent="0.3">
      <c r="A557" s="108">
        <v>556</v>
      </c>
      <c r="B557" s="108" t="s">
        <v>44</v>
      </c>
      <c r="C557" s="108">
        <v>6</v>
      </c>
    </row>
    <row r="558" spans="1:3" x14ac:dyDescent="0.3">
      <c r="A558" s="108">
        <v>557</v>
      </c>
      <c r="B558" s="108" t="s">
        <v>44</v>
      </c>
      <c r="C558" s="108">
        <v>7</v>
      </c>
    </row>
    <row r="559" spans="1:3" x14ac:dyDescent="0.3">
      <c r="A559" s="108">
        <v>558</v>
      </c>
      <c r="B559" s="108" t="s">
        <v>44</v>
      </c>
      <c r="C559" s="108">
        <v>8</v>
      </c>
    </row>
    <row r="560" spans="1:3" x14ac:dyDescent="0.3">
      <c r="A560" s="108">
        <v>559</v>
      </c>
      <c r="B560" s="108" t="s">
        <v>44</v>
      </c>
      <c r="C560" s="108">
        <v>9</v>
      </c>
    </row>
    <row r="561" spans="1:3" x14ac:dyDescent="0.3">
      <c r="A561" s="108">
        <v>560</v>
      </c>
      <c r="B561" s="108" t="s">
        <v>44</v>
      </c>
      <c r="C561" s="108">
        <v>10</v>
      </c>
    </row>
    <row r="562" spans="1:3" x14ac:dyDescent="0.3">
      <c r="A562" s="108">
        <v>561</v>
      </c>
      <c r="B562" s="108" t="s">
        <v>44</v>
      </c>
      <c r="C562" s="108">
        <v>11</v>
      </c>
    </row>
    <row r="563" spans="1:3" x14ac:dyDescent="0.3">
      <c r="A563" s="108">
        <v>562</v>
      </c>
      <c r="B563" s="108" t="s">
        <v>44</v>
      </c>
      <c r="C563" s="108">
        <v>12</v>
      </c>
    </row>
    <row r="564" spans="1:3" x14ac:dyDescent="0.3">
      <c r="A564" s="108">
        <v>563</v>
      </c>
      <c r="B564" s="108" t="s">
        <v>44</v>
      </c>
      <c r="C564" s="108">
        <v>13</v>
      </c>
    </row>
    <row r="565" spans="1:3" x14ac:dyDescent="0.3">
      <c r="A565" s="108">
        <v>564</v>
      </c>
      <c r="B565" s="108" t="s">
        <v>44</v>
      </c>
      <c r="C565" s="108">
        <v>14</v>
      </c>
    </row>
    <row r="566" spans="1:3" x14ac:dyDescent="0.3">
      <c r="A566" s="108">
        <v>565</v>
      </c>
      <c r="B566" s="108" t="s">
        <v>44</v>
      </c>
      <c r="C566" s="108">
        <v>15</v>
      </c>
    </row>
    <row r="567" spans="1:3" x14ac:dyDescent="0.3">
      <c r="A567" s="108">
        <v>566</v>
      </c>
      <c r="B567" s="108" t="s">
        <v>44</v>
      </c>
      <c r="C567" s="108">
        <v>16</v>
      </c>
    </row>
    <row r="568" spans="1:3" x14ac:dyDescent="0.3">
      <c r="A568" s="108">
        <v>567</v>
      </c>
      <c r="B568" s="108" t="s">
        <v>44</v>
      </c>
      <c r="C568" s="108">
        <v>17</v>
      </c>
    </row>
    <row r="569" spans="1:3" x14ac:dyDescent="0.3">
      <c r="A569" s="108">
        <v>568</v>
      </c>
      <c r="B569" s="108" t="s">
        <v>44</v>
      </c>
      <c r="C569" s="108">
        <v>18</v>
      </c>
    </row>
    <row r="570" spans="1:3" x14ac:dyDescent="0.3">
      <c r="A570" s="108">
        <v>569</v>
      </c>
      <c r="B570" s="108" t="s">
        <v>44</v>
      </c>
      <c r="C570" s="108">
        <v>19</v>
      </c>
    </row>
    <row r="571" spans="1:3" x14ac:dyDescent="0.3">
      <c r="A571" s="108">
        <v>570</v>
      </c>
      <c r="B571" s="108" t="s">
        <v>44</v>
      </c>
      <c r="C571" s="108">
        <v>20</v>
      </c>
    </row>
    <row r="572" spans="1:3" x14ac:dyDescent="0.3">
      <c r="A572" s="124">
        <v>571</v>
      </c>
      <c r="B572" s="124" t="s">
        <v>45</v>
      </c>
      <c r="C572" s="124">
        <v>1</v>
      </c>
    </row>
    <row r="573" spans="1:3" x14ac:dyDescent="0.3">
      <c r="A573" s="124">
        <v>572</v>
      </c>
      <c r="B573" s="124" t="s">
        <v>45</v>
      </c>
      <c r="C573" s="124">
        <v>2</v>
      </c>
    </row>
    <row r="574" spans="1:3" x14ac:dyDescent="0.3">
      <c r="A574" s="124">
        <v>573</v>
      </c>
      <c r="B574" s="124" t="s">
        <v>45</v>
      </c>
      <c r="C574" s="124">
        <v>3</v>
      </c>
    </row>
    <row r="575" spans="1:3" x14ac:dyDescent="0.3">
      <c r="A575" s="124">
        <v>574</v>
      </c>
      <c r="B575" s="124" t="s">
        <v>45</v>
      </c>
      <c r="C575" s="124">
        <v>4</v>
      </c>
    </row>
    <row r="576" spans="1:3" x14ac:dyDescent="0.3">
      <c r="A576" s="124">
        <v>575</v>
      </c>
      <c r="B576" s="124" t="s">
        <v>45</v>
      </c>
      <c r="C576" s="124">
        <v>5</v>
      </c>
    </row>
    <row r="577" spans="1:3" x14ac:dyDescent="0.3">
      <c r="A577" s="124">
        <v>576</v>
      </c>
      <c r="B577" s="124" t="s">
        <v>45</v>
      </c>
      <c r="C577" s="124">
        <v>6</v>
      </c>
    </row>
    <row r="578" spans="1:3" x14ac:dyDescent="0.3">
      <c r="A578" s="124">
        <v>577</v>
      </c>
      <c r="B578" s="124" t="s">
        <v>45</v>
      </c>
      <c r="C578" s="124">
        <v>7</v>
      </c>
    </row>
    <row r="579" spans="1:3" x14ac:dyDescent="0.3">
      <c r="A579" s="124">
        <v>578</v>
      </c>
      <c r="B579" s="124" t="s">
        <v>45</v>
      </c>
      <c r="C579" s="124">
        <v>8</v>
      </c>
    </row>
    <row r="580" spans="1:3" x14ac:dyDescent="0.3">
      <c r="A580" s="124">
        <v>579</v>
      </c>
      <c r="B580" s="124" t="s">
        <v>45</v>
      </c>
      <c r="C580" s="124">
        <v>9</v>
      </c>
    </row>
    <row r="581" spans="1:3" x14ac:dyDescent="0.3">
      <c r="A581" s="124">
        <v>580</v>
      </c>
      <c r="B581" s="124" t="s">
        <v>45</v>
      </c>
      <c r="C581" s="124">
        <v>10</v>
      </c>
    </row>
    <row r="582" spans="1:3" x14ac:dyDescent="0.3">
      <c r="A582" s="124">
        <v>581</v>
      </c>
      <c r="B582" s="124" t="s">
        <v>45</v>
      </c>
      <c r="C582" s="124">
        <v>11</v>
      </c>
    </row>
    <row r="583" spans="1:3" x14ac:dyDescent="0.3">
      <c r="A583" s="124">
        <v>582</v>
      </c>
      <c r="B583" s="124" t="s">
        <v>45</v>
      </c>
      <c r="C583" s="124">
        <v>12</v>
      </c>
    </row>
    <row r="584" spans="1:3" x14ac:dyDescent="0.3">
      <c r="A584" s="124">
        <v>583</v>
      </c>
      <c r="B584" s="124" t="s">
        <v>45</v>
      </c>
      <c r="C584" s="124">
        <v>13</v>
      </c>
    </row>
    <row r="585" spans="1:3" x14ac:dyDescent="0.3">
      <c r="A585" s="124">
        <v>584</v>
      </c>
      <c r="B585" s="124" t="s">
        <v>45</v>
      </c>
      <c r="C585" s="124">
        <v>14</v>
      </c>
    </row>
    <row r="586" spans="1:3" x14ac:dyDescent="0.3">
      <c r="A586" s="124">
        <v>585</v>
      </c>
      <c r="B586" s="124" t="s">
        <v>45</v>
      </c>
      <c r="C586" s="124">
        <v>15</v>
      </c>
    </row>
    <row r="587" spans="1:3" x14ac:dyDescent="0.3">
      <c r="A587" s="124">
        <v>586</v>
      </c>
      <c r="B587" s="124" t="s">
        <v>45</v>
      </c>
      <c r="C587" s="124">
        <v>16</v>
      </c>
    </row>
    <row r="588" spans="1:3" x14ac:dyDescent="0.3">
      <c r="A588" s="124">
        <v>587</v>
      </c>
      <c r="B588" s="124" t="s">
        <v>45</v>
      </c>
      <c r="C588" s="124">
        <v>17</v>
      </c>
    </row>
    <row r="589" spans="1:3" x14ac:dyDescent="0.3">
      <c r="A589" s="124">
        <v>588</v>
      </c>
      <c r="B589" s="124" t="s">
        <v>45</v>
      </c>
      <c r="C589" s="124">
        <v>18</v>
      </c>
    </row>
    <row r="590" spans="1:3" x14ac:dyDescent="0.3">
      <c r="A590" s="124">
        <v>589</v>
      </c>
      <c r="B590" s="124" t="s">
        <v>45</v>
      </c>
      <c r="C590" s="124">
        <v>19</v>
      </c>
    </row>
    <row r="591" spans="1:3" x14ac:dyDescent="0.3">
      <c r="A591" s="124">
        <v>590</v>
      </c>
      <c r="B591" s="124" t="s">
        <v>45</v>
      </c>
      <c r="C591" s="124">
        <v>20</v>
      </c>
    </row>
    <row r="592" spans="1:3" x14ac:dyDescent="0.3">
      <c r="A592" s="108">
        <v>591</v>
      </c>
      <c r="B592" s="108" t="s">
        <v>46</v>
      </c>
      <c r="C592" s="108">
        <v>1</v>
      </c>
    </row>
    <row r="593" spans="1:3" x14ac:dyDescent="0.3">
      <c r="A593" s="108">
        <v>592</v>
      </c>
      <c r="B593" s="108" t="s">
        <v>46</v>
      </c>
      <c r="C593" s="108">
        <v>2</v>
      </c>
    </row>
    <row r="594" spans="1:3" x14ac:dyDescent="0.3">
      <c r="A594" s="108">
        <v>593</v>
      </c>
      <c r="B594" s="108" t="s">
        <v>46</v>
      </c>
      <c r="C594" s="108">
        <v>3</v>
      </c>
    </row>
    <row r="595" spans="1:3" x14ac:dyDescent="0.3">
      <c r="A595" s="108">
        <v>594</v>
      </c>
      <c r="B595" s="108" t="s">
        <v>46</v>
      </c>
      <c r="C595" s="108">
        <v>4</v>
      </c>
    </row>
    <row r="596" spans="1:3" x14ac:dyDescent="0.3">
      <c r="A596" s="108">
        <v>595</v>
      </c>
      <c r="B596" s="108" t="s">
        <v>46</v>
      </c>
      <c r="C596" s="108">
        <v>5</v>
      </c>
    </row>
    <row r="597" spans="1:3" x14ac:dyDescent="0.3">
      <c r="A597" s="108">
        <v>596</v>
      </c>
      <c r="B597" s="108" t="s">
        <v>46</v>
      </c>
      <c r="C597" s="108">
        <v>6</v>
      </c>
    </row>
    <row r="598" spans="1:3" x14ac:dyDescent="0.3">
      <c r="A598" s="108">
        <v>597</v>
      </c>
      <c r="B598" s="108" t="s">
        <v>46</v>
      </c>
      <c r="C598" s="108">
        <v>7</v>
      </c>
    </row>
    <row r="599" spans="1:3" x14ac:dyDescent="0.3">
      <c r="A599" s="108">
        <v>598</v>
      </c>
      <c r="B599" s="108" t="s">
        <v>46</v>
      </c>
      <c r="C599" s="108">
        <v>8</v>
      </c>
    </row>
    <row r="600" spans="1:3" x14ac:dyDescent="0.3">
      <c r="A600" s="108">
        <v>599</v>
      </c>
      <c r="B600" s="108" t="s">
        <v>46</v>
      </c>
      <c r="C600" s="108">
        <v>9</v>
      </c>
    </row>
    <row r="601" spans="1:3" x14ac:dyDescent="0.3">
      <c r="A601" s="108">
        <v>600</v>
      </c>
      <c r="B601" s="108" t="s">
        <v>46</v>
      </c>
      <c r="C601" s="108">
        <v>10</v>
      </c>
    </row>
    <row r="602" spans="1:3" x14ac:dyDescent="0.3">
      <c r="A602" s="108">
        <v>601</v>
      </c>
      <c r="B602" s="108" t="s">
        <v>46</v>
      </c>
      <c r="C602" s="108">
        <v>11</v>
      </c>
    </row>
    <row r="603" spans="1:3" x14ac:dyDescent="0.3">
      <c r="A603" s="108">
        <v>602</v>
      </c>
      <c r="B603" s="108" t="s">
        <v>46</v>
      </c>
      <c r="C603" s="108">
        <v>12</v>
      </c>
    </row>
    <row r="604" spans="1:3" x14ac:dyDescent="0.3">
      <c r="A604" s="108">
        <v>603</v>
      </c>
      <c r="B604" s="108" t="s">
        <v>46</v>
      </c>
      <c r="C604" s="108">
        <v>13</v>
      </c>
    </row>
    <row r="605" spans="1:3" x14ac:dyDescent="0.3">
      <c r="A605" s="108">
        <v>604</v>
      </c>
      <c r="B605" s="108" t="s">
        <v>46</v>
      </c>
      <c r="C605" s="108">
        <v>14</v>
      </c>
    </row>
    <row r="606" spans="1:3" x14ac:dyDescent="0.3">
      <c r="A606" s="108">
        <v>605</v>
      </c>
      <c r="B606" s="108" t="s">
        <v>46</v>
      </c>
      <c r="C606" s="108">
        <v>15</v>
      </c>
    </row>
    <row r="607" spans="1:3" x14ac:dyDescent="0.3">
      <c r="A607" s="124">
        <v>606</v>
      </c>
      <c r="B607" s="124" t="s">
        <v>47</v>
      </c>
      <c r="C607" s="124">
        <v>1</v>
      </c>
    </row>
    <row r="608" spans="1:3" x14ac:dyDescent="0.3">
      <c r="A608" s="124">
        <v>607</v>
      </c>
      <c r="B608" s="124" t="s">
        <v>47</v>
      </c>
      <c r="C608" s="124">
        <v>2</v>
      </c>
    </row>
    <row r="609" spans="1:3" x14ac:dyDescent="0.3">
      <c r="A609" s="124">
        <v>608</v>
      </c>
      <c r="B609" s="124" t="s">
        <v>47</v>
      </c>
      <c r="C609" s="124">
        <v>3</v>
      </c>
    </row>
    <row r="610" spans="1:3" x14ac:dyDescent="0.3">
      <c r="A610" s="124">
        <v>609</v>
      </c>
      <c r="B610" s="124" t="s">
        <v>47</v>
      </c>
      <c r="C610" s="124">
        <v>4</v>
      </c>
    </row>
    <row r="611" spans="1:3" x14ac:dyDescent="0.3">
      <c r="A611" s="124">
        <v>610</v>
      </c>
      <c r="B611" s="124" t="s">
        <v>47</v>
      </c>
      <c r="C611" s="124">
        <v>5</v>
      </c>
    </row>
    <row r="612" spans="1:3" x14ac:dyDescent="0.3">
      <c r="A612" s="124">
        <v>611</v>
      </c>
      <c r="B612" s="124" t="s">
        <v>47</v>
      </c>
      <c r="C612" s="124">
        <v>6</v>
      </c>
    </row>
    <row r="613" spans="1:3" x14ac:dyDescent="0.3">
      <c r="A613" s="124">
        <v>612</v>
      </c>
      <c r="B613" s="124" t="s">
        <v>47</v>
      </c>
      <c r="C613" s="124">
        <v>7</v>
      </c>
    </row>
    <row r="614" spans="1:3" x14ac:dyDescent="0.3">
      <c r="A614" s="124">
        <v>613</v>
      </c>
      <c r="B614" s="124" t="s">
        <v>47</v>
      </c>
      <c r="C614" s="124">
        <v>8</v>
      </c>
    </row>
    <row r="615" spans="1:3" x14ac:dyDescent="0.3">
      <c r="A615" s="124">
        <v>614</v>
      </c>
      <c r="B615" s="124" t="s">
        <v>47</v>
      </c>
      <c r="C615" s="124">
        <v>9</v>
      </c>
    </row>
    <row r="616" spans="1:3" x14ac:dyDescent="0.3">
      <c r="A616" s="124">
        <v>615</v>
      </c>
      <c r="B616" s="124" t="s">
        <v>47</v>
      </c>
      <c r="C616" s="124">
        <v>10</v>
      </c>
    </row>
    <row r="617" spans="1:3" x14ac:dyDescent="0.3">
      <c r="A617" s="124">
        <v>616</v>
      </c>
      <c r="B617" s="124" t="s">
        <v>47</v>
      </c>
      <c r="C617" s="124">
        <v>11</v>
      </c>
    </row>
    <row r="618" spans="1:3" x14ac:dyDescent="0.3">
      <c r="A618" s="124">
        <v>617</v>
      </c>
      <c r="B618" s="124" t="s">
        <v>47</v>
      </c>
      <c r="C618" s="124">
        <v>12</v>
      </c>
    </row>
    <row r="619" spans="1:3" x14ac:dyDescent="0.3">
      <c r="A619" s="124">
        <v>618</v>
      </c>
      <c r="B619" s="124" t="s">
        <v>47</v>
      </c>
      <c r="C619" s="124">
        <v>13</v>
      </c>
    </row>
    <row r="620" spans="1:3" x14ac:dyDescent="0.3">
      <c r="A620" s="124">
        <v>619</v>
      </c>
      <c r="B620" s="124" t="s">
        <v>47</v>
      </c>
      <c r="C620" s="124">
        <v>14</v>
      </c>
    </row>
    <row r="621" spans="1:3" x14ac:dyDescent="0.3">
      <c r="A621" s="124">
        <v>620</v>
      </c>
      <c r="B621" s="124" t="s">
        <v>47</v>
      </c>
      <c r="C621" s="124">
        <v>15</v>
      </c>
    </row>
    <row r="622" spans="1:3" x14ac:dyDescent="0.3">
      <c r="A622" s="108">
        <v>621</v>
      </c>
      <c r="B622" s="108" t="s">
        <v>48</v>
      </c>
      <c r="C622" s="108">
        <v>1</v>
      </c>
    </row>
    <row r="623" spans="1:3" x14ac:dyDescent="0.3">
      <c r="A623" s="108">
        <v>622</v>
      </c>
      <c r="B623" s="108" t="s">
        <v>48</v>
      </c>
      <c r="C623" s="108">
        <v>2</v>
      </c>
    </row>
    <row r="624" spans="1:3" x14ac:dyDescent="0.3">
      <c r="A624" s="108">
        <v>623</v>
      </c>
      <c r="B624" s="108" t="s">
        <v>48</v>
      </c>
      <c r="C624" s="108">
        <v>3</v>
      </c>
    </row>
    <row r="625" spans="1:3" x14ac:dyDescent="0.3">
      <c r="A625" s="108">
        <v>624</v>
      </c>
      <c r="B625" s="108" t="s">
        <v>48</v>
      </c>
      <c r="C625" s="108">
        <v>4</v>
      </c>
    </row>
    <row r="626" spans="1:3" x14ac:dyDescent="0.3">
      <c r="A626" s="108">
        <v>625</v>
      </c>
      <c r="B626" s="108" t="s">
        <v>48</v>
      </c>
      <c r="C626" s="108">
        <v>5</v>
      </c>
    </row>
    <row r="627" spans="1:3" x14ac:dyDescent="0.3">
      <c r="A627" s="108">
        <v>626</v>
      </c>
      <c r="B627" s="108" t="s">
        <v>48</v>
      </c>
      <c r="C627" s="108">
        <v>6</v>
      </c>
    </row>
    <row r="628" spans="1:3" x14ac:dyDescent="0.3">
      <c r="A628" s="108">
        <v>627</v>
      </c>
      <c r="B628" s="108" t="s">
        <v>48</v>
      </c>
      <c r="C628" s="108">
        <v>7</v>
      </c>
    </row>
    <row r="629" spans="1:3" x14ac:dyDescent="0.3">
      <c r="A629" s="108">
        <v>628</v>
      </c>
      <c r="B629" s="108" t="s">
        <v>48</v>
      </c>
      <c r="C629" s="108">
        <v>8</v>
      </c>
    </row>
    <row r="630" spans="1:3" x14ac:dyDescent="0.3">
      <c r="A630" s="108">
        <v>629</v>
      </c>
      <c r="B630" s="108" t="s">
        <v>48</v>
      </c>
      <c r="C630" s="108">
        <v>9</v>
      </c>
    </row>
    <row r="631" spans="1:3" x14ac:dyDescent="0.3">
      <c r="A631" s="108">
        <v>630</v>
      </c>
      <c r="B631" s="108" t="s">
        <v>48</v>
      </c>
      <c r="C631" s="108">
        <v>10</v>
      </c>
    </row>
    <row r="632" spans="1:3" x14ac:dyDescent="0.3">
      <c r="A632" s="108">
        <v>631</v>
      </c>
      <c r="B632" s="108" t="s">
        <v>48</v>
      </c>
      <c r="C632" s="108">
        <v>11</v>
      </c>
    </row>
    <row r="633" spans="1:3" x14ac:dyDescent="0.3">
      <c r="A633" s="108">
        <v>632</v>
      </c>
      <c r="B633" s="108" t="s">
        <v>48</v>
      </c>
      <c r="C633" s="108">
        <v>12</v>
      </c>
    </row>
    <row r="634" spans="1:3" x14ac:dyDescent="0.3">
      <c r="A634" s="108">
        <v>633</v>
      </c>
      <c r="B634" s="108" t="s">
        <v>48</v>
      </c>
      <c r="C634" s="108">
        <v>13</v>
      </c>
    </row>
    <row r="635" spans="1:3" x14ac:dyDescent="0.3">
      <c r="A635" s="108">
        <v>634</v>
      </c>
      <c r="B635" s="108" t="s">
        <v>48</v>
      </c>
      <c r="C635" s="108">
        <v>14</v>
      </c>
    </row>
    <row r="636" spans="1:3" x14ac:dyDescent="0.3">
      <c r="A636" s="108">
        <v>635</v>
      </c>
      <c r="B636" s="108" t="s">
        <v>48</v>
      </c>
      <c r="C636" s="108">
        <v>15</v>
      </c>
    </row>
    <row r="637" spans="1:3" x14ac:dyDescent="0.3">
      <c r="A637" s="108">
        <v>636</v>
      </c>
      <c r="B637" s="108" t="s">
        <v>48</v>
      </c>
      <c r="C637" s="108">
        <v>16</v>
      </c>
    </row>
    <row r="638" spans="1:3" x14ac:dyDescent="0.3">
      <c r="A638" s="108">
        <v>637</v>
      </c>
      <c r="B638" s="108" t="s">
        <v>48</v>
      </c>
      <c r="C638" s="108">
        <v>17</v>
      </c>
    </row>
    <row r="639" spans="1:3" x14ac:dyDescent="0.3">
      <c r="A639" s="108">
        <v>638</v>
      </c>
      <c r="B639" s="108" t="s">
        <v>48</v>
      </c>
      <c r="C639" s="108">
        <v>18</v>
      </c>
    </row>
    <row r="640" spans="1:3" x14ac:dyDescent="0.3">
      <c r="A640" s="108">
        <v>639</v>
      </c>
      <c r="B640" s="108" t="s">
        <v>48</v>
      </c>
      <c r="C640" s="108">
        <v>19</v>
      </c>
    </row>
    <row r="641" spans="1:3" x14ac:dyDescent="0.3">
      <c r="A641" s="108">
        <v>640</v>
      </c>
      <c r="B641" s="108" t="s">
        <v>48</v>
      </c>
      <c r="C641" s="108">
        <v>20</v>
      </c>
    </row>
    <row r="642" spans="1:3" x14ac:dyDescent="0.3">
      <c r="A642" s="124">
        <v>641</v>
      </c>
      <c r="B642" s="124" t="s">
        <v>49</v>
      </c>
      <c r="C642" s="124">
        <v>1</v>
      </c>
    </row>
    <row r="643" spans="1:3" x14ac:dyDescent="0.3">
      <c r="A643" s="124">
        <v>642</v>
      </c>
      <c r="B643" s="124" t="s">
        <v>49</v>
      </c>
      <c r="C643" s="124">
        <v>2</v>
      </c>
    </row>
    <row r="644" spans="1:3" x14ac:dyDescent="0.3">
      <c r="A644" s="124">
        <v>643</v>
      </c>
      <c r="B644" s="124" t="s">
        <v>49</v>
      </c>
      <c r="C644" s="124">
        <v>3</v>
      </c>
    </row>
    <row r="645" spans="1:3" x14ac:dyDescent="0.3">
      <c r="A645" s="124">
        <v>644</v>
      </c>
      <c r="B645" s="124" t="s">
        <v>49</v>
      </c>
      <c r="C645" s="124">
        <v>4</v>
      </c>
    </row>
    <row r="646" spans="1:3" x14ac:dyDescent="0.3">
      <c r="A646" s="124">
        <v>645</v>
      </c>
      <c r="B646" s="124" t="s">
        <v>49</v>
      </c>
      <c r="C646" s="124">
        <v>5</v>
      </c>
    </row>
    <row r="647" spans="1:3" x14ac:dyDescent="0.3">
      <c r="A647" s="124">
        <v>646</v>
      </c>
      <c r="B647" s="124" t="s">
        <v>49</v>
      </c>
      <c r="C647" s="124">
        <v>6</v>
      </c>
    </row>
    <row r="648" spans="1:3" x14ac:dyDescent="0.3">
      <c r="A648" s="124">
        <v>647</v>
      </c>
      <c r="B648" s="124" t="s">
        <v>49</v>
      </c>
      <c r="C648" s="124">
        <v>7</v>
      </c>
    </row>
    <row r="649" spans="1:3" x14ac:dyDescent="0.3">
      <c r="A649" s="124">
        <v>648</v>
      </c>
      <c r="B649" s="124" t="s">
        <v>49</v>
      </c>
      <c r="C649" s="124">
        <v>8</v>
      </c>
    </row>
    <row r="650" spans="1:3" x14ac:dyDescent="0.3">
      <c r="A650" s="124">
        <v>649</v>
      </c>
      <c r="B650" s="124" t="s">
        <v>49</v>
      </c>
      <c r="C650" s="124">
        <v>9</v>
      </c>
    </row>
    <row r="651" spans="1:3" x14ac:dyDescent="0.3">
      <c r="A651" s="124">
        <v>650</v>
      </c>
      <c r="B651" s="124" t="s">
        <v>49</v>
      </c>
      <c r="C651" s="124">
        <v>10</v>
      </c>
    </row>
    <row r="652" spans="1:3" x14ac:dyDescent="0.3">
      <c r="A652" s="124">
        <v>651</v>
      </c>
      <c r="B652" s="124" t="s">
        <v>49</v>
      </c>
      <c r="C652" s="124">
        <v>11</v>
      </c>
    </row>
    <row r="653" spans="1:3" x14ac:dyDescent="0.3">
      <c r="A653" s="124">
        <v>652</v>
      </c>
      <c r="B653" s="124" t="s">
        <v>49</v>
      </c>
      <c r="C653" s="124">
        <v>12</v>
      </c>
    </row>
    <row r="654" spans="1:3" x14ac:dyDescent="0.3">
      <c r="A654" s="124">
        <v>653</v>
      </c>
      <c r="B654" s="124" t="s">
        <v>49</v>
      </c>
      <c r="C654" s="124">
        <v>13</v>
      </c>
    </row>
    <row r="655" spans="1:3" x14ac:dyDescent="0.3">
      <c r="A655" s="124">
        <v>654</v>
      </c>
      <c r="B655" s="124" t="s">
        <v>49</v>
      </c>
      <c r="C655" s="124">
        <v>14</v>
      </c>
    </row>
    <row r="656" spans="1:3" x14ac:dyDescent="0.3">
      <c r="A656" s="124">
        <v>655</v>
      </c>
      <c r="B656" s="124" t="s">
        <v>49</v>
      </c>
      <c r="C656" s="124">
        <v>15</v>
      </c>
    </row>
    <row r="657" spans="1:3" x14ac:dyDescent="0.3">
      <c r="A657" s="124">
        <v>656</v>
      </c>
      <c r="B657" s="124" t="s">
        <v>49</v>
      </c>
      <c r="C657" s="124">
        <v>16</v>
      </c>
    </row>
    <row r="658" spans="1:3" x14ac:dyDescent="0.3">
      <c r="A658" s="124">
        <v>657</v>
      </c>
      <c r="B658" s="124" t="s">
        <v>49</v>
      </c>
      <c r="C658" s="124">
        <v>17</v>
      </c>
    </row>
    <row r="659" spans="1:3" x14ac:dyDescent="0.3">
      <c r="A659" s="124">
        <v>658</v>
      </c>
      <c r="B659" s="124" t="s">
        <v>49</v>
      </c>
      <c r="C659" s="124">
        <v>18</v>
      </c>
    </row>
    <row r="660" spans="1:3" x14ac:dyDescent="0.3">
      <c r="A660" s="124">
        <v>659</v>
      </c>
      <c r="B660" s="124" t="s">
        <v>49</v>
      </c>
      <c r="C660" s="124">
        <v>19</v>
      </c>
    </row>
    <row r="661" spans="1:3" x14ac:dyDescent="0.3">
      <c r="A661" s="124">
        <v>660</v>
      </c>
      <c r="B661" s="124" t="s">
        <v>49</v>
      </c>
      <c r="C661" s="124">
        <v>20</v>
      </c>
    </row>
    <row r="662" spans="1:3" x14ac:dyDescent="0.3">
      <c r="A662" s="108">
        <v>661</v>
      </c>
      <c r="B662" s="108" t="s">
        <v>50</v>
      </c>
      <c r="C662" s="108">
        <v>1</v>
      </c>
    </row>
    <row r="663" spans="1:3" x14ac:dyDescent="0.3">
      <c r="A663" s="108">
        <v>662</v>
      </c>
      <c r="B663" s="108" t="s">
        <v>50</v>
      </c>
      <c r="C663" s="108">
        <v>2</v>
      </c>
    </row>
    <row r="664" spans="1:3" x14ac:dyDescent="0.3">
      <c r="A664" s="108">
        <v>663</v>
      </c>
      <c r="B664" s="108" t="s">
        <v>50</v>
      </c>
      <c r="C664" s="108">
        <v>3</v>
      </c>
    </row>
    <row r="665" spans="1:3" x14ac:dyDescent="0.3">
      <c r="A665" s="108">
        <v>664</v>
      </c>
      <c r="B665" s="108" t="s">
        <v>50</v>
      </c>
      <c r="C665" s="108">
        <v>4</v>
      </c>
    </row>
    <row r="666" spans="1:3" x14ac:dyDescent="0.3">
      <c r="A666" s="108">
        <v>665</v>
      </c>
      <c r="B666" s="108" t="s">
        <v>50</v>
      </c>
      <c r="C666" s="108">
        <v>5</v>
      </c>
    </row>
    <row r="667" spans="1:3" x14ac:dyDescent="0.3">
      <c r="A667" s="124">
        <v>666</v>
      </c>
      <c r="B667" s="124" t="s">
        <v>51</v>
      </c>
      <c r="C667" s="124">
        <v>1</v>
      </c>
    </row>
    <row r="668" spans="1:3" x14ac:dyDescent="0.3">
      <c r="A668" s="124">
        <v>667</v>
      </c>
      <c r="B668" s="124" t="s">
        <v>51</v>
      </c>
      <c r="C668" s="124">
        <v>2</v>
      </c>
    </row>
    <row r="669" spans="1:3" x14ac:dyDescent="0.3">
      <c r="A669" s="124">
        <v>668</v>
      </c>
      <c r="B669" s="124" t="s">
        <v>51</v>
      </c>
      <c r="C669" s="124">
        <v>3</v>
      </c>
    </row>
    <row r="670" spans="1:3" x14ac:dyDescent="0.3">
      <c r="A670" s="124">
        <v>669</v>
      </c>
      <c r="B670" s="124" t="s">
        <v>51</v>
      </c>
      <c r="C670" s="124">
        <v>4</v>
      </c>
    </row>
    <row r="671" spans="1:3" x14ac:dyDescent="0.3">
      <c r="A671" s="124">
        <v>670</v>
      </c>
      <c r="B671" s="124" t="s">
        <v>51</v>
      </c>
      <c r="C671" s="124">
        <v>5</v>
      </c>
    </row>
    <row r="672" spans="1:3" x14ac:dyDescent="0.3">
      <c r="A672" s="124">
        <v>671</v>
      </c>
      <c r="B672" s="124" t="s">
        <v>51</v>
      </c>
      <c r="C672" s="124">
        <v>6</v>
      </c>
    </row>
    <row r="673" spans="1:3" x14ac:dyDescent="0.3">
      <c r="A673" s="124">
        <v>672</v>
      </c>
      <c r="B673" s="124" t="s">
        <v>51</v>
      </c>
      <c r="C673" s="124">
        <v>7</v>
      </c>
    </row>
    <row r="674" spans="1:3" x14ac:dyDescent="0.3">
      <c r="A674" s="124">
        <v>673</v>
      </c>
      <c r="B674" s="124" t="s">
        <v>51</v>
      </c>
      <c r="C674" s="124">
        <v>8</v>
      </c>
    </row>
    <row r="675" spans="1:3" x14ac:dyDescent="0.3">
      <c r="A675" s="124">
        <v>674</v>
      </c>
      <c r="B675" s="124" t="s">
        <v>51</v>
      </c>
      <c r="C675" s="124">
        <v>9</v>
      </c>
    </row>
    <row r="676" spans="1:3" x14ac:dyDescent="0.3">
      <c r="A676" s="124">
        <v>675</v>
      </c>
      <c r="B676" s="124" t="s">
        <v>51</v>
      </c>
      <c r="C676" s="124">
        <v>10</v>
      </c>
    </row>
    <row r="677" spans="1:3" x14ac:dyDescent="0.3">
      <c r="A677" s="108">
        <v>676</v>
      </c>
      <c r="B677" s="108" t="s">
        <v>52</v>
      </c>
      <c r="C677" s="108">
        <v>1</v>
      </c>
    </row>
    <row r="678" spans="1:3" x14ac:dyDescent="0.3">
      <c r="A678" s="108">
        <v>677</v>
      </c>
      <c r="B678" s="108" t="s">
        <v>52</v>
      </c>
      <c r="C678" s="108">
        <v>2</v>
      </c>
    </row>
    <row r="679" spans="1:3" x14ac:dyDescent="0.3">
      <c r="A679" s="108">
        <v>678</v>
      </c>
      <c r="B679" s="108" t="s">
        <v>52</v>
      </c>
      <c r="C679" s="108">
        <v>3</v>
      </c>
    </row>
    <row r="680" spans="1:3" x14ac:dyDescent="0.3">
      <c r="A680" s="108">
        <v>679</v>
      </c>
      <c r="B680" s="108" t="s">
        <v>52</v>
      </c>
      <c r="C680" s="108">
        <v>4</v>
      </c>
    </row>
    <row r="681" spans="1:3" x14ac:dyDescent="0.3">
      <c r="A681" s="108">
        <v>680</v>
      </c>
      <c r="B681" s="108" t="s">
        <v>52</v>
      </c>
      <c r="C681" s="108">
        <v>5</v>
      </c>
    </row>
    <row r="682" spans="1:3" x14ac:dyDescent="0.3">
      <c r="A682" s="108">
        <v>681</v>
      </c>
      <c r="B682" s="108" t="s">
        <v>52</v>
      </c>
      <c r="C682" s="108">
        <v>6</v>
      </c>
    </row>
    <row r="683" spans="1:3" x14ac:dyDescent="0.3">
      <c r="A683" s="108">
        <v>682</v>
      </c>
      <c r="B683" s="108" t="s">
        <v>52</v>
      </c>
      <c r="C683" s="108">
        <v>7</v>
      </c>
    </row>
    <row r="684" spans="1:3" x14ac:dyDescent="0.3">
      <c r="A684" s="108">
        <v>683</v>
      </c>
      <c r="B684" s="108" t="s">
        <v>52</v>
      </c>
      <c r="C684" s="108">
        <v>8</v>
      </c>
    </row>
    <row r="685" spans="1:3" x14ac:dyDescent="0.3">
      <c r="A685" s="108">
        <v>684</v>
      </c>
      <c r="B685" s="108" t="s">
        <v>52</v>
      </c>
      <c r="C685" s="108">
        <v>9</v>
      </c>
    </row>
    <row r="686" spans="1:3" x14ac:dyDescent="0.3">
      <c r="A686" s="108">
        <v>685</v>
      </c>
      <c r="B686" s="108" t="s">
        <v>52</v>
      </c>
      <c r="C686" s="108">
        <v>10</v>
      </c>
    </row>
    <row r="687" spans="1:3" x14ac:dyDescent="0.3">
      <c r="A687" s="108">
        <v>686</v>
      </c>
      <c r="B687" s="108" t="s">
        <v>52</v>
      </c>
      <c r="C687" s="108">
        <v>11</v>
      </c>
    </row>
    <row r="688" spans="1:3" x14ac:dyDescent="0.3">
      <c r="A688" s="108">
        <v>687</v>
      </c>
      <c r="B688" s="108" t="s">
        <v>52</v>
      </c>
      <c r="C688" s="108">
        <v>12</v>
      </c>
    </row>
    <row r="689" spans="1:3" x14ac:dyDescent="0.3">
      <c r="A689" s="108">
        <v>688</v>
      </c>
      <c r="B689" s="108" t="s">
        <v>52</v>
      </c>
      <c r="C689" s="108">
        <v>13</v>
      </c>
    </row>
    <row r="690" spans="1:3" x14ac:dyDescent="0.3">
      <c r="A690" s="108">
        <v>689</v>
      </c>
      <c r="B690" s="108" t="s">
        <v>52</v>
      </c>
      <c r="C690" s="108">
        <v>14</v>
      </c>
    </row>
    <row r="691" spans="1:3" x14ac:dyDescent="0.3">
      <c r="A691" s="108">
        <v>690</v>
      </c>
      <c r="B691" s="108" t="s">
        <v>52</v>
      </c>
      <c r="C691" s="108">
        <v>15</v>
      </c>
    </row>
    <row r="692" spans="1:3" x14ac:dyDescent="0.3">
      <c r="A692" s="108">
        <v>691</v>
      </c>
      <c r="B692" s="108" t="s">
        <v>52</v>
      </c>
      <c r="C692" s="108">
        <v>16</v>
      </c>
    </row>
    <row r="693" spans="1:3" x14ac:dyDescent="0.3">
      <c r="A693" s="108">
        <v>692</v>
      </c>
      <c r="B693" s="108" t="s">
        <v>52</v>
      </c>
      <c r="C693" s="108">
        <v>17</v>
      </c>
    </row>
    <row r="694" spans="1:3" x14ac:dyDescent="0.3">
      <c r="A694" s="108">
        <v>693</v>
      </c>
      <c r="B694" s="108" t="s">
        <v>52</v>
      </c>
      <c r="C694" s="108">
        <v>18</v>
      </c>
    </row>
    <row r="695" spans="1:3" x14ac:dyDescent="0.3">
      <c r="A695" s="108">
        <v>694</v>
      </c>
      <c r="B695" s="108" t="s">
        <v>52</v>
      </c>
      <c r="C695" s="108">
        <v>19</v>
      </c>
    </row>
    <row r="696" spans="1:3" x14ac:dyDescent="0.3">
      <c r="A696" s="108">
        <v>695</v>
      </c>
      <c r="B696" s="108" t="s">
        <v>52</v>
      </c>
      <c r="C696" s="108">
        <v>20</v>
      </c>
    </row>
    <row r="697" spans="1:3" x14ac:dyDescent="0.3">
      <c r="A697" s="124">
        <v>696</v>
      </c>
      <c r="B697" s="124" t="s">
        <v>53</v>
      </c>
      <c r="C697" s="124">
        <v>1</v>
      </c>
    </row>
    <row r="698" spans="1:3" x14ac:dyDescent="0.3">
      <c r="A698" s="124">
        <v>697</v>
      </c>
      <c r="B698" s="124" t="s">
        <v>53</v>
      </c>
      <c r="C698" s="124">
        <v>2</v>
      </c>
    </row>
    <row r="699" spans="1:3" x14ac:dyDescent="0.3">
      <c r="A699" s="124">
        <v>698</v>
      </c>
      <c r="B699" s="124" t="s">
        <v>53</v>
      </c>
      <c r="C699" s="124">
        <v>3</v>
      </c>
    </row>
    <row r="700" spans="1:3" x14ac:dyDescent="0.3">
      <c r="A700" s="124">
        <v>699</v>
      </c>
      <c r="B700" s="124" t="s">
        <v>53</v>
      </c>
      <c r="C700" s="124">
        <v>4</v>
      </c>
    </row>
    <row r="701" spans="1:3" x14ac:dyDescent="0.3">
      <c r="A701" s="124">
        <v>700</v>
      </c>
      <c r="B701" s="124" t="s">
        <v>53</v>
      </c>
      <c r="C701" s="124">
        <v>5</v>
      </c>
    </row>
    <row r="702" spans="1:3" x14ac:dyDescent="0.3">
      <c r="A702" s="124">
        <v>701</v>
      </c>
      <c r="B702" s="124" t="s">
        <v>53</v>
      </c>
      <c r="C702" s="124">
        <v>6</v>
      </c>
    </row>
    <row r="703" spans="1:3" x14ac:dyDescent="0.3">
      <c r="A703" s="124">
        <v>702</v>
      </c>
      <c r="B703" s="124" t="s">
        <v>53</v>
      </c>
      <c r="C703" s="124">
        <v>7</v>
      </c>
    </row>
    <row r="704" spans="1:3" x14ac:dyDescent="0.3">
      <c r="A704" s="124">
        <v>703</v>
      </c>
      <c r="B704" s="124" t="s">
        <v>53</v>
      </c>
      <c r="C704" s="124">
        <v>8</v>
      </c>
    </row>
    <row r="705" spans="1:3" x14ac:dyDescent="0.3">
      <c r="A705" s="124">
        <v>704</v>
      </c>
      <c r="B705" s="124" t="s">
        <v>53</v>
      </c>
      <c r="C705" s="124">
        <v>9</v>
      </c>
    </row>
    <row r="706" spans="1:3" x14ac:dyDescent="0.3">
      <c r="A706" s="124">
        <v>705</v>
      </c>
      <c r="B706" s="124" t="s">
        <v>53</v>
      </c>
      <c r="C706" s="124">
        <v>10</v>
      </c>
    </row>
    <row r="707" spans="1:3" x14ac:dyDescent="0.3">
      <c r="A707" s="124">
        <v>706</v>
      </c>
      <c r="B707" s="124" t="s">
        <v>53</v>
      </c>
      <c r="C707" s="124">
        <v>11</v>
      </c>
    </row>
    <row r="708" spans="1:3" x14ac:dyDescent="0.3">
      <c r="A708" s="124">
        <v>707</v>
      </c>
      <c r="B708" s="124" t="s">
        <v>53</v>
      </c>
      <c r="C708" s="124">
        <v>12</v>
      </c>
    </row>
    <row r="709" spans="1:3" x14ac:dyDescent="0.3">
      <c r="A709" s="124">
        <v>708</v>
      </c>
      <c r="B709" s="124" t="s">
        <v>53</v>
      </c>
      <c r="C709" s="124">
        <v>13</v>
      </c>
    </row>
    <row r="710" spans="1:3" x14ac:dyDescent="0.3">
      <c r="A710" s="124">
        <v>709</v>
      </c>
      <c r="B710" s="124" t="s">
        <v>53</v>
      </c>
      <c r="C710" s="124">
        <v>14</v>
      </c>
    </row>
    <row r="711" spans="1:3" x14ac:dyDescent="0.3">
      <c r="A711" s="124">
        <v>710</v>
      </c>
      <c r="B711" s="124" t="s">
        <v>53</v>
      </c>
      <c r="C711" s="124">
        <v>15</v>
      </c>
    </row>
    <row r="712" spans="1:3" x14ac:dyDescent="0.3">
      <c r="A712" s="124">
        <v>711</v>
      </c>
      <c r="B712" s="124" t="s">
        <v>53</v>
      </c>
      <c r="C712" s="124">
        <v>16</v>
      </c>
    </row>
    <row r="713" spans="1:3" x14ac:dyDescent="0.3">
      <c r="A713" s="124">
        <v>712</v>
      </c>
      <c r="B713" s="124" t="s">
        <v>53</v>
      </c>
      <c r="C713" s="124">
        <v>17</v>
      </c>
    </row>
    <row r="714" spans="1:3" x14ac:dyDescent="0.3">
      <c r="A714" s="124">
        <v>713</v>
      </c>
      <c r="B714" s="124" t="s">
        <v>53</v>
      </c>
      <c r="C714" s="124">
        <v>18</v>
      </c>
    </row>
    <row r="715" spans="1:3" x14ac:dyDescent="0.3">
      <c r="A715" s="124">
        <v>714</v>
      </c>
      <c r="B715" s="124" t="s">
        <v>53</v>
      </c>
      <c r="C715" s="124">
        <v>19</v>
      </c>
    </row>
    <row r="716" spans="1:3" x14ac:dyDescent="0.3">
      <c r="A716" s="124">
        <v>715</v>
      </c>
      <c r="B716" s="124" t="s">
        <v>53</v>
      </c>
      <c r="C716" s="124">
        <v>20</v>
      </c>
    </row>
    <row r="717" spans="1:3" x14ac:dyDescent="0.3">
      <c r="A717" s="108">
        <v>716</v>
      </c>
      <c r="B717" s="108" t="s">
        <v>54</v>
      </c>
      <c r="C717" s="108">
        <v>1</v>
      </c>
    </row>
    <row r="718" spans="1:3" x14ac:dyDescent="0.3">
      <c r="A718" s="108">
        <v>717</v>
      </c>
      <c r="B718" s="108" t="s">
        <v>54</v>
      </c>
      <c r="C718" s="108">
        <v>2</v>
      </c>
    </row>
    <row r="719" spans="1:3" x14ac:dyDescent="0.3">
      <c r="A719" s="108">
        <v>718</v>
      </c>
      <c r="B719" s="108" t="s">
        <v>54</v>
      </c>
      <c r="C719" s="108">
        <v>3</v>
      </c>
    </row>
    <row r="720" spans="1:3" x14ac:dyDescent="0.3">
      <c r="A720" s="108">
        <v>719</v>
      </c>
      <c r="B720" s="108" t="s">
        <v>54</v>
      </c>
      <c r="C720" s="108">
        <v>4</v>
      </c>
    </row>
    <row r="721" spans="1:3" x14ac:dyDescent="0.3">
      <c r="A721" s="108">
        <v>720</v>
      </c>
      <c r="B721" s="108" t="s">
        <v>54</v>
      </c>
      <c r="C721" s="108">
        <v>5</v>
      </c>
    </row>
    <row r="722" spans="1:3" x14ac:dyDescent="0.3">
      <c r="A722" s="108">
        <v>721</v>
      </c>
      <c r="B722" s="108" t="s">
        <v>54</v>
      </c>
      <c r="C722" s="108">
        <v>6</v>
      </c>
    </row>
    <row r="723" spans="1:3" x14ac:dyDescent="0.3">
      <c r="A723" s="108">
        <v>722</v>
      </c>
      <c r="B723" s="108" t="s">
        <v>54</v>
      </c>
      <c r="C723" s="108">
        <v>7</v>
      </c>
    </row>
    <row r="724" spans="1:3" x14ac:dyDescent="0.3">
      <c r="A724" s="108">
        <v>723</v>
      </c>
      <c r="B724" s="108" t="s">
        <v>54</v>
      </c>
      <c r="C724" s="108">
        <v>8</v>
      </c>
    </row>
    <row r="725" spans="1:3" x14ac:dyDescent="0.3">
      <c r="A725" s="108">
        <v>724</v>
      </c>
      <c r="B725" s="108" t="s">
        <v>54</v>
      </c>
      <c r="C725" s="108">
        <v>9</v>
      </c>
    </row>
    <row r="726" spans="1:3" x14ac:dyDescent="0.3">
      <c r="A726" s="108">
        <v>725</v>
      </c>
      <c r="B726" s="108" t="s">
        <v>54</v>
      </c>
      <c r="C726" s="108">
        <v>10</v>
      </c>
    </row>
    <row r="727" spans="1:3" x14ac:dyDescent="0.3">
      <c r="A727" s="108">
        <v>726</v>
      </c>
      <c r="B727" s="108" t="s">
        <v>54</v>
      </c>
      <c r="C727" s="108">
        <v>11</v>
      </c>
    </row>
    <row r="728" spans="1:3" x14ac:dyDescent="0.3">
      <c r="A728" s="108">
        <v>727</v>
      </c>
      <c r="B728" s="108" t="s">
        <v>54</v>
      </c>
      <c r="C728" s="108">
        <v>12</v>
      </c>
    </row>
    <row r="729" spans="1:3" x14ac:dyDescent="0.3">
      <c r="A729" s="108">
        <v>728</v>
      </c>
      <c r="B729" s="108" t="s">
        <v>54</v>
      </c>
      <c r="C729" s="108">
        <v>13</v>
      </c>
    </row>
    <row r="730" spans="1:3" x14ac:dyDescent="0.3">
      <c r="A730" s="108">
        <v>729</v>
      </c>
      <c r="B730" s="108" t="s">
        <v>54</v>
      </c>
      <c r="C730" s="108">
        <v>14</v>
      </c>
    </row>
    <row r="731" spans="1:3" x14ac:dyDescent="0.3">
      <c r="A731" s="108">
        <v>730</v>
      </c>
      <c r="B731" s="108" t="s">
        <v>54</v>
      </c>
      <c r="C731" s="108">
        <v>15</v>
      </c>
    </row>
    <row r="732" spans="1:3" x14ac:dyDescent="0.3">
      <c r="A732" s="124">
        <v>731</v>
      </c>
      <c r="B732" s="124" t="s">
        <v>54</v>
      </c>
      <c r="C732" s="124">
        <v>16</v>
      </c>
    </row>
    <row r="733" spans="1:3" x14ac:dyDescent="0.3">
      <c r="A733" s="124">
        <v>732</v>
      </c>
      <c r="B733" s="124" t="s">
        <v>54</v>
      </c>
      <c r="C733" s="124">
        <v>17</v>
      </c>
    </row>
    <row r="734" spans="1:3" x14ac:dyDescent="0.3">
      <c r="A734" s="124">
        <v>733</v>
      </c>
      <c r="B734" s="124" t="s">
        <v>54</v>
      </c>
      <c r="C734" s="124">
        <v>18</v>
      </c>
    </row>
    <row r="735" spans="1:3" x14ac:dyDescent="0.3">
      <c r="A735" s="124">
        <v>734</v>
      </c>
      <c r="B735" s="124" t="s">
        <v>54</v>
      </c>
      <c r="C735" s="124">
        <v>19</v>
      </c>
    </row>
    <row r="736" spans="1:3" x14ac:dyDescent="0.3">
      <c r="A736" s="124">
        <v>735</v>
      </c>
      <c r="B736" s="124" t="s">
        <v>54</v>
      </c>
      <c r="C736" s="124">
        <v>20</v>
      </c>
    </row>
    <row r="737" spans="1:3" x14ac:dyDescent="0.3">
      <c r="A737" s="124">
        <v>736</v>
      </c>
      <c r="B737" s="124" t="s">
        <v>54</v>
      </c>
      <c r="C737" s="124">
        <v>21</v>
      </c>
    </row>
    <row r="738" spans="1:3" x14ac:dyDescent="0.3">
      <c r="A738" s="124">
        <v>737</v>
      </c>
      <c r="B738" s="124" t="s">
        <v>54</v>
      </c>
      <c r="C738" s="124">
        <v>22</v>
      </c>
    </row>
    <row r="739" spans="1:3" x14ac:dyDescent="0.3">
      <c r="A739" s="124">
        <v>738</v>
      </c>
      <c r="B739" s="124" t="s">
        <v>54</v>
      </c>
      <c r="C739" s="124">
        <v>23</v>
      </c>
    </row>
    <row r="740" spans="1:3" x14ac:dyDescent="0.3">
      <c r="A740" s="124">
        <v>739</v>
      </c>
      <c r="B740" s="124" t="s">
        <v>54</v>
      </c>
      <c r="C740" s="124">
        <v>24</v>
      </c>
    </row>
    <row r="741" spans="1:3" x14ac:dyDescent="0.3">
      <c r="A741" s="124">
        <v>740</v>
      </c>
      <c r="B741" s="124" t="s">
        <v>54</v>
      </c>
      <c r="C741" s="124">
        <v>25</v>
      </c>
    </row>
    <row r="742" spans="1:3" x14ac:dyDescent="0.3">
      <c r="A742" s="124">
        <v>741</v>
      </c>
      <c r="B742" s="124" t="s">
        <v>54</v>
      </c>
      <c r="C742" s="124">
        <v>26</v>
      </c>
    </row>
    <row r="743" spans="1:3" x14ac:dyDescent="0.3">
      <c r="A743" s="124">
        <v>742</v>
      </c>
      <c r="B743" s="124" t="s">
        <v>54</v>
      </c>
      <c r="C743" s="124">
        <v>27</v>
      </c>
    </row>
    <row r="744" spans="1:3" x14ac:dyDescent="0.3">
      <c r="A744" s="124">
        <v>743</v>
      </c>
      <c r="B744" s="124" t="s">
        <v>54</v>
      </c>
      <c r="C744" s="124">
        <v>28</v>
      </c>
    </row>
    <row r="745" spans="1:3" x14ac:dyDescent="0.3">
      <c r="A745" s="124">
        <v>744</v>
      </c>
      <c r="B745" s="124" t="s">
        <v>54</v>
      </c>
      <c r="C745" s="124">
        <v>29</v>
      </c>
    </row>
    <row r="746" spans="1:3" x14ac:dyDescent="0.3">
      <c r="A746" s="124">
        <v>745</v>
      </c>
      <c r="B746" s="124" t="s">
        <v>54</v>
      </c>
      <c r="C746" s="124">
        <v>30</v>
      </c>
    </row>
    <row r="747" spans="1:3" x14ac:dyDescent="0.3">
      <c r="A747" s="108">
        <v>746</v>
      </c>
      <c r="B747" s="108" t="s">
        <v>55</v>
      </c>
      <c r="C747" s="108">
        <v>1</v>
      </c>
    </row>
    <row r="748" spans="1:3" x14ac:dyDescent="0.3">
      <c r="A748" s="108">
        <v>747</v>
      </c>
      <c r="B748" s="108" t="s">
        <v>55</v>
      </c>
      <c r="C748" s="108">
        <v>2</v>
      </c>
    </row>
    <row r="749" spans="1:3" x14ac:dyDescent="0.3">
      <c r="A749" s="108">
        <v>748</v>
      </c>
      <c r="B749" s="108" t="s">
        <v>55</v>
      </c>
      <c r="C749" s="108">
        <v>3</v>
      </c>
    </row>
    <row r="750" spans="1:3" x14ac:dyDescent="0.3">
      <c r="A750" s="108">
        <v>749</v>
      </c>
      <c r="B750" s="108" t="s">
        <v>55</v>
      </c>
      <c r="C750" s="108">
        <v>4</v>
      </c>
    </row>
    <row r="751" spans="1:3" x14ac:dyDescent="0.3">
      <c r="A751" s="108">
        <v>750</v>
      </c>
      <c r="B751" s="108" t="s">
        <v>55</v>
      </c>
      <c r="C751" s="108">
        <v>5</v>
      </c>
    </row>
    <row r="752" spans="1:3" x14ac:dyDescent="0.3">
      <c r="A752" s="108">
        <v>751</v>
      </c>
      <c r="B752" s="108" t="s">
        <v>55</v>
      </c>
      <c r="C752" s="108">
        <v>6</v>
      </c>
    </row>
    <row r="753" spans="1:3" x14ac:dyDescent="0.3">
      <c r="A753" s="108">
        <v>752</v>
      </c>
      <c r="B753" s="108" t="s">
        <v>55</v>
      </c>
      <c r="C753" s="108">
        <v>7</v>
      </c>
    </row>
    <row r="754" spans="1:3" x14ac:dyDescent="0.3">
      <c r="A754" s="108">
        <v>753</v>
      </c>
      <c r="B754" s="108" t="s">
        <v>55</v>
      </c>
      <c r="C754" s="108">
        <v>8</v>
      </c>
    </row>
    <row r="755" spans="1:3" x14ac:dyDescent="0.3">
      <c r="A755" s="108">
        <v>754</v>
      </c>
      <c r="B755" s="108" t="s">
        <v>55</v>
      </c>
      <c r="C755" s="108">
        <v>9</v>
      </c>
    </row>
    <row r="756" spans="1:3" x14ac:dyDescent="0.3">
      <c r="A756" s="108">
        <v>755</v>
      </c>
      <c r="B756" s="108" t="s">
        <v>55</v>
      </c>
      <c r="C756" s="108">
        <v>10</v>
      </c>
    </row>
    <row r="757" spans="1:3" x14ac:dyDescent="0.3">
      <c r="A757" s="108">
        <v>756</v>
      </c>
      <c r="B757" s="108" t="s">
        <v>55</v>
      </c>
      <c r="C757" s="108">
        <v>11</v>
      </c>
    </row>
    <row r="758" spans="1:3" x14ac:dyDescent="0.3">
      <c r="A758" s="108">
        <v>757</v>
      </c>
      <c r="B758" s="108" t="s">
        <v>55</v>
      </c>
      <c r="C758" s="108">
        <v>12</v>
      </c>
    </row>
    <row r="759" spans="1:3" x14ac:dyDescent="0.3">
      <c r="A759" s="108">
        <v>758</v>
      </c>
      <c r="B759" s="108" t="s">
        <v>55</v>
      </c>
      <c r="C759" s="108">
        <v>13</v>
      </c>
    </row>
    <row r="760" spans="1:3" x14ac:dyDescent="0.3">
      <c r="A760" s="108">
        <v>759</v>
      </c>
      <c r="B760" s="108" t="s">
        <v>55</v>
      </c>
      <c r="C760" s="108">
        <v>14</v>
      </c>
    </row>
    <row r="761" spans="1:3" x14ac:dyDescent="0.3">
      <c r="A761" s="108">
        <v>760</v>
      </c>
      <c r="B761" s="108" t="s">
        <v>55</v>
      </c>
      <c r="C761" s="108">
        <v>15</v>
      </c>
    </row>
    <row r="762" spans="1:3" x14ac:dyDescent="0.3">
      <c r="A762" s="108">
        <v>761</v>
      </c>
      <c r="B762" s="108" t="s">
        <v>55</v>
      </c>
      <c r="C762" s="108">
        <v>16</v>
      </c>
    </row>
    <row r="763" spans="1:3" x14ac:dyDescent="0.3">
      <c r="A763" s="108">
        <v>762</v>
      </c>
      <c r="B763" s="108" t="s">
        <v>55</v>
      </c>
      <c r="C763" s="108">
        <v>17</v>
      </c>
    </row>
    <row r="764" spans="1:3" x14ac:dyDescent="0.3">
      <c r="A764" s="108">
        <v>763</v>
      </c>
      <c r="B764" s="108" t="s">
        <v>55</v>
      </c>
      <c r="C764" s="108">
        <v>18</v>
      </c>
    </row>
    <row r="765" spans="1:3" x14ac:dyDescent="0.3">
      <c r="A765" s="108">
        <v>764</v>
      </c>
      <c r="B765" s="108" t="s">
        <v>55</v>
      </c>
      <c r="C765" s="108">
        <v>19</v>
      </c>
    </row>
    <row r="766" spans="1:3" x14ac:dyDescent="0.3">
      <c r="A766" s="108">
        <v>765</v>
      </c>
      <c r="B766" s="108" t="s">
        <v>55</v>
      </c>
      <c r="C766" s="108">
        <v>20</v>
      </c>
    </row>
    <row r="767" spans="1:3" x14ac:dyDescent="0.3">
      <c r="A767" s="108">
        <v>766</v>
      </c>
      <c r="B767" s="108" t="s">
        <v>55</v>
      </c>
      <c r="C767" s="108">
        <v>21</v>
      </c>
    </row>
    <row r="768" spans="1:3" x14ac:dyDescent="0.3">
      <c r="A768" s="108">
        <v>767</v>
      </c>
      <c r="B768" s="108" t="s">
        <v>55</v>
      </c>
      <c r="C768" s="108">
        <v>22</v>
      </c>
    </row>
    <row r="769" spans="1:3" x14ac:dyDescent="0.3">
      <c r="A769" s="124">
        <v>768</v>
      </c>
      <c r="B769" s="124" t="s">
        <v>55</v>
      </c>
      <c r="C769" s="124">
        <v>23</v>
      </c>
    </row>
    <row r="770" spans="1:3" x14ac:dyDescent="0.3">
      <c r="A770" s="124">
        <v>769</v>
      </c>
      <c r="B770" s="124" t="s">
        <v>55</v>
      </c>
      <c r="C770" s="124">
        <v>24</v>
      </c>
    </row>
    <row r="771" spans="1:3" x14ac:dyDescent="0.3">
      <c r="A771" s="124">
        <v>770</v>
      </c>
      <c r="B771" s="124" t="s">
        <v>55</v>
      </c>
      <c r="C771" s="124">
        <v>25</v>
      </c>
    </row>
    <row r="772" spans="1:3" x14ac:dyDescent="0.3">
      <c r="A772" s="124">
        <v>771</v>
      </c>
      <c r="B772" s="124" t="s">
        <v>55</v>
      </c>
      <c r="C772" s="124">
        <v>26</v>
      </c>
    </row>
    <row r="773" spans="1:3" x14ac:dyDescent="0.3">
      <c r="A773" s="124">
        <v>772</v>
      </c>
      <c r="B773" s="124" t="s">
        <v>55</v>
      </c>
      <c r="C773" s="124">
        <v>27</v>
      </c>
    </row>
    <row r="774" spans="1:3" x14ac:dyDescent="0.3">
      <c r="A774" s="124">
        <v>773</v>
      </c>
      <c r="B774" s="124" t="s">
        <v>55</v>
      </c>
      <c r="C774" s="124">
        <v>28</v>
      </c>
    </row>
    <row r="775" spans="1:3" x14ac:dyDescent="0.3">
      <c r="A775" s="124">
        <v>774</v>
      </c>
      <c r="B775" s="124" t="s">
        <v>55</v>
      </c>
      <c r="C775" s="124">
        <v>29</v>
      </c>
    </row>
    <row r="776" spans="1:3" x14ac:dyDescent="0.3">
      <c r="A776" s="124">
        <v>775</v>
      </c>
      <c r="B776" s="124" t="s">
        <v>55</v>
      </c>
      <c r="C776" s="124">
        <v>30</v>
      </c>
    </row>
    <row r="777" spans="1:3" x14ac:dyDescent="0.3">
      <c r="A777" s="124">
        <v>776</v>
      </c>
      <c r="B777" s="124" t="s">
        <v>55</v>
      </c>
      <c r="C777" s="124">
        <v>31</v>
      </c>
    </row>
    <row r="778" spans="1:3" x14ac:dyDescent="0.3">
      <c r="A778" s="124">
        <v>777</v>
      </c>
      <c r="B778" s="124" t="s">
        <v>55</v>
      </c>
      <c r="C778" s="124">
        <v>32</v>
      </c>
    </row>
    <row r="779" spans="1:3" x14ac:dyDescent="0.3">
      <c r="A779" s="124">
        <v>778</v>
      </c>
      <c r="B779" s="124" t="s">
        <v>55</v>
      </c>
      <c r="C779" s="124">
        <v>33</v>
      </c>
    </row>
    <row r="780" spans="1:3" x14ac:dyDescent="0.3">
      <c r="A780" s="124">
        <v>779</v>
      </c>
      <c r="B780" s="124" t="s">
        <v>55</v>
      </c>
      <c r="C780" s="124">
        <v>34</v>
      </c>
    </row>
    <row r="781" spans="1:3" x14ac:dyDescent="0.3">
      <c r="A781" s="124">
        <v>780</v>
      </c>
      <c r="B781" s="124" t="s">
        <v>55</v>
      </c>
      <c r="C781" s="124">
        <v>35</v>
      </c>
    </row>
    <row r="782" spans="1:3" x14ac:dyDescent="0.3">
      <c r="A782" s="124">
        <v>781</v>
      </c>
      <c r="B782" s="124" t="s">
        <v>55</v>
      </c>
      <c r="C782" s="124">
        <v>36</v>
      </c>
    </row>
    <row r="783" spans="1:3" x14ac:dyDescent="0.3">
      <c r="A783" s="124">
        <v>782</v>
      </c>
      <c r="B783" s="124" t="s">
        <v>55</v>
      </c>
      <c r="C783" s="124">
        <v>37</v>
      </c>
    </row>
    <row r="784" spans="1:3" x14ac:dyDescent="0.3">
      <c r="A784" s="124">
        <v>783</v>
      </c>
      <c r="B784" s="124" t="s">
        <v>55</v>
      </c>
      <c r="C784" s="124">
        <v>38</v>
      </c>
    </row>
    <row r="785" spans="1:3" x14ac:dyDescent="0.3">
      <c r="A785" s="124">
        <v>784</v>
      </c>
      <c r="B785" s="124" t="s">
        <v>55</v>
      </c>
      <c r="C785" s="124">
        <v>39</v>
      </c>
    </row>
    <row r="786" spans="1:3" x14ac:dyDescent="0.3">
      <c r="A786" s="124">
        <v>785</v>
      </c>
      <c r="B786" s="124" t="s">
        <v>55</v>
      </c>
      <c r="C786" s="124">
        <v>40</v>
      </c>
    </row>
    <row r="787" spans="1:3" x14ac:dyDescent="0.3">
      <c r="A787" s="124">
        <v>786</v>
      </c>
      <c r="B787" s="124" t="s">
        <v>55</v>
      </c>
      <c r="C787" s="124">
        <v>41</v>
      </c>
    </row>
    <row r="788" spans="1:3" x14ac:dyDescent="0.3">
      <c r="A788" s="124">
        <v>787</v>
      </c>
      <c r="B788" s="124" t="s">
        <v>55</v>
      </c>
      <c r="C788" s="124">
        <v>42</v>
      </c>
    </row>
    <row r="789" spans="1:3" x14ac:dyDescent="0.3">
      <c r="A789" s="124">
        <v>788</v>
      </c>
      <c r="B789" s="124" t="s">
        <v>55</v>
      </c>
      <c r="C789" s="124">
        <v>43</v>
      </c>
    </row>
    <row r="790" spans="1:3" x14ac:dyDescent="0.3">
      <c r="A790" s="124">
        <v>789</v>
      </c>
      <c r="B790" s="124" t="s">
        <v>55</v>
      </c>
      <c r="C790" s="124">
        <v>44</v>
      </c>
    </row>
    <row r="791" spans="1:3" s="124" customFormat="1" x14ac:dyDescent="0.3">
      <c r="A791" s="124">
        <v>790</v>
      </c>
      <c r="B791" s="124" t="s">
        <v>55</v>
      </c>
      <c r="C791" s="124">
        <v>45</v>
      </c>
    </row>
    <row r="792" spans="1:3" x14ac:dyDescent="0.3">
      <c r="A792" s="108">
        <v>791</v>
      </c>
      <c r="B792" s="108" t="s">
        <v>1793</v>
      </c>
      <c r="C792" s="108">
        <v>1</v>
      </c>
    </row>
    <row r="793" spans="1:3" x14ac:dyDescent="0.3">
      <c r="A793" s="108">
        <v>792</v>
      </c>
      <c r="B793" s="108" t="s">
        <v>1793</v>
      </c>
      <c r="C793" s="108">
        <v>2</v>
      </c>
    </row>
    <row r="794" spans="1:3" x14ac:dyDescent="0.3">
      <c r="A794" s="108">
        <v>793</v>
      </c>
      <c r="B794" s="108" t="s">
        <v>1793</v>
      </c>
      <c r="C794" s="108">
        <v>3</v>
      </c>
    </row>
    <row r="795" spans="1:3" x14ac:dyDescent="0.3">
      <c r="A795" s="108">
        <v>794</v>
      </c>
      <c r="B795" s="108" t="s">
        <v>1793</v>
      </c>
      <c r="C795" s="108">
        <v>4</v>
      </c>
    </row>
    <row r="796" spans="1:3" x14ac:dyDescent="0.3">
      <c r="A796" s="108">
        <v>795</v>
      </c>
      <c r="B796" s="108" t="s">
        <v>1793</v>
      </c>
      <c r="C796" s="108">
        <v>5</v>
      </c>
    </row>
    <row r="797" spans="1:3" x14ac:dyDescent="0.3">
      <c r="A797" s="108">
        <v>796</v>
      </c>
      <c r="B797" s="108" t="s">
        <v>1793</v>
      </c>
      <c r="C797" s="108">
        <v>6</v>
      </c>
    </row>
    <row r="798" spans="1:3" x14ac:dyDescent="0.3">
      <c r="A798" s="108">
        <v>797</v>
      </c>
      <c r="B798" s="108" t="s">
        <v>1793</v>
      </c>
      <c r="C798" s="108">
        <v>7</v>
      </c>
    </row>
    <row r="799" spans="1:3" x14ac:dyDescent="0.3">
      <c r="A799" s="108">
        <v>798</v>
      </c>
      <c r="B799" s="108" t="s">
        <v>1793</v>
      </c>
      <c r="C799" s="108">
        <v>8</v>
      </c>
    </row>
    <row r="800" spans="1:3" x14ac:dyDescent="0.3">
      <c r="A800" s="108">
        <v>799</v>
      </c>
      <c r="B800" s="108" t="s">
        <v>1793</v>
      </c>
      <c r="C800" s="108">
        <v>9</v>
      </c>
    </row>
    <row r="801" spans="1:3" x14ac:dyDescent="0.3">
      <c r="A801" s="108">
        <v>800</v>
      </c>
      <c r="B801" s="108" t="s">
        <v>1793</v>
      </c>
      <c r="C801" s="108">
        <v>10</v>
      </c>
    </row>
    <row r="802" spans="1:3" x14ac:dyDescent="0.3">
      <c r="A802" s="108">
        <v>801</v>
      </c>
      <c r="B802" s="108" t="s">
        <v>1793</v>
      </c>
      <c r="C802" s="108">
        <v>11</v>
      </c>
    </row>
    <row r="803" spans="1:3" x14ac:dyDescent="0.3">
      <c r="A803" s="108">
        <v>802</v>
      </c>
      <c r="B803" s="108" t="s">
        <v>1793</v>
      </c>
      <c r="C803" s="108">
        <v>12</v>
      </c>
    </row>
    <row r="804" spans="1:3" x14ac:dyDescent="0.3">
      <c r="A804" s="108">
        <v>803</v>
      </c>
      <c r="B804" s="108" t="s">
        <v>1793</v>
      </c>
      <c r="C804" s="108">
        <v>13</v>
      </c>
    </row>
    <row r="805" spans="1:3" x14ac:dyDescent="0.3">
      <c r="A805" s="108">
        <v>804</v>
      </c>
      <c r="B805" s="108" t="s">
        <v>1793</v>
      </c>
      <c r="C805" s="108">
        <v>14</v>
      </c>
    </row>
    <row r="806" spans="1:3" x14ac:dyDescent="0.3">
      <c r="A806" s="108">
        <v>805</v>
      </c>
      <c r="B806" s="108" t="s">
        <v>1793</v>
      </c>
      <c r="C806" s="108">
        <v>15</v>
      </c>
    </row>
    <row r="807" spans="1:3" x14ac:dyDescent="0.3">
      <c r="A807" s="108">
        <v>806</v>
      </c>
      <c r="B807" s="108" t="s">
        <v>1793</v>
      </c>
      <c r="C807" s="108">
        <v>16</v>
      </c>
    </row>
    <row r="808" spans="1:3" x14ac:dyDescent="0.3">
      <c r="A808" s="108">
        <v>807</v>
      </c>
      <c r="B808" s="108" t="s">
        <v>1793</v>
      </c>
      <c r="C808" s="108">
        <v>17</v>
      </c>
    </row>
    <row r="809" spans="1:3" x14ac:dyDescent="0.3">
      <c r="A809" s="108">
        <v>808</v>
      </c>
      <c r="B809" s="108" t="s">
        <v>1793</v>
      </c>
      <c r="C809" s="108">
        <v>18</v>
      </c>
    </row>
    <row r="810" spans="1:3" x14ac:dyDescent="0.3">
      <c r="A810" s="108">
        <v>809</v>
      </c>
      <c r="B810" s="108" t="s">
        <v>1793</v>
      </c>
      <c r="C810" s="108">
        <v>19</v>
      </c>
    </row>
    <row r="811" spans="1:3" x14ac:dyDescent="0.3">
      <c r="A811" s="108">
        <v>810</v>
      </c>
      <c r="B811" s="108" t="s">
        <v>1793</v>
      </c>
      <c r="C811" s="108">
        <v>20</v>
      </c>
    </row>
    <row r="812" spans="1:3" x14ac:dyDescent="0.3">
      <c r="A812" s="108">
        <v>811</v>
      </c>
      <c r="B812" s="108" t="s">
        <v>1793</v>
      </c>
      <c r="C812" s="108">
        <v>21</v>
      </c>
    </row>
    <row r="813" spans="1:3" x14ac:dyDescent="0.3">
      <c r="A813" s="108">
        <v>812</v>
      </c>
      <c r="B813" s="108" t="s">
        <v>1793</v>
      </c>
      <c r="C813" s="108">
        <v>22</v>
      </c>
    </row>
    <row r="814" spans="1:3" x14ac:dyDescent="0.3">
      <c r="A814" s="108">
        <v>813</v>
      </c>
      <c r="B814" s="108" t="s">
        <v>1793</v>
      </c>
      <c r="C814" s="108">
        <v>23</v>
      </c>
    </row>
    <row r="815" spans="1:3" x14ac:dyDescent="0.3">
      <c r="A815" s="108">
        <v>814</v>
      </c>
      <c r="B815" s="108" t="s">
        <v>1793</v>
      </c>
      <c r="C815" s="108">
        <v>24</v>
      </c>
    </row>
    <row r="816" spans="1:3" x14ac:dyDescent="0.3">
      <c r="A816" s="108">
        <v>815</v>
      </c>
      <c r="B816" s="108" t="s">
        <v>1793</v>
      </c>
      <c r="C816" s="108">
        <v>25</v>
      </c>
    </row>
    <row r="817" spans="1:3" x14ac:dyDescent="0.3">
      <c r="A817" s="124">
        <v>816</v>
      </c>
      <c r="B817" s="124" t="s">
        <v>1793</v>
      </c>
      <c r="C817" s="124">
        <v>26</v>
      </c>
    </row>
    <row r="818" spans="1:3" x14ac:dyDescent="0.3">
      <c r="A818" s="124">
        <v>817</v>
      </c>
      <c r="B818" s="124" t="s">
        <v>1793</v>
      </c>
      <c r="C818" s="124">
        <v>27</v>
      </c>
    </row>
    <row r="819" spans="1:3" x14ac:dyDescent="0.3">
      <c r="A819" s="124">
        <v>818</v>
      </c>
      <c r="B819" s="124" t="s">
        <v>1793</v>
      </c>
      <c r="C819" s="124">
        <v>28</v>
      </c>
    </row>
    <row r="820" spans="1:3" x14ac:dyDescent="0.3">
      <c r="A820" s="124">
        <v>819</v>
      </c>
      <c r="B820" s="124" t="s">
        <v>1793</v>
      </c>
      <c r="C820" s="124">
        <v>29</v>
      </c>
    </row>
    <row r="821" spans="1:3" x14ac:dyDescent="0.3">
      <c r="A821" s="124">
        <v>820</v>
      </c>
      <c r="B821" s="124" t="s">
        <v>1793</v>
      </c>
      <c r="C821" s="124">
        <v>30</v>
      </c>
    </row>
    <row r="822" spans="1:3" x14ac:dyDescent="0.3">
      <c r="A822" s="124">
        <v>821</v>
      </c>
      <c r="B822" s="124" t="s">
        <v>1793</v>
      </c>
      <c r="C822" s="124">
        <v>31</v>
      </c>
    </row>
    <row r="823" spans="1:3" x14ac:dyDescent="0.3">
      <c r="A823" s="124">
        <v>822</v>
      </c>
      <c r="B823" s="124" t="s">
        <v>1793</v>
      </c>
      <c r="C823" s="124">
        <v>32</v>
      </c>
    </row>
    <row r="824" spans="1:3" x14ac:dyDescent="0.3">
      <c r="A824" s="124">
        <v>823</v>
      </c>
      <c r="B824" s="124" t="s">
        <v>1793</v>
      </c>
      <c r="C824" s="124">
        <v>33</v>
      </c>
    </row>
    <row r="825" spans="1:3" x14ac:dyDescent="0.3">
      <c r="A825" s="124">
        <v>824</v>
      </c>
      <c r="B825" s="124" t="s">
        <v>1793</v>
      </c>
      <c r="C825" s="124">
        <v>34</v>
      </c>
    </row>
    <row r="826" spans="1:3" x14ac:dyDescent="0.3">
      <c r="A826" s="124">
        <v>825</v>
      </c>
      <c r="B826" s="124" t="s">
        <v>1793</v>
      </c>
      <c r="C826" s="124">
        <v>35</v>
      </c>
    </row>
    <row r="827" spans="1:3" x14ac:dyDescent="0.3">
      <c r="A827" s="124">
        <v>826</v>
      </c>
      <c r="B827" s="124" t="s">
        <v>1793</v>
      </c>
      <c r="C827" s="124">
        <v>36</v>
      </c>
    </row>
    <row r="828" spans="1:3" x14ac:dyDescent="0.3">
      <c r="A828" s="124">
        <v>827</v>
      </c>
      <c r="B828" s="124" t="s">
        <v>1793</v>
      </c>
      <c r="C828" s="124">
        <v>37</v>
      </c>
    </row>
    <row r="829" spans="1:3" x14ac:dyDescent="0.3">
      <c r="A829" s="124">
        <v>828</v>
      </c>
      <c r="B829" s="124" t="s">
        <v>1793</v>
      </c>
      <c r="C829" s="124">
        <v>38</v>
      </c>
    </row>
    <row r="830" spans="1:3" x14ac:dyDescent="0.3">
      <c r="A830" s="124">
        <v>829</v>
      </c>
      <c r="B830" s="124" t="s">
        <v>1793</v>
      </c>
      <c r="C830" s="124">
        <v>39</v>
      </c>
    </row>
    <row r="831" spans="1:3" x14ac:dyDescent="0.3">
      <c r="A831" s="124">
        <v>830</v>
      </c>
      <c r="B831" s="124" t="s">
        <v>1793</v>
      </c>
      <c r="C831" s="124">
        <v>40</v>
      </c>
    </row>
    <row r="832" spans="1:3" x14ac:dyDescent="0.3">
      <c r="A832" s="124">
        <v>831</v>
      </c>
      <c r="B832" s="124" t="s">
        <v>1793</v>
      </c>
      <c r="C832" s="124">
        <v>41</v>
      </c>
    </row>
    <row r="833" spans="1:3" x14ac:dyDescent="0.3">
      <c r="A833" s="124">
        <v>832</v>
      </c>
      <c r="B833" s="124" t="s">
        <v>1793</v>
      </c>
      <c r="C833" s="124">
        <v>42</v>
      </c>
    </row>
    <row r="834" spans="1:3" x14ac:dyDescent="0.3">
      <c r="A834" s="124">
        <v>833</v>
      </c>
      <c r="B834" s="124" t="s">
        <v>1793</v>
      </c>
      <c r="C834" s="124">
        <v>43</v>
      </c>
    </row>
    <row r="835" spans="1:3" x14ac:dyDescent="0.3">
      <c r="A835" s="124">
        <v>834</v>
      </c>
      <c r="B835" s="124" t="s">
        <v>1793</v>
      </c>
      <c r="C835" s="124">
        <v>44</v>
      </c>
    </row>
    <row r="836" spans="1:3" x14ac:dyDescent="0.3">
      <c r="A836" s="124">
        <v>835</v>
      </c>
      <c r="B836" s="124" t="s">
        <v>1793</v>
      </c>
      <c r="C836" s="124">
        <v>45</v>
      </c>
    </row>
    <row r="837" spans="1:3" x14ac:dyDescent="0.3">
      <c r="A837" s="124">
        <v>836</v>
      </c>
      <c r="B837" s="124" t="s">
        <v>1793</v>
      </c>
      <c r="C837" s="124">
        <v>46</v>
      </c>
    </row>
    <row r="838" spans="1:3" x14ac:dyDescent="0.3">
      <c r="A838" s="124">
        <v>837</v>
      </c>
      <c r="B838" s="124" t="s">
        <v>1793</v>
      </c>
      <c r="C838" s="124">
        <v>47</v>
      </c>
    </row>
    <row r="839" spans="1:3" x14ac:dyDescent="0.3">
      <c r="A839" s="124">
        <v>838</v>
      </c>
      <c r="B839" s="124" t="s">
        <v>1793</v>
      </c>
      <c r="C839" s="124">
        <v>48</v>
      </c>
    </row>
    <row r="840" spans="1:3" x14ac:dyDescent="0.3">
      <c r="A840" s="124">
        <v>839</v>
      </c>
      <c r="B840" s="124" t="s">
        <v>1793</v>
      </c>
      <c r="C840" s="124">
        <v>49</v>
      </c>
    </row>
    <row r="841" spans="1:3" x14ac:dyDescent="0.3">
      <c r="A841" s="124">
        <v>840</v>
      </c>
      <c r="B841" s="124" t="s">
        <v>1793</v>
      </c>
      <c r="C841" s="124">
        <v>50</v>
      </c>
    </row>
    <row r="842" spans="1:3" x14ac:dyDescent="0.3">
      <c r="A842" s="108">
        <v>841</v>
      </c>
      <c r="B842" s="108" t="s">
        <v>1794</v>
      </c>
      <c r="C842" s="108">
        <v>1</v>
      </c>
    </row>
    <row r="843" spans="1:3" x14ac:dyDescent="0.3">
      <c r="A843" s="108">
        <v>842</v>
      </c>
      <c r="B843" s="108" t="s">
        <v>1794</v>
      </c>
      <c r="C843" s="108">
        <v>2</v>
      </c>
    </row>
    <row r="844" spans="1:3" x14ac:dyDescent="0.3">
      <c r="A844" s="108">
        <v>843</v>
      </c>
      <c r="B844" s="108" t="s">
        <v>1794</v>
      </c>
      <c r="C844" s="108">
        <v>3</v>
      </c>
    </row>
    <row r="845" spans="1:3" x14ac:dyDescent="0.3">
      <c r="A845" s="108">
        <v>844</v>
      </c>
      <c r="B845" s="108" t="s">
        <v>1794</v>
      </c>
      <c r="C845" s="108">
        <v>4</v>
      </c>
    </row>
    <row r="846" spans="1:3" x14ac:dyDescent="0.3">
      <c r="A846" s="108">
        <v>845</v>
      </c>
      <c r="B846" s="108" t="s">
        <v>1794</v>
      </c>
      <c r="C846" s="108">
        <v>5</v>
      </c>
    </row>
    <row r="847" spans="1:3" x14ac:dyDescent="0.3">
      <c r="A847" s="108">
        <v>846</v>
      </c>
      <c r="B847" s="108" t="s">
        <v>1794</v>
      </c>
      <c r="C847" s="108">
        <v>6</v>
      </c>
    </row>
    <row r="848" spans="1:3" x14ac:dyDescent="0.3">
      <c r="A848" s="108">
        <v>847</v>
      </c>
      <c r="B848" s="108" t="s">
        <v>1794</v>
      </c>
      <c r="C848" s="108">
        <v>7</v>
      </c>
    </row>
    <row r="849" spans="1:3" x14ac:dyDescent="0.3">
      <c r="A849" s="108">
        <v>848</v>
      </c>
      <c r="B849" s="108" t="s">
        <v>1794</v>
      </c>
      <c r="C849" s="108">
        <v>8</v>
      </c>
    </row>
    <row r="850" spans="1:3" x14ac:dyDescent="0.3">
      <c r="A850" s="108">
        <v>849</v>
      </c>
      <c r="B850" s="108" t="s">
        <v>1794</v>
      </c>
      <c r="C850" s="108">
        <v>9</v>
      </c>
    </row>
    <row r="851" spans="1:3" x14ac:dyDescent="0.3">
      <c r="A851" s="108">
        <v>850</v>
      </c>
      <c r="B851" s="108" t="s">
        <v>1794</v>
      </c>
      <c r="C851" s="108">
        <v>10</v>
      </c>
    </row>
    <row r="852" spans="1:3" x14ac:dyDescent="0.3">
      <c r="A852" s="108">
        <v>851</v>
      </c>
      <c r="B852" s="108" t="s">
        <v>1794</v>
      </c>
      <c r="C852" s="108">
        <v>11</v>
      </c>
    </row>
    <row r="853" spans="1:3" x14ac:dyDescent="0.3">
      <c r="A853" s="108">
        <v>852</v>
      </c>
      <c r="B853" s="108" t="s">
        <v>1794</v>
      </c>
      <c r="C853" s="108">
        <v>12</v>
      </c>
    </row>
    <row r="854" spans="1:3" x14ac:dyDescent="0.3">
      <c r="A854" s="108">
        <v>853</v>
      </c>
      <c r="B854" s="108" t="s">
        <v>1794</v>
      </c>
      <c r="C854" s="108">
        <v>13</v>
      </c>
    </row>
    <row r="855" spans="1:3" x14ac:dyDescent="0.3">
      <c r="A855" s="108">
        <v>854</v>
      </c>
      <c r="B855" s="108" t="s">
        <v>1794</v>
      </c>
      <c r="C855" s="108">
        <v>14</v>
      </c>
    </row>
    <row r="856" spans="1:3" x14ac:dyDescent="0.3">
      <c r="A856" s="108">
        <v>855</v>
      </c>
      <c r="B856" s="108" t="s">
        <v>1794</v>
      </c>
      <c r="C856" s="108">
        <v>15</v>
      </c>
    </row>
    <row r="857" spans="1:3" x14ac:dyDescent="0.3">
      <c r="A857" s="108">
        <v>856</v>
      </c>
      <c r="B857" s="108" t="s">
        <v>1794</v>
      </c>
      <c r="C857" s="108">
        <v>16</v>
      </c>
    </row>
    <row r="858" spans="1:3" x14ac:dyDescent="0.3">
      <c r="A858" s="108">
        <v>857</v>
      </c>
      <c r="B858" s="108" t="s">
        <v>1794</v>
      </c>
      <c r="C858" s="108">
        <v>17</v>
      </c>
    </row>
    <row r="859" spans="1:3" x14ac:dyDescent="0.3">
      <c r="A859" s="108">
        <v>858</v>
      </c>
      <c r="B859" s="108" t="s">
        <v>1794</v>
      </c>
      <c r="C859" s="108">
        <v>18</v>
      </c>
    </row>
    <row r="860" spans="1:3" x14ac:dyDescent="0.3">
      <c r="A860" s="108">
        <v>859</v>
      </c>
      <c r="B860" s="108" t="s">
        <v>1794</v>
      </c>
      <c r="C860" s="108">
        <v>19</v>
      </c>
    </row>
    <row r="861" spans="1:3" x14ac:dyDescent="0.3">
      <c r="A861" s="108">
        <v>860</v>
      </c>
      <c r="B861" s="108" t="s">
        <v>1794</v>
      </c>
      <c r="C861" s="108">
        <v>20</v>
      </c>
    </row>
    <row r="862" spans="1:3" x14ac:dyDescent="0.3">
      <c r="A862" s="108">
        <v>861</v>
      </c>
      <c r="B862" s="108" t="s">
        <v>1794</v>
      </c>
      <c r="C862" s="108">
        <v>21</v>
      </c>
    </row>
    <row r="863" spans="1:3" x14ac:dyDescent="0.3">
      <c r="A863" s="108">
        <v>862</v>
      </c>
      <c r="B863" s="108" t="s">
        <v>1794</v>
      </c>
      <c r="C863" s="108">
        <v>22</v>
      </c>
    </row>
    <row r="864" spans="1:3" x14ac:dyDescent="0.3">
      <c r="A864" s="108">
        <v>863</v>
      </c>
      <c r="B864" s="108" t="s">
        <v>1794</v>
      </c>
      <c r="C864" s="108">
        <v>23</v>
      </c>
    </row>
    <row r="865" spans="1:3" x14ac:dyDescent="0.3">
      <c r="A865" s="108">
        <v>864</v>
      </c>
      <c r="B865" s="108" t="s">
        <v>1794</v>
      </c>
      <c r="C865" s="108">
        <v>24</v>
      </c>
    </row>
    <row r="866" spans="1:3" x14ac:dyDescent="0.3">
      <c r="A866" s="108">
        <v>865</v>
      </c>
      <c r="B866" s="108" t="s">
        <v>1794</v>
      </c>
      <c r="C866" s="108">
        <v>25</v>
      </c>
    </row>
    <row r="867" spans="1:3" x14ac:dyDescent="0.3">
      <c r="A867" s="124">
        <v>866</v>
      </c>
      <c r="B867" s="124" t="s">
        <v>1794</v>
      </c>
      <c r="C867" s="124">
        <v>26</v>
      </c>
    </row>
    <row r="868" spans="1:3" x14ac:dyDescent="0.3">
      <c r="A868" s="124">
        <v>867</v>
      </c>
      <c r="B868" s="124" t="s">
        <v>1794</v>
      </c>
      <c r="C868" s="124">
        <v>27</v>
      </c>
    </row>
    <row r="869" spans="1:3" x14ac:dyDescent="0.3">
      <c r="A869" s="124">
        <v>868</v>
      </c>
      <c r="B869" s="124" t="s">
        <v>1794</v>
      </c>
      <c r="C869" s="124">
        <v>28</v>
      </c>
    </row>
    <row r="870" spans="1:3" x14ac:dyDescent="0.3">
      <c r="A870" s="124">
        <v>869</v>
      </c>
      <c r="B870" s="124" t="s">
        <v>1794</v>
      </c>
      <c r="C870" s="124">
        <v>29</v>
      </c>
    </row>
    <row r="871" spans="1:3" x14ac:dyDescent="0.3">
      <c r="A871" s="124">
        <v>870</v>
      </c>
      <c r="B871" s="124" t="s">
        <v>1794</v>
      </c>
      <c r="C871" s="124">
        <v>30</v>
      </c>
    </row>
    <row r="872" spans="1:3" x14ac:dyDescent="0.3">
      <c r="A872" s="124">
        <v>871</v>
      </c>
      <c r="B872" s="124" t="s">
        <v>1794</v>
      </c>
      <c r="C872" s="124">
        <v>31</v>
      </c>
    </row>
    <row r="873" spans="1:3" x14ac:dyDescent="0.3">
      <c r="A873" s="124">
        <v>872</v>
      </c>
      <c r="B873" s="124" t="s">
        <v>1794</v>
      </c>
      <c r="C873" s="124">
        <v>32</v>
      </c>
    </row>
    <row r="874" spans="1:3" x14ac:dyDescent="0.3">
      <c r="A874" s="124">
        <v>873</v>
      </c>
      <c r="B874" s="124" t="s">
        <v>1794</v>
      </c>
      <c r="C874" s="124">
        <v>33</v>
      </c>
    </row>
    <row r="875" spans="1:3" x14ac:dyDescent="0.3">
      <c r="A875" s="124">
        <v>874</v>
      </c>
      <c r="B875" s="124" t="s">
        <v>1794</v>
      </c>
      <c r="C875" s="124">
        <v>34</v>
      </c>
    </row>
    <row r="876" spans="1:3" x14ac:dyDescent="0.3">
      <c r="A876" s="124">
        <v>875</v>
      </c>
      <c r="B876" s="124" t="s">
        <v>1794</v>
      </c>
      <c r="C876" s="124">
        <v>35</v>
      </c>
    </row>
    <row r="877" spans="1:3" x14ac:dyDescent="0.3">
      <c r="A877" s="124">
        <v>876</v>
      </c>
      <c r="B877" s="124" t="s">
        <v>1794</v>
      </c>
      <c r="C877" s="124">
        <v>36</v>
      </c>
    </row>
    <row r="878" spans="1:3" x14ac:dyDescent="0.3">
      <c r="A878" s="124">
        <v>877</v>
      </c>
      <c r="B878" s="124" t="s">
        <v>1794</v>
      </c>
      <c r="C878" s="124">
        <v>37</v>
      </c>
    </row>
    <row r="879" spans="1:3" x14ac:dyDescent="0.3">
      <c r="A879" s="124">
        <v>878</v>
      </c>
      <c r="B879" s="124" t="s">
        <v>1794</v>
      </c>
      <c r="C879" s="124">
        <v>38</v>
      </c>
    </row>
    <row r="880" spans="1:3" x14ac:dyDescent="0.3">
      <c r="A880" s="124">
        <v>879</v>
      </c>
      <c r="B880" s="124" t="s">
        <v>1794</v>
      </c>
      <c r="C880" s="124">
        <v>39</v>
      </c>
    </row>
    <row r="881" spans="1:3" x14ac:dyDescent="0.3">
      <c r="A881" s="124">
        <v>880</v>
      </c>
      <c r="B881" s="124" t="s">
        <v>1794</v>
      </c>
      <c r="C881" s="124">
        <v>40</v>
      </c>
    </row>
    <row r="882" spans="1:3" x14ac:dyDescent="0.3">
      <c r="A882" s="124">
        <v>881</v>
      </c>
      <c r="B882" s="124" t="s">
        <v>1794</v>
      </c>
      <c r="C882" s="124">
        <v>41</v>
      </c>
    </row>
    <row r="883" spans="1:3" x14ac:dyDescent="0.3">
      <c r="A883" s="124">
        <v>882</v>
      </c>
      <c r="B883" s="124" t="s">
        <v>1794</v>
      </c>
      <c r="C883" s="124">
        <v>42</v>
      </c>
    </row>
    <row r="884" spans="1:3" x14ac:dyDescent="0.3">
      <c r="A884" s="124">
        <v>883</v>
      </c>
      <c r="B884" s="124" t="s">
        <v>1794</v>
      </c>
      <c r="C884" s="124">
        <v>43</v>
      </c>
    </row>
    <row r="885" spans="1:3" x14ac:dyDescent="0.3">
      <c r="A885" s="124">
        <v>884</v>
      </c>
      <c r="B885" s="124" t="s">
        <v>1794</v>
      </c>
      <c r="C885" s="124">
        <v>44</v>
      </c>
    </row>
    <row r="886" spans="1:3" x14ac:dyDescent="0.3">
      <c r="A886" s="124">
        <v>885</v>
      </c>
      <c r="B886" s="124" t="s">
        <v>1794</v>
      </c>
      <c r="C886" s="124">
        <v>45</v>
      </c>
    </row>
    <row r="887" spans="1:3" x14ac:dyDescent="0.3">
      <c r="A887" s="124">
        <v>886</v>
      </c>
      <c r="B887" s="124" t="s">
        <v>1794</v>
      </c>
      <c r="C887" s="124">
        <v>46</v>
      </c>
    </row>
    <row r="888" spans="1:3" x14ac:dyDescent="0.3">
      <c r="A888" s="124">
        <v>887</v>
      </c>
      <c r="B888" s="124" t="s">
        <v>1794</v>
      </c>
      <c r="C888" s="124">
        <v>47</v>
      </c>
    </row>
    <row r="889" spans="1:3" x14ac:dyDescent="0.3">
      <c r="A889" s="124">
        <v>888</v>
      </c>
      <c r="B889" s="124" t="s">
        <v>1794</v>
      </c>
      <c r="C889" s="124">
        <v>48</v>
      </c>
    </row>
    <row r="890" spans="1:3" x14ac:dyDescent="0.3">
      <c r="A890" s="124">
        <v>889</v>
      </c>
      <c r="B890" s="124" t="s">
        <v>1794</v>
      </c>
      <c r="C890" s="124">
        <v>49</v>
      </c>
    </row>
    <row r="891" spans="1:3" x14ac:dyDescent="0.3">
      <c r="A891" s="124">
        <v>890</v>
      </c>
      <c r="B891" s="124" t="s">
        <v>1794</v>
      </c>
      <c r="C891" s="124">
        <v>50</v>
      </c>
    </row>
    <row r="892" spans="1:3" x14ac:dyDescent="0.3">
      <c r="A892" s="108">
        <v>891</v>
      </c>
      <c r="B892" s="108" t="s">
        <v>982</v>
      </c>
      <c r="C892" s="108">
        <v>1</v>
      </c>
    </row>
    <row r="893" spans="1:3" x14ac:dyDescent="0.3">
      <c r="A893" s="108">
        <v>892</v>
      </c>
      <c r="B893" s="108" t="s">
        <v>982</v>
      </c>
      <c r="C893" s="108">
        <v>2</v>
      </c>
    </row>
    <row r="894" spans="1:3" x14ac:dyDescent="0.3">
      <c r="A894" s="108">
        <v>893</v>
      </c>
      <c r="B894" s="108" t="s">
        <v>982</v>
      </c>
      <c r="C894" s="108">
        <v>3</v>
      </c>
    </row>
    <row r="895" spans="1:3" x14ac:dyDescent="0.3">
      <c r="A895" s="108">
        <v>894</v>
      </c>
      <c r="B895" s="108" t="s">
        <v>982</v>
      </c>
      <c r="C895" s="108">
        <v>4</v>
      </c>
    </row>
    <row r="896" spans="1:3" x14ac:dyDescent="0.3">
      <c r="A896" s="108">
        <v>895</v>
      </c>
      <c r="B896" s="108" t="s">
        <v>982</v>
      </c>
      <c r="C896" s="108">
        <v>5</v>
      </c>
    </row>
    <row r="897" spans="1:3" x14ac:dyDescent="0.3">
      <c r="A897" s="108">
        <v>896</v>
      </c>
      <c r="B897" s="108" t="s">
        <v>982</v>
      </c>
      <c r="C897" s="108">
        <v>6</v>
      </c>
    </row>
    <row r="898" spans="1:3" x14ac:dyDescent="0.3">
      <c r="A898" s="108">
        <v>897</v>
      </c>
      <c r="B898" s="108" t="s">
        <v>982</v>
      </c>
      <c r="C898" s="108">
        <v>7</v>
      </c>
    </row>
    <row r="899" spans="1:3" x14ac:dyDescent="0.3">
      <c r="A899" s="108">
        <v>898</v>
      </c>
      <c r="B899" s="108" t="s">
        <v>982</v>
      </c>
      <c r="C899" s="108">
        <v>8</v>
      </c>
    </row>
    <row r="900" spans="1:3" x14ac:dyDescent="0.3">
      <c r="A900" s="108">
        <v>899</v>
      </c>
      <c r="B900" s="108" t="s">
        <v>982</v>
      </c>
      <c r="C900" s="108">
        <v>9</v>
      </c>
    </row>
    <row r="901" spans="1:3" x14ac:dyDescent="0.3">
      <c r="A901" s="108">
        <v>900</v>
      </c>
      <c r="B901" s="108" t="s">
        <v>982</v>
      </c>
      <c r="C901" s="108">
        <v>10</v>
      </c>
    </row>
    <row r="902" spans="1:3" x14ac:dyDescent="0.3">
      <c r="A902" s="108">
        <v>901</v>
      </c>
      <c r="B902" s="108" t="s">
        <v>982</v>
      </c>
      <c r="C902" s="108">
        <v>11</v>
      </c>
    </row>
    <row r="903" spans="1:3" x14ac:dyDescent="0.3">
      <c r="A903" s="108">
        <v>902</v>
      </c>
      <c r="B903" s="108" t="s">
        <v>982</v>
      </c>
      <c r="C903" s="108">
        <v>12</v>
      </c>
    </row>
    <row r="904" spans="1:3" x14ac:dyDescent="0.3">
      <c r="A904" s="108">
        <v>903</v>
      </c>
      <c r="B904" s="108" t="s">
        <v>982</v>
      </c>
      <c r="C904" s="108">
        <v>13</v>
      </c>
    </row>
    <row r="905" spans="1:3" x14ac:dyDescent="0.3">
      <c r="A905" s="108">
        <v>904</v>
      </c>
      <c r="B905" s="108" t="s">
        <v>982</v>
      </c>
      <c r="C905" s="108">
        <v>14</v>
      </c>
    </row>
    <row r="906" spans="1:3" x14ac:dyDescent="0.3">
      <c r="A906" s="108">
        <v>905</v>
      </c>
      <c r="B906" s="108" t="s">
        <v>982</v>
      </c>
      <c r="C906" s="108">
        <v>15</v>
      </c>
    </row>
    <row r="907" spans="1:3" x14ac:dyDescent="0.3">
      <c r="A907" s="108">
        <v>906</v>
      </c>
      <c r="B907" s="108" t="s">
        <v>982</v>
      </c>
      <c r="C907" s="108">
        <v>16</v>
      </c>
    </row>
    <row r="908" spans="1:3" x14ac:dyDescent="0.3">
      <c r="A908" s="108">
        <v>907</v>
      </c>
      <c r="B908" s="108" t="s">
        <v>982</v>
      </c>
      <c r="C908" s="108">
        <v>17</v>
      </c>
    </row>
    <row r="909" spans="1:3" x14ac:dyDescent="0.3">
      <c r="A909" s="108">
        <v>908</v>
      </c>
      <c r="B909" s="108" t="s">
        <v>982</v>
      </c>
      <c r="C909" s="108">
        <v>18</v>
      </c>
    </row>
    <row r="910" spans="1:3" x14ac:dyDescent="0.3">
      <c r="A910" s="108">
        <v>909</v>
      </c>
      <c r="B910" s="108" t="s">
        <v>982</v>
      </c>
      <c r="C910" s="108">
        <v>19</v>
      </c>
    </row>
    <row r="911" spans="1:3" x14ac:dyDescent="0.3">
      <c r="A911" s="108">
        <v>910</v>
      </c>
      <c r="B911" s="108" t="s">
        <v>982</v>
      </c>
      <c r="C911" s="108">
        <v>20</v>
      </c>
    </row>
    <row r="912" spans="1:3" x14ac:dyDescent="0.3">
      <c r="A912" s="108">
        <v>911</v>
      </c>
      <c r="B912" s="108" t="s">
        <v>982</v>
      </c>
      <c r="C912" s="108">
        <v>21</v>
      </c>
    </row>
    <row r="913" spans="1:3" x14ac:dyDescent="0.3">
      <c r="A913" s="108">
        <v>912</v>
      </c>
      <c r="B913" s="108" t="s">
        <v>982</v>
      </c>
      <c r="C913" s="108">
        <v>22</v>
      </c>
    </row>
    <row r="914" spans="1:3" x14ac:dyDescent="0.3">
      <c r="A914" s="108">
        <v>913</v>
      </c>
      <c r="B914" s="108" t="s">
        <v>982</v>
      </c>
      <c r="C914" s="108">
        <v>23</v>
      </c>
    </row>
    <row r="915" spans="1:3" x14ac:dyDescent="0.3">
      <c r="A915" s="108">
        <v>914</v>
      </c>
      <c r="B915" s="108" t="s">
        <v>982</v>
      </c>
      <c r="C915" s="108">
        <v>24</v>
      </c>
    </row>
    <row r="916" spans="1:3" x14ac:dyDescent="0.3">
      <c r="A916" s="108">
        <v>915</v>
      </c>
      <c r="B916" s="108" t="s">
        <v>982</v>
      </c>
      <c r="C916" s="108">
        <v>25</v>
      </c>
    </row>
    <row r="917" spans="1:3" x14ac:dyDescent="0.3">
      <c r="A917" s="124">
        <v>916</v>
      </c>
      <c r="B917" s="124" t="s">
        <v>982</v>
      </c>
      <c r="C917" s="124">
        <v>26</v>
      </c>
    </row>
    <row r="918" spans="1:3" x14ac:dyDescent="0.3">
      <c r="A918" s="124">
        <v>917</v>
      </c>
      <c r="B918" s="124" t="s">
        <v>982</v>
      </c>
      <c r="C918" s="124">
        <v>27</v>
      </c>
    </row>
    <row r="919" spans="1:3" x14ac:dyDescent="0.3">
      <c r="A919" s="124">
        <v>918</v>
      </c>
      <c r="B919" s="124" t="s">
        <v>982</v>
      </c>
      <c r="C919" s="124">
        <v>28</v>
      </c>
    </row>
    <row r="920" spans="1:3" x14ac:dyDescent="0.3">
      <c r="A920" s="124">
        <v>919</v>
      </c>
      <c r="B920" s="124" t="s">
        <v>982</v>
      </c>
      <c r="C920" s="124">
        <v>29</v>
      </c>
    </row>
    <row r="921" spans="1:3" x14ac:dyDescent="0.3">
      <c r="A921" s="124">
        <v>920</v>
      </c>
      <c r="B921" s="124" t="s">
        <v>982</v>
      </c>
      <c r="C921" s="124">
        <v>30</v>
      </c>
    </row>
    <row r="922" spans="1:3" x14ac:dyDescent="0.3">
      <c r="A922" s="124">
        <v>921</v>
      </c>
      <c r="B922" s="124" t="s">
        <v>982</v>
      </c>
      <c r="C922" s="124">
        <v>31</v>
      </c>
    </row>
    <row r="923" spans="1:3" x14ac:dyDescent="0.3">
      <c r="A923" s="124">
        <v>922</v>
      </c>
      <c r="B923" s="124" t="s">
        <v>982</v>
      </c>
      <c r="C923" s="124">
        <v>32</v>
      </c>
    </row>
    <row r="924" spans="1:3" x14ac:dyDescent="0.3">
      <c r="A924" s="124">
        <v>923</v>
      </c>
      <c r="B924" s="124" t="s">
        <v>982</v>
      </c>
      <c r="C924" s="124">
        <v>33</v>
      </c>
    </row>
    <row r="925" spans="1:3" x14ac:dyDescent="0.3">
      <c r="A925" s="124">
        <v>924</v>
      </c>
      <c r="B925" s="124" t="s">
        <v>982</v>
      </c>
      <c r="C925" s="124">
        <v>34</v>
      </c>
    </row>
    <row r="926" spans="1:3" x14ac:dyDescent="0.3">
      <c r="A926" s="124">
        <v>925</v>
      </c>
      <c r="B926" s="124" t="s">
        <v>982</v>
      </c>
      <c r="C926" s="124">
        <v>35</v>
      </c>
    </row>
    <row r="927" spans="1:3" x14ac:dyDescent="0.3">
      <c r="A927" s="124">
        <v>926</v>
      </c>
      <c r="B927" s="124" t="s">
        <v>982</v>
      </c>
      <c r="C927" s="124">
        <v>36</v>
      </c>
    </row>
    <row r="928" spans="1:3" x14ac:dyDescent="0.3">
      <c r="A928" s="124">
        <v>927</v>
      </c>
      <c r="B928" s="124" t="s">
        <v>982</v>
      </c>
      <c r="C928" s="124">
        <v>37</v>
      </c>
    </row>
    <row r="929" spans="1:3" x14ac:dyDescent="0.3">
      <c r="A929" s="124">
        <v>928</v>
      </c>
      <c r="B929" s="124" t="s">
        <v>982</v>
      </c>
      <c r="C929" s="124">
        <v>38</v>
      </c>
    </row>
    <row r="930" spans="1:3" x14ac:dyDescent="0.3">
      <c r="A930" s="124">
        <v>929</v>
      </c>
      <c r="B930" s="124" t="s">
        <v>982</v>
      </c>
      <c r="C930" s="124">
        <v>39</v>
      </c>
    </row>
    <row r="931" spans="1:3" x14ac:dyDescent="0.3">
      <c r="A931" s="124">
        <v>930</v>
      </c>
      <c r="B931" s="124" t="s">
        <v>982</v>
      </c>
      <c r="C931" s="124">
        <v>40</v>
      </c>
    </row>
    <row r="932" spans="1:3" x14ac:dyDescent="0.3">
      <c r="A932" s="124">
        <v>931</v>
      </c>
      <c r="B932" s="124" t="s">
        <v>982</v>
      </c>
      <c r="C932" s="124">
        <v>41</v>
      </c>
    </row>
    <row r="933" spans="1:3" x14ac:dyDescent="0.3">
      <c r="A933" s="124">
        <v>932</v>
      </c>
      <c r="B933" s="124" t="s">
        <v>982</v>
      </c>
      <c r="C933" s="124">
        <v>42</v>
      </c>
    </row>
    <row r="934" spans="1:3" x14ac:dyDescent="0.3">
      <c r="A934" s="124">
        <v>933</v>
      </c>
      <c r="B934" s="124" t="s">
        <v>982</v>
      </c>
      <c r="C934" s="124">
        <v>43</v>
      </c>
    </row>
    <row r="935" spans="1:3" x14ac:dyDescent="0.3">
      <c r="A935" s="124">
        <v>934</v>
      </c>
      <c r="B935" s="124" t="s">
        <v>982</v>
      </c>
      <c r="C935" s="124">
        <v>44</v>
      </c>
    </row>
    <row r="936" spans="1:3" x14ac:dyDescent="0.3">
      <c r="A936" s="124">
        <v>935</v>
      </c>
      <c r="B936" s="124" t="s">
        <v>982</v>
      </c>
      <c r="C936" s="124">
        <v>45</v>
      </c>
    </row>
    <row r="937" spans="1:3" x14ac:dyDescent="0.3">
      <c r="A937" s="124">
        <v>936</v>
      </c>
      <c r="B937" s="124" t="s">
        <v>982</v>
      </c>
      <c r="C937" s="124">
        <v>46</v>
      </c>
    </row>
    <row r="938" spans="1:3" x14ac:dyDescent="0.3">
      <c r="A938" s="124">
        <v>937</v>
      </c>
      <c r="B938" s="124" t="s">
        <v>982</v>
      </c>
      <c r="C938" s="124">
        <v>47</v>
      </c>
    </row>
    <row r="939" spans="1:3" x14ac:dyDescent="0.3">
      <c r="A939" s="124">
        <v>938</v>
      </c>
      <c r="B939" s="124" t="s">
        <v>982</v>
      </c>
      <c r="C939" s="124">
        <v>48</v>
      </c>
    </row>
    <row r="940" spans="1:3" x14ac:dyDescent="0.3">
      <c r="A940" s="124">
        <v>939</v>
      </c>
      <c r="B940" s="124" t="s">
        <v>982</v>
      </c>
      <c r="C940" s="124">
        <v>49</v>
      </c>
    </row>
    <row r="941" spans="1:3" x14ac:dyDescent="0.3">
      <c r="A941" s="124">
        <v>940</v>
      </c>
      <c r="B941" s="124" t="s">
        <v>982</v>
      </c>
      <c r="C941" s="124">
        <v>50</v>
      </c>
    </row>
    <row r="942" spans="1:3" x14ac:dyDescent="0.3">
      <c r="A942" s="108">
        <v>941</v>
      </c>
      <c r="B942" s="108" t="s">
        <v>983</v>
      </c>
      <c r="C942" s="108">
        <v>1</v>
      </c>
    </row>
    <row r="943" spans="1:3" x14ac:dyDescent="0.3">
      <c r="A943" s="108">
        <v>942</v>
      </c>
      <c r="B943" s="108" t="s">
        <v>983</v>
      </c>
      <c r="C943" s="108">
        <v>2</v>
      </c>
    </row>
    <row r="944" spans="1:3" x14ac:dyDescent="0.3">
      <c r="A944" s="108">
        <v>943</v>
      </c>
      <c r="B944" s="108" t="s">
        <v>983</v>
      </c>
      <c r="C944" s="108">
        <v>3</v>
      </c>
    </row>
    <row r="945" spans="1:3" x14ac:dyDescent="0.3">
      <c r="A945" s="108">
        <v>944</v>
      </c>
      <c r="B945" s="108" t="s">
        <v>983</v>
      </c>
      <c r="C945" s="108">
        <v>4</v>
      </c>
    </row>
    <row r="946" spans="1:3" x14ac:dyDescent="0.3">
      <c r="A946" s="108">
        <v>945</v>
      </c>
      <c r="B946" s="108" t="s">
        <v>983</v>
      </c>
      <c r="C946" s="108">
        <v>5</v>
      </c>
    </row>
    <row r="947" spans="1:3" x14ac:dyDescent="0.3">
      <c r="A947" s="108">
        <v>946</v>
      </c>
      <c r="B947" s="108" t="s">
        <v>983</v>
      </c>
      <c r="C947" s="108">
        <v>6</v>
      </c>
    </row>
    <row r="948" spans="1:3" x14ac:dyDescent="0.3">
      <c r="A948" s="108">
        <v>947</v>
      </c>
      <c r="B948" s="108" t="s">
        <v>983</v>
      </c>
      <c r="C948" s="108">
        <v>7</v>
      </c>
    </row>
    <row r="949" spans="1:3" x14ac:dyDescent="0.3">
      <c r="A949" s="108">
        <v>948</v>
      </c>
      <c r="B949" s="108" t="s">
        <v>983</v>
      </c>
      <c r="C949" s="108">
        <v>8</v>
      </c>
    </row>
    <row r="950" spans="1:3" x14ac:dyDescent="0.3">
      <c r="A950" s="108">
        <v>949</v>
      </c>
      <c r="B950" s="108" t="s">
        <v>983</v>
      </c>
      <c r="C950" s="108">
        <v>9</v>
      </c>
    </row>
    <row r="951" spans="1:3" x14ac:dyDescent="0.3">
      <c r="A951" s="108">
        <v>950</v>
      </c>
      <c r="B951" s="108" t="s">
        <v>983</v>
      </c>
      <c r="C951" s="108">
        <v>10</v>
      </c>
    </row>
    <row r="952" spans="1:3" x14ac:dyDescent="0.3">
      <c r="A952" s="108">
        <v>951</v>
      </c>
      <c r="B952" s="108" t="s">
        <v>983</v>
      </c>
      <c r="C952" s="108">
        <v>11</v>
      </c>
    </row>
    <row r="953" spans="1:3" x14ac:dyDescent="0.3">
      <c r="A953" s="108">
        <v>952</v>
      </c>
      <c r="B953" s="108" t="s">
        <v>983</v>
      </c>
      <c r="C953" s="108">
        <v>12</v>
      </c>
    </row>
    <row r="954" spans="1:3" x14ac:dyDescent="0.3">
      <c r="A954" s="108">
        <v>953</v>
      </c>
      <c r="B954" s="108" t="s">
        <v>983</v>
      </c>
      <c r="C954" s="108">
        <v>13</v>
      </c>
    </row>
    <row r="955" spans="1:3" x14ac:dyDescent="0.3">
      <c r="A955" s="108">
        <v>954</v>
      </c>
      <c r="B955" s="108" t="s">
        <v>983</v>
      </c>
      <c r="C955" s="108">
        <v>14</v>
      </c>
    </row>
    <row r="956" spans="1:3" x14ac:dyDescent="0.3">
      <c r="A956" s="108">
        <v>955</v>
      </c>
      <c r="B956" s="108" t="s">
        <v>983</v>
      </c>
      <c r="C956" s="108">
        <v>15</v>
      </c>
    </row>
    <row r="957" spans="1:3" x14ac:dyDescent="0.3">
      <c r="A957" s="108">
        <v>956</v>
      </c>
      <c r="B957" s="108" t="s">
        <v>983</v>
      </c>
      <c r="C957" s="108">
        <v>16</v>
      </c>
    </row>
    <row r="958" spans="1:3" x14ac:dyDescent="0.3">
      <c r="A958" s="108">
        <v>957</v>
      </c>
      <c r="B958" s="108" t="s">
        <v>983</v>
      </c>
      <c r="C958" s="108">
        <v>17</v>
      </c>
    </row>
    <row r="959" spans="1:3" x14ac:dyDescent="0.3">
      <c r="A959" s="108">
        <v>958</v>
      </c>
      <c r="B959" s="108" t="s">
        <v>983</v>
      </c>
      <c r="C959" s="108">
        <v>18</v>
      </c>
    </row>
    <row r="960" spans="1:3" x14ac:dyDescent="0.3">
      <c r="A960" s="108">
        <v>959</v>
      </c>
      <c r="B960" s="108" t="s">
        <v>983</v>
      </c>
      <c r="C960" s="108">
        <v>19</v>
      </c>
    </row>
    <row r="961" spans="1:3" x14ac:dyDescent="0.3">
      <c r="A961" s="108">
        <v>960</v>
      </c>
      <c r="B961" s="108" t="s">
        <v>983</v>
      </c>
      <c r="C961" s="108">
        <v>20</v>
      </c>
    </row>
    <row r="962" spans="1:3" x14ac:dyDescent="0.3">
      <c r="A962" s="108">
        <v>961</v>
      </c>
      <c r="B962" s="108" t="s">
        <v>983</v>
      </c>
      <c r="C962" s="108">
        <v>21</v>
      </c>
    </row>
    <row r="963" spans="1:3" x14ac:dyDescent="0.3">
      <c r="A963" s="108">
        <v>962</v>
      </c>
      <c r="B963" s="108" t="s">
        <v>983</v>
      </c>
      <c r="C963" s="108">
        <v>22</v>
      </c>
    </row>
    <row r="964" spans="1:3" x14ac:dyDescent="0.3">
      <c r="A964" s="108">
        <v>963</v>
      </c>
      <c r="B964" s="108" t="s">
        <v>983</v>
      </c>
      <c r="C964" s="108">
        <v>23</v>
      </c>
    </row>
    <row r="965" spans="1:3" x14ac:dyDescent="0.3">
      <c r="A965" s="108">
        <v>964</v>
      </c>
      <c r="B965" s="108" t="s">
        <v>983</v>
      </c>
      <c r="C965" s="108">
        <v>24</v>
      </c>
    </row>
    <row r="966" spans="1:3" x14ac:dyDescent="0.3">
      <c r="A966" s="108">
        <v>965</v>
      </c>
      <c r="B966" s="108" t="s">
        <v>983</v>
      </c>
      <c r="C966" s="108">
        <v>25</v>
      </c>
    </row>
    <row r="967" spans="1:3" x14ac:dyDescent="0.3">
      <c r="A967" s="124">
        <v>966</v>
      </c>
      <c r="B967" s="124" t="s">
        <v>983</v>
      </c>
      <c r="C967" s="124">
        <v>26</v>
      </c>
    </row>
    <row r="968" spans="1:3" x14ac:dyDescent="0.3">
      <c r="A968" s="124">
        <v>967</v>
      </c>
      <c r="B968" s="124" t="s">
        <v>983</v>
      </c>
      <c r="C968" s="124">
        <v>27</v>
      </c>
    </row>
    <row r="969" spans="1:3" x14ac:dyDescent="0.3">
      <c r="A969" s="124">
        <v>968</v>
      </c>
      <c r="B969" s="124" t="s">
        <v>983</v>
      </c>
      <c r="C969" s="124">
        <v>28</v>
      </c>
    </row>
    <row r="970" spans="1:3" x14ac:dyDescent="0.3">
      <c r="A970" s="124">
        <v>969</v>
      </c>
      <c r="B970" s="124" t="s">
        <v>983</v>
      </c>
      <c r="C970" s="124">
        <v>29</v>
      </c>
    </row>
    <row r="971" spans="1:3" x14ac:dyDescent="0.3">
      <c r="A971" s="124">
        <v>970</v>
      </c>
      <c r="B971" s="124" t="s">
        <v>983</v>
      </c>
      <c r="C971" s="124">
        <v>30</v>
      </c>
    </row>
    <row r="972" spans="1:3" x14ac:dyDescent="0.3">
      <c r="A972" s="124">
        <v>971</v>
      </c>
      <c r="B972" s="124" t="s">
        <v>983</v>
      </c>
      <c r="C972" s="124">
        <v>31</v>
      </c>
    </row>
    <row r="973" spans="1:3" x14ac:dyDescent="0.3">
      <c r="A973" s="124">
        <v>972</v>
      </c>
      <c r="B973" s="124" t="s">
        <v>983</v>
      </c>
      <c r="C973" s="124">
        <v>32</v>
      </c>
    </row>
    <row r="974" spans="1:3" x14ac:dyDescent="0.3">
      <c r="A974" s="124">
        <v>973</v>
      </c>
      <c r="B974" s="124" t="s">
        <v>983</v>
      </c>
      <c r="C974" s="124">
        <v>33</v>
      </c>
    </row>
    <row r="975" spans="1:3" x14ac:dyDescent="0.3">
      <c r="A975" s="124">
        <v>974</v>
      </c>
      <c r="B975" s="124" t="s">
        <v>983</v>
      </c>
      <c r="C975" s="124">
        <v>34</v>
      </c>
    </row>
    <row r="976" spans="1:3" x14ac:dyDescent="0.3">
      <c r="A976" s="124">
        <v>975</v>
      </c>
      <c r="B976" s="124" t="s">
        <v>983</v>
      </c>
      <c r="C976" s="124">
        <v>35</v>
      </c>
    </row>
    <row r="977" spans="1:3" x14ac:dyDescent="0.3">
      <c r="A977" s="124">
        <v>976</v>
      </c>
      <c r="B977" s="124" t="s">
        <v>983</v>
      </c>
      <c r="C977" s="124">
        <v>36</v>
      </c>
    </row>
    <row r="978" spans="1:3" x14ac:dyDescent="0.3">
      <c r="A978" s="124">
        <v>977</v>
      </c>
      <c r="B978" s="124" t="s">
        <v>983</v>
      </c>
      <c r="C978" s="124">
        <v>37</v>
      </c>
    </row>
    <row r="979" spans="1:3" x14ac:dyDescent="0.3">
      <c r="A979" s="124">
        <v>978</v>
      </c>
      <c r="B979" s="124" t="s">
        <v>983</v>
      </c>
      <c r="C979" s="124">
        <v>38</v>
      </c>
    </row>
    <row r="980" spans="1:3" x14ac:dyDescent="0.3">
      <c r="A980" s="124">
        <v>979</v>
      </c>
      <c r="B980" s="124" t="s">
        <v>983</v>
      </c>
      <c r="C980" s="124">
        <v>39</v>
      </c>
    </row>
    <row r="981" spans="1:3" x14ac:dyDescent="0.3">
      <c r="A981" s="124">
        <v>980</v>
      </c>
      <c r="B981" s="124" t="s">
        <v>983</v>
      </c>
      <c r="C981" s="124">
        <v>40</v>
      </c>
    </row>
    <row r="982" spans="1:3" x14ac:dyDescent="0.3">
      <c r="A982" s="124">
        <v>981</v>
      </c>
      <c r="B982" s="124" t="s">
        <v>983</v>
      </c>
      <c r="C982" s="124">
        <v>41</v>
      </c>
    </row>
    <row r="983" spans="1:3" x14ac:dyDescent="0.3">
      <c r="A983" s="124">
        <v>982</v>
      </c>
      <c r="B983" s="124" t="s">
        <v>983</v>
      </c>
      <c r="C983" s="124">
        <v>42</v>
      </c>
    </row>
    <row r="984" spans="1:3" x14ac:dyDescent="0.3">
      <c r="A984" s="124">
        <v>983</v>
      </c>
      <c r="B984" s="124" t="s">
        <v>983</v>
      </c>
      <c r="C984" s="124">
        <v>43</v>
      </c>
    </row>
    <row r="985" spans="1:3" x14ac:dyDescent="0.3">
      <c r="A985" s="124">
        <v>984</v>
      </c>
      <c r="B985" s="124" t="s">
        <v>983</v>
      </c>
      <c r="C985" s="124">
        <v>44</v>
      </c>
    </row>
    <row r="986" spans="1:3" x14ac:dyDescent="0.3">
      <c r="A986" s="124">
        <v>985</v>
      </c>
      <c r="B986" s="124" t="s">
        <v>983</v>
      </c>
      <c r="C986" s="124">
        <v>45</v>
      </c>
    </row>
    <row r="987" spans="1:3" x14ac:dyDescent="0.3">
      <c r="A987" s="124">
        <v>986</v>
      </c>
      <c r="B987" s="124" t="s">
        <v>983</v>
      </c>
      <c r="C987" s="124">
        <v>46</v>
      </c>
    </row>
    <row r="988" spans="1:3" x14ac:dyDescent="0.3">
      <c r="A988" s="124">
        <v>987</v>
      </c>
      <c r="B988" s="124" t="s">
        <v>983</v>
      </c>
      <c r="C988" s="124">
        <v>47</v>
      </c>
    </row>
    <row r="989" spans="1:3" x14ac:dyDescent="0.3">
      <c r="A989" s="124">
        <v>988</v>
      </c>
      <c r="B989" s="124" t="s">
        <v>983</v>
      </c>
      <c r="C989" s="124">
        <v>48</v>
      </c>
    </row>
    <row r="990" spans="1:3" x14ac:dyDescent="0.3">
      <c r="A990" s="124">
        <v>989</v>
      </c>
      <c r="B990" s="124" t="s">
        <v>983</v>
      </c>
      <c r="C990" s="124">
        <v>49</v>
      </c>
    </row>
    <row r="991" spans="1:3" x14ac:dyDescent="0.3">
      <c r="A991" s="124">
        <v>990</v>
      </c>
      <c r="B991" s="124" t="s">
        <v>983</v>
      </c>
      <c r="C991" s="124">
        <v>50</v>
      </c>
    </row>
    <row r="992" spans="1:3" x14ac:dyDescent="0.3">
      <c r="A992" s="108">
        <v>991</v>
      </c>
      <c r="B992" s="108" t="s">
        <v>984</v>
      </c>
      <c r="C992" s="108">
        <v>1</v>
      </c>
    </row>
    <row r="993" spans="1:3" x14ac:dyDescent="0.3">
      <c r="A993" s="108">
        <v>992</v>
      </c>
      <c r="B993" s="108" t="s">
        <v>984</v>
      </c>
      <c r="C993" s="108">
        <v>2</v>
      </c>
    </row>
    <row r="994" spans="1:3" x14ac:dyDescent="0.3">
      <c r="A994" s="108">
        <v>993</v>
      </c>
      <c r="B994" s="108" t="s">
        <v>984</v>
      </c>
      <c r="C994" s="108">
        <v>3</v>
      </c>
    </row>
    <row r="995" spans="1:3" x14ac:dyDescent="0.3">
      <c r="A995" s="108">
        <v>994</v>
      </c>
      <c r="B995" s="108" t="s">
        <v>984</v>
      </c>
      <c r="C995" s="108">
        <v>4</v>
      </c>
    </row>
    <row r="996" spans="1:3" x14ac:dyDescent="0.3">
      <c r="A996" s="108">
        <v>995</v>
      </c>
      <c r="B996" s="108" t="s">
        <v>984</v>
      </c>
      <c r="C996" s="108">
        <v>5</v>
      </c>
    </row>
    <row r="997" spans="1:3" x14ac:dyDescent="0.3">
      <c r="A997" s="108">
        <v>996</v>
      </c>
      <c r="B997" s="108" t="s">
        <v>984</v>
      </c>
      <c r="C997" s="108">
        <v>6</v>
      </c>
    </row>
    <row r="998" spans="1:3" x14ac:dyDescent="0.3">
      <c r="A998" s="108">
        <v>997</v>
      </c>
      <c r="B998" s="108" t="s">
        <v>984</v>
      </c>
      <c r="C998" s="108">
        <v>7</v>
      </c>
    </row>
    <row r="999" spans="1:3" x14ac:dyDescent="0.3">
      <c r="A999" s="108">
        <v>998</v>
      </c>
      <c r="B999" s="108" t="s">
        <v>984</v>
      </c>
      <c r="C999" s="108">
        <v>8</v>
      </c>
    </row>
    <row r="1000" spans="1:3" x14ac:dyDescent="0.3">
      <c r="A1000" s="108">
        <v>999</v>
      </c>
      <c r="B1000" s="108" t="s">
        <v>984</v>
      </c>
      <c r="C1000" s="108">
        <v>9</v>
      </c>
    </row>
    <row r="1001" spans="1:3" x14ac:dyDescent="0.3">
      <c r="A1001" s="108">
        <v>1000</v>
      </c>
      <c r="B1001" s="108" t="s">
        <v>984</v>
      </c>
      <c r="C1001" s="108">
        <v>10</v>
      </c>
    </row>
    <row r="1002" spans="1:3" x14ac:dyDescent="0.3">
      <c r="A1002" s="108">
        <v>1001</v>
      </c>
      <c r="B1002" s="108" t="s">
        <v>984</v>
      </c>
      <c r="C1002" s="108">
        <v>11</v>
      </c>
    </row>
    <row r="1003" spans="1:3" x14ac:dyDescent="0.3">
      <c r="A1003" s="108">
        <v>1002</v>
      </c>
      <c r="B1003" s="108" t="s">
        <v>984</v>
      </c>
      <c r="C1003" s="108">
        <v>12</v>
      </c>
    </row>
    <row r="1004" spans="1:3" x14ac:dyDescent="0.3">
      <c r="A1004" s="108">
        <v>1003</v>
      </c>
      <c r="B1004" s="108" t="s">
        <v>984</v>
      </c>
      <c r="C1004" s="108">
        <v>13</v>
      </c>
    </row>
    <row r="1005" spans="1:3" x14ac:dyDescent="0.3">
      <c r="A1005" s="108">
        <v>1004</v>
      </c>
      <c r="B1005" s="108" t="s">
        <v>984</v>
      </c>
      <c r="C1005" s="108">
        <v>14</v>
      </c>
    </row>
    <row r="1006" spans="1:3" x14ac:dyDescent="0.3">
      <c r="A1006" s="108">
        <v>1005</v>
      </c>
      <c r="B1006" s="108" t="s">
        <v>984</v>
      </c>
      <c r="C1006" s="108">
        <v>15</v>
      </c>
    </row>
    <row r="1007" spans="1:3" x14ac:dyDescent="0.3">
      <c r="A1007" s="108">
        <v>1006</v>
      </c>
      <c r="B1007" s="108" t="s">
        <v>984</v>
      </c>
      <c r="C1007" s="108">
        <v>16</v>
      </c>
    </row>
    <row r="1008" spans="1:3" x14ac:dyDescent="0.3">
      <c r="A1008" s="108">
        <v>1007</v>
      </c>
      <c r="B1008" s="108" t="s">
        <v>984</v>
      </c>
      <c r="C1008" s="108">
        <v>17</v>
      </c>
    </row>
    <row r="1009" spans="1:3" x14ac:dyDescent="0.3">
      <c r="A1009" s="108">
        <v>1008</v>
      </c>
      <c r="B1009" s="108" t="s">
        <v>984</v>
      </c>
      <c r="C1009" s="108">
        <v>18</v>
      </c>
    </row>
    <row r="1010" spans="1:3" x14ac:dyDescent="0.3">
      <c r="A1010" s="108">
        <v>1009</v>
      </c>
      <c r="B1010" s="108" t="s">
        <v>984</v>
      </c>
      <c r="C1010" s="108">
        <v>19</v>
      </c>
    </row>
    <row r="1011" spans="1:3" x14ac:dyDescent="0.3">
      <c r="A1011" s="108">
        <v>1010</v>
      </c>
      <c r="B1011" s="108" t="s">
        <v>984</v>
      </c>
      <c r="C1011" s="108">
        <v>20</v>
      </c>
    </row>
    <row r="1012" spans="1:3" x14ac:dyDescent="0.3">
      <c r="A1012" s="108">
        <v>1011</v>
      </c>
      <c r="B1012" s="108" t="s">
        <v>984</v>
      </c>
      <c r="C1012" s="108">
        <v>21</v>
      </c>
    </row>
    <row r="1013" spans="1:3" x14ac:dyDescent="0.3">
      <c r="A1013" s="108">
        <v>1012</v>
      </c>
      <c r="B1013" s="108" t="s">
        <v>984</v>
      </c>
      <c r="C1013" s="108">
        <v>22</v>
      </c>
    </row>
    <row r="1014" spans="1:3" x14ac:dyDescent="0.3">
      <c r="A1014" s="108">
        <v>1013</v>
      </c>
      <c r="B1014" s="108" t="s">
        <v>984</v>
      </c>
      <c r="C1014" s="108">
        <v>23</v>
      </c>
    </row>
    <row r="1015" spans="1:3" x14ac:dyDescent="0.3">
      <c r="A1015" s="108">
        <v>1014</v>
      </c>
      <c r="B1015" s="108" t="s">
        <v>984</v>
      </c>
      <c r="C1015" s="108">
        <v>24</v>
      </c>
    </row>
    <row r="1016" spans="1:3" x14ac:dyDescent="0.3">
      <c r="A1016" s="108">
        <v>1015</v>
      </c>
      <c r="B1016" s="108" t="s">
        <v>984</v>
      </c>
      <c r="C1016" s="108">
        <v>25</v>
      </c>
    </row>
    <row r="1017" spans="1:3" x14ac:dyDescent="0.3">
      <c r="A1017" s="124">
        <v>1016</v>
      </c>
      <c r="B1017" s="124" t="s">
        <v>984</v>
      </c>
      <c r="C1017" s="124">
        <v>26</v>
      </c>
    </row>
    <row r="1018" spans="1:3" x14ac:dyDescent="0.3">
      <c r="A1018" s="124">
        <v>1017</v>
      </c>
      <c r="B1018" s="124" t="s">
        <v>984</v>
      </c>
      <c r="C1018" s="124">
        <v>27</v>
      </c>
    </row>
    <row r="1019" spans="1:3" x14ac:dyDescent="0.3">
      <c r="A1019" s="124">
        <v>1018</v>
      </c>
      <c r="B1019" s="124" t="s">
        <v>984</v>
      </c>
      <c r="C1019" s="124">
        <v>28</v>
      </c>
    </row>
    <row r="1020" spans="1:3" x14ac:dyDescent="0.3">
      <c r="A1020" s="124">
        <v>1019</v>
      </c>
      <c r="B1020" s="124" t="s">
        <v>984</v>
      </c>
      <c r="C1020" s="124">
        <v>29</v>
      </c>
    </row>
    <row r="1021" spans="1:3" x14ac:dyDescent="0.3">
      <c r="A1021" s="124">
        <v>1020</v>
      </c>
      <c r="B1021" s="124" t="s">
        <v>984</v>
      </c>
      <c r="C1021" s="124">
        <v>30</v>
      </c>
    </row>
    <row r="1022" spans="1:3" x14ac:dyDescent="0.3">
      <c r="A1022" s="124">
        <v>1021</v>
      </c>
      <c r="B1022" s="124" t="s">
        <v>984</v>
      </c>
      <c r="C1022" s="124">
        <v>31</v>
      </c>
    </row>
    <row r="1023" spans="1:3" x14ac:dyDescent="0.3">
      <c r="A1023" s="124">
        <v>1022</v>
      </c>
      <c r="B1023" s="124" t="s">
        <v>984</v>
      </c>
      <c r="C1023" s="124">
        <v>32</v>
      </c>
    </row>
    <row r="1024" spans="1:3" x14ac:dyDescent="0.3">
      <c r="A1024" s="124">
        <v>1023</v>
      </c>
      <c r="B1024" s="124" t="s">
        <v>984</v>
      </c>
      <c r="C1024" s="124">
        <v>33</v>
      </c>
    </row>
    <row r="1025" spans="1:3" x14ac:dyDescent="0.3">
      <c r="A1025" s="124">
        <v>1024</v>
      </c>
      <c r="B1025" s="124" t="s">
        <v>984</v>
      </c>
      <c r="C1025" s="124">
        <v>34</v>
      </c>
    </row>
    <row r="1026" spans="1:3" x14ac:dyDescent="0.3">
      <c r="A1026" s="124">
        <v>1025</v>
      </c>
      <c r="B1026" s="124" t="s">
        <v>984</v>
      </c>
      <c r="C1026" s="124">
        <v>35</v>
      </c>
    </row>
    <row r="1027" spans="1:3" x14ac:dyDescent="0.3">
      <c r="A1027" s="124">
        <v>1026</v>
      </c>
      <c r="B1027" s="124" t="s">
        <v>984</v>
      </c>
      <c r="C1027" s="124">
        <v>36</v>
      </c>
    </row>
    <row r="1028" spans="1:3" x14ac:dyDescent="0.3">
      <c r="A1028" s="124">
        <v>1027</v>
      </c>
      <c r="B1028" s="124" t="s">
        <v>984</v>
      </c>
      <c r="C1028" s="124">
        <v>37</v>
      </c>
    </row>
    <row r="1029" spans="1:3" x14ac:dyDescent="0.3">
      <c r="A1029" s="124">
        <v>1028</v>
      </c>
      <c r="B1029" s="124" t="s">
        <v>984</v>
      </c>
      <c r="C1029" s="124">
        <v>38</v>
      </c>
    </row>
    <row r="1030" spans="1:3" x14ac:dyDescent="0.3">
      <c r="A1030" s="124">
        <v>1029</v>
      </c>
      <c r="B1030" s="124" t="s">
        <v>984</v>
      </c>
      <c r="C1030" s="124">
        <v>39</v>
      </c>
    </row>
    <row r="1031" spans="1:3" x14ac:dyDescent="0.3">
      <c r="A1031" s="124">
        <v>1030</v>
      </c>
      <c r="B1031" s="124" t="s">
        <v>984</v>
      </c>
      <c r="C1031" s="124">
        <v>40</v>
      </c>
    </row>
    <row r="1032" spans="1:3" x14ac:dyDescent="0.3">
      <c r="A1032" s="124">
        <v>1031</v>
      </c>
      <c r="B1032" s="124" t="s">
        <v>984</v>
      </c>
      <c r="C1032" s="124">
        <v>41</v>
      </c>
    </row>
    <row r="1033" spans="1:3" x14ac:dyDescent="0.3">
      <c r="A1033" s="124">
        <v>1032</v>
      </c>
      <c r="B1033" s="124" t="s">
        <v>984</v>
      </c>
      <c r="C1033" s="124">
        <v>42</v>
      </c>
    </row>
    <row r="1034" spans="1:3" x14ac:dyDescent="0.3">
      <c r="A1034" s="124">
        <v>1033</v>
      </c>
      <c r="B1034" s="124" t="s">
        <v>984</v>
      </c>
      <c r="C1034" s="124">
        <v>43</v>
      </c>
    </row>
    <row r="1035" spans="1:3" x14ac:dyDescent="0.3">
      <c r="A1035" s="124">
        <v>1034</v>
      </c>
      <c r="B1035" s="124" t="s">
        <v>984</v>
      </c>
      <c r="C1035" s="124">
        <v>44</v>
      </c>
    </row>
    <row r="1036" spans="1:3" x14ac:dyDescent="0.3">
      <c r="A1036" s="124">
        <v>1035</v>
      </c>
      <c r="B1036" s="124" t="s">
        <v>984</v>
      </c>
      <c r="C1036" s="124">
        <v>45</v>
      </c>
    </row>
    <row r="1037" spans="1:3" x14ac:dyDescent="0.3">
      <c r="A1037" s="124">
        <v>1036</v>
      </c>
      <c r="B1037" s="124" t="s">
        <v>984</v>
      </c>
      <c r="C1037" s="124">
        <v>46</v>
      </c>
    </row>
    <row r="1038" spans="1:3" x14ac:dyDescent="0.3">
      <c r="A1038" s="124">
        <v>1037</v>
      </c>
      <c r="B1038" s="124" t="s">
        <v>984</v>
      </c>
      <c r="C1038" s="124">
        <v>47</v>
      </c>
    </row>
    <row r="1039" spans="1:3" x14ac:dyDescent="0.3">
      <c r="A1039" s="124">
        <v>1038</v>
      </c>
      <c r="B1039" s="124" t="s">
        <v>984</v>
      </c>
      <c r="C1039" s="124">
        <v>48</v>
      </c>
    </row>
    <row r="1040" spans="1:3" x14ac:dyDescent="0.3">
      <c r="A1040" s="124">
        <v>1039</v>
      </c>
      <c r="B1040" s="124" t="s">
        <v>984</v>
      </c>
      <c r="C1040" s="124">
        <v>49</v>
      </c>
    </row>
    <row r="1041" spans="1:3" x14ac:dyDescent="0.3">
      <c r="A1041" s="124">
        <v>1040</v>
      </c>
      <c r="B1041" s="124" t="s">
        <v>984</v>
      </c>
      <c r="C1041" s="124">
        <v>50</v>
      </c>
    </row>
    <row r="1042" spans="1:3" x14ac:dyDescent="0.3">
      <c r="A1042" s="108">
        <v>1041</v>
      </c>
      <c r="B1042" s="108" t="s">
        <v>986</v>
      </c>
      <c r="C1042" s="108">
        <v>1</v>
      </c>
    </row>
    <row r="1043" spans="1:3" x14ac:dyDescent="0.3">
      <c r="A1043" s="108">
        <v>1042</v>
      </c>
      <c r="B1043" s="108" t="s">
        <v>986</v>
      </c>
      <c r="C1043" s="108">
        <v>2</v>
      </c>
    </row>
    <row r="1044" spans="1:3" x14ac:dyDescent="0.3">
      <c r="A1044" s="108">
        <v>1043</v>
      </c>
      <c r="B1044" s="108" t="s">
        <v>986</v>
      </c>
      <c r="C1044" s="108">
        <v>3</v>
      </c>
    </row>
    <row r="1045" spans="1:3" x14ac:dyDescent="0.3">
      <c r="A1045" s="108">
        <v>1044</v>
      </c>
      <c r="B1045" s="108" t="s">
        <v>986</v>
      </c>
      <c r="C1045" s="108">
        <v>4</v>
      </c>
    </row>
    <row r="1046" spans="1:3" x14ac:dyDescent="0.3">
      <c r="A1046" s="108">
        <v>1045</v>
      </c>
      <c r="B1046" s="108" t="s">
        <v>986</v>
      </c>
      <c r="C1046" s="108">
        <v>5</v>
      </c>
    </row>
    <row r="1047" spans="1:3" x14ac:dyDescent="0.3">
      <c r="A1047" s="108">
        <v>1046</v>
      </c>
      <c r="B1047" s="108" t="s">
        <v>986</v>
      </c>
      <c r="C1047" s="108">
        <v>6</v>
      </c>
    </row>
    <row r="1048" spans="1:3" x14ac:dyDescent="0.3">
      <c r="A1048" s="108">
        <v>1047</v>
      </c>
      <c r="B1048" s="108" t="s">
        <v>986</v>
      </c>
      <c r="C1048" s="108">
        <v>7</v>
      </c>
    </row>
    <row r="1049" spans="1:3" x14ac:dyDescent="0.3">
      <c r="A1049" s="108">
        <v>1048</v>
      </c>
      <c r="B1049" s="108" t="s">
        <v>986</v>
      </c>
      <c r="C1049" s="108">
        <v>8</v>
      </c>
    </row>
    <row r="1050" spans="1:3" x14ac:dyDescent="0.3">
      <c r="A1050" s="108">
        <v>1049</v>
      </c>
      <c r="B1050" s="108" t="s">
        <v>986</v>
      </c>
      <c r="C1050" s="108">
        <v>9</v>
      </c>
    </row>
    <row r="1051" spans="1:3" x14ac:dyDescent="0.3">
      <c r="A1051" s="108">
        <v>1050</v>
      </c>
      <c r="B1051" s="108" t="s">
        <v>986</v>
      </c>
      <c r="C1051" s="108">
        <v>10</v>
      </c>
    </row>
    <row r="1052" spans="1:3" x14ac:dyDescent="0.3">
      <c r="A1052" s="108">
        <v>1051</v>
      </c>
      <c r="B1052" s="108" t="s">
        <v>986</v>
      </c>
      <c r="C1052" s="108">
        <v>11</v>
      </c>
    </row>
    <row r="1053" spans="1:3" x14ac:dyDescent="0.3">
      <c r="A1053" s="108">
        <v>1052</v>
      </c>
      <c r="B1053" s="108" t="s">
        <v>986</v>
      </c>
      <c r="C1053" s="108">
        <v>12</v>
      </c>
    </row>
    <row r="1054" spans="1:3" x14ac:dyDescent="0.3">
      <c r="A1054" s="108">
        <v>1053</v>
      </c>
      <c r="B1054" s="108" t="s">
        <v>986</v>
      </c>
      <c r="C1054" s="108">
        <v>13</v>
      </c>
    </row>
    <row r="1055" spans="1:3" x14ac:dyDescent="0.3">
      <c r="A1055" s="108">
        <v>1054</v>
      </c>
      <c r="B1055" s="108" t="s">
        <v>986</v>
      </c>
      <c r="C1055" s="108">
        <v>14</v>
      </c>
    </row>
    <row r="1056" spans="1:3" x14ac:dyDescent="0.3">
      <c r="A1056" s="108">
        <v>1055</v>
      </c>
      <c r="B1056" s="108" t="s">
        <v>986</v>
      </c>
      <c r="C1056" s="108">
        <v>15</v>
      </c>
    </row>
    <row r="1057" spans="1:3" x14ac:dyDescent="0.3">
      <c r="A1057" s="108">
        <v>1056</v>
      </c>
      <c r="B1057" s="108" t="s">
        <v>986</v>
      </c>
      <c r="C1057" s="108">
        <v>16</v>
      </c>
    </row>
    <row r="1058" spans="1:3" x14ac:dyDescent="0.3">
      <c r="A1058" s="108">
        <v>1057</v>
      </c>
      <c r="B1058" s="108" t="s">
        <v>986</v>
      </c>
      <c r="C1058" s="108">
        <v>17</v>
      </c>
    </row>
    <row r="1059" spans="1:3" x14ac:dyDescent="0.3">
      <c r="A1059" s="108">
        <v>1058</v>
      </c>
      <c r="B1059" s="108" t="s">
        <v>986</v>
      </c>
      <c r="C1059" s="108">
        <v>18</v>
      </c>
    </row>
    <row r="1060" spans="1:3" x14ac:dyDescent="0.3">
      <c r="A1060" s="108">
        <v>1059</v>
      </c>
      <c r="B1060" s="108" t="s">
        <v>986</v>
      </c>
      <c r="C1060" s="108">
        <v>19</v>
      </c>
    </row>
    <row r="1061" spans="1:3" x14ac:dyDescent="0.3">
      <c r="A1061" s="108">
        <v>1060</v>
      </c>
      <c r="B1061" s="108" t="s">
        <v>986</v>
      </c>
      <c r="C1061" s="108">
        <v>20</v>
      </c>
    </row>
    <row r="1062" spans="1:3" x14ac:dyDescent="0.3">
      <c r="A1062" s="108">
        <v>1061</v>
      </c>
      <c r="B1062" s="108" t="s">
        <v>986</v>
      </c>
      <c r="C1062" s="108">
        <v>21</v>
      </c>
    </row>
    <row r="1063" spans="1:3" x14ac:dyDescent="0.3">
      <c r="A1063" s="108">
        <v>1062</v>
      </c>
      <c r="B1063" s="108" t="s">
        <v>986</v>
      </c>
      <c r="C1063" s="108">
        <v>22</v>
      </c>
    </row>
    <row r="1064" spans="1:3" x14ac:dyDescent="0.3">
      <c r="A1064" s="108">
        <v>1063</v>
      </c>
      <c r="B1064" s="108" t="s">
        <v>986</v>
      </c>
      <c r="C1064" s="108">
        <v>23</v>
      </c>
    </row>
    <row r="1065" spans="1:3" x14ac:dyDescent="0.3">
      <c r="A1065" s="108">
        <v>1064</v>
      </c>
      <c r="B1065" s="108" t="s">
        <v>986</v>
      </c>
      <c r="C1065" s="108">
        <v>24</v>
      </c>
    </row>
    <row r="1066" spans="1:3" x14ac:dyDescent="0.3">
      <c r="A1066" s="108">
        <v>1065</v>
      </c>
      <c r="B1066" s="108" t="s">
        <v>986</v>
      </c>
      <c r="C1066" s="108">
        <v>25</v>
      </c>
    </row>
    <row r="1067" spans="1:3" x14ac:dyDescent="0.3">
      <c r="A1067" s="124">
        <v>1066</v>
      </c>
      <c r="B1067" s="124" t="s">
        <v>986</v>
      </c>
      <c r="C1067" s="124">
        <v>26</v>
      </c>
    </row>
    <row r="1068" spans="1:3" x14ac:dyDescent="0.3">
      <c r="A1068" s="124">
        <v>1067</v>
      </c>
      <c r="B1068" s="124" t="s">
        <v>986</v>
      </c>
      <c r="C1068" s="124">
        <v>27</v>
      </c>
    </row>
    <row r="1069" spans="1:3" x14ac:dyDescent="0.3">
      <c r="A1069" s="124">
        <v>1068</v>
      </c>
      <c r="B1069" s="124" t="s">
        <v>986</v>
      </c>
      <c r="C1069" s="124">
        <v>28</v>
      </c>
    </row>
    <row r="1070" spans="1:3" x14ac:dyDescent="0.3">
      <c r="A1070" s="124">
        <v>1069</v>
      </c>
      <c r="B1070" s="124" t="s">
        <v>986</v>
      </c>
      <c r="C1070" s="124">
        <v>29</v>
      </c>
    </row>
    <row r="1071" spans="1:3" x14ac:dyDescent="0.3">
      <c r="A1071" s="124">
        <v>1070</v>
      </c>
      <c r="B1071" s="124" t="s">
        <v>986</v>
      </c>
      <c r="C1071" s="124">
        <v>30</v>
      </c>
    </row>
    <row r="1072" spans="1:3" x14ac:dyDescent="0.3">
      <c r="A1072" s="124">
        <v>1071</v>
      </c>
      <c r="B1072" s="124" t="s">
        <v>986</v>
      </c>
      <c r="C1072" s="124">
        <v>31</v>
      </c>
    </row>
    <row r="1073" spans="1:3" x14ac:dyDescent="0.3">
      <c r="A1073" s="124">
        <v>1072</v>
      </c>
      <c r="B1073" s="124" t="s">
        <v>986</v>
      </c>
      <c r="C1073" s="124">
        <v>32</v>
      </c>
    </row>
    <row r="1074" spans="1:3" x14ac:dyDescent="0.3">
      <c r="A1074" s="124">
        <v>1073</v>
      </c>
      <c r="B1074" s="124" t="s">
        <v>986</v>
      </c>
      <c r="C1074" s="124">
        <v>33</v>
      </c>
    </row>
    <row r="1075" spans="1:3" x14ac:dyDescent="0.3">
      <c r="A1075" s="124">
        <v>1074</v>
      </c>
      <c r="B1075" s="124" t="s">
        <v>986</v>
      </c>
      <c r="C1075" s="124">
        <v>34</v>
      </c>
    </row>
    <row r="1076" spans="1:3" x14ac:dyDescent="0.3">
      <c r="A1076" s="124">
        <v>1075</v>
      </c>
      <c r="B1076" s="124" t="s">
        <v>986</v>
      </c>
      <c r="C1076" s="124">
        <v>35</v>
      </c>
    </row>
    <row r="1077" spans="1:3" x14ac:dyDescent="0.3">
      <c r="A1077" s="124">
        <v>1076</v>
      </c>
      <c r="B1077" s="124" t="s">
        <v>986</v>
      </c>
      <c r="C1077" s="124">
        <v>36</v>
      </c>
    </row>
    <row r="1078" spans="1:3" x14ac:dyDescent="0.3">
      <c r="A1078" s="124">
        <v>1077</v>
      </c>
      <c r="B1078" s="124" t="s">
        <v>986</v>
      </c>
      <c r="C1078" s="124">
        <v>37</v>
      </c>
    </row>
    <row r="1079" spans="1:3" x14ac:dyDescent="0.3">
      <c r="A1079" s="124">
        <v>1078</v>
      </c>
      <c r="B1079" s="124" t="s">
        <v>986</v>
      </c>
      <c r="C1079" s="124">
        <v>38</v>
      </c>
    </row>
    <row r="1080" spans="1:3" x14ac:dyDescent="0.3">
      <c r="A1080" s="124">
        <v>1079</v>
      </c>
      <c r="B1080" s="124" t="s">
        <v>986</v>
      </c>
      <c r="C1080" s="124">
        <v>39</v>
      </c>
    </row>
    <row r="1081" spans="1:3" x14ac:dyDescent="0.3">
      <c r="A1081" s="124">
        <v>1080</v>
      </c>
      <c r="B1081" s="124" t="s">
        <v>986</v>
      </c>
      <c r="C1081" s="124">
        <v>40</v>
      </c>
    </row>
    <row r="1082" spans="1:3" x14ac:dyDescent="0.3">
      <c r="A1082" s="124">
        <v>1081</v>
      </c>
      <c r="B1082" s="124" t="s">
        <v>986</v>
      </c>
      <c r="C1082" s="124">
        <v>41</v>
      </c>
    </row>
    <row r="1083" spans="1:3" x14ac:dyDescent="0.3">
      <c r="A1083" s="124">
        <v>1082</v>
      </c>
      <c r="B1083" s="124" t="s">
        <v>986</v>
      </c>
      <c r="C1083" s="124">
        <v>42</v>
      </c>
    </row>
    <row r="1084" spans="1:3" x14ac:dyDescent="0.3">
      <c r="A1084" s="124">
        <v>1083</v>
      </c>
      <c r="B1084" s="124" t="s">
        <v>986</v>
      </c>
      <c r="C1084" s="124">
        <v>43</v>
      </c>
    </row>
    <row r="1085" spans="1:3" x14ac:dyDescent="0.3">
      <c r="A1085" s="124">
        <v>1084</v>
      </c>
      <c r="B1085" s="124" t="s">
        <v>986</v>
      </c>
      <c r="C1085" s="124">
        <v>44</v>
      </c>
    </row>
    <row r="1086" spans="1:3" x14ac:dyDescent="0.3">
      <c r="A1086" s="124">
        <v>1085</v>
      </c>
      <c r="B1086" s="124" t="s">
        <v>986</v>
      </c>
      <c r="C1086" s="124">
        <v>45</v>
      </c>
    </row>
    <row r="1087" spans="1:3" x14ac:dyDescent="0.3">
      <c r="A1087" s="124">
        <v>1086</v>
      </c>
      <c r="B1087" s="124" t="s">
        <v>986</v>
      </c>
      <c r="C1087" s="124">
        <v>46</v>
      </c>
    </row>
    <row r="1088" spans="1:3" x14ac:dyDescent="0.3">
      <c r="A1088" s="124">
        <v>1087</v>
      </c>
      <c r="B1088" s="124" t="s">
        <v>986</v>
      </c>
      <c r="C1088" s="124">
        <v>47</v>
      </c>
    </row>
    <row r="1089" spans="1:3" x14ac:dyDescent="0.3">
      <c r="A1089" s="124">
        <v>1088</v>
      </c>
      <c r="B1089" s="124" t="s">
        <v>986</v>
      </c>
      <c r="C1089" s="124">
        <v>48</v>
      </c>
    </row>
    <row r="1090" spans="1:3" x14ac:dyDescent="0.3">
      <c r="A1090" s="124">
        <v>1089</v>
      </c>
      <c r="B1090" s="124" t="s">
        <v>986</v>
      </c>
      <c r="C1090" s="124">
        <v>49</v>
      </c>
    </row>
    <row r="1091" spans="1:3" x14ac:dyDescent="0.3">
      <c r="A1091" s="124">
        <v>1090</v>
      </c>
      <c r="B1091" s="124" t="s">
        <v>986</v>
      </c>
      <c r="C1091" s="124">
        <v>50</v>
      </c>
    </row>
    <row r="1092" spans="1:3" x14ac:dyDescent="0.3">
      <c r="A1092" s="108">
        <v>1091</v>
      </c>
      <c r="B1092" s="108" t="s">
        <v>990</v>
      </c>
      <c r="C1092" s="108">
        <v>1</v>
      </c>
    </row>
    <row r="1093" spans="1:3" x14ac:dyDescent="0.3">
      <c r="A1093" s="108">
        <v>1092</v>
      </c>
      <c r="B1093" s="108" t="s">
        <v>990</v>
      </c>
      <c r="C1093" s="108">
        <v>2</v>
      </c>
    </row>
    <row r="1094" spans="1:3" x14ac:dyDescent="0.3">
      <c r="A1094" s="108">
        <v>1093</v>
      </c>
      <c r="B1094" s="108" t="s">
        <v>990</v>
      </c>
      <c r="C1094" s="108">
        <v>3</v>
      </c>
    </row>
    <row r="1095" spans="1:3" x14ac:dyDescent="0.3">
      <c r="A1095" s="108">
        <v>1094</v>
      </c>
      <c r="B1095" s="108" t="s">
        <v>990</v>
      </c>
      <c r="C1095" s="108">
        <v>4</v>
      </c>
    </row>
    <row r="1096" spans="1:3" x14ac:dyDescent="0.3">
      <c r="A1096" s="108">
        <v>1095</v>
      </c>
      <c r="B1096" s="108" t="s">
        <v>990</v>
      </c>
      <c r="C1096" s="108">
        <v>5</v>
      </c>
    </row>
    <row r="1097" spans="1:3" x14ac:dyDescent="0.3">
      <c r="A1097" s="108">
        <v>1096</v>
      </c>
      <c r="B1097" s="108" t="s">
        <v>990</v>
      </c>
      <c r="C1097" s="108">
        <v>6</v>
      </c>
    </row>
    <row r="1098" spans="1:3" x14ac:dyDescent="0.3">
      <c r="A1098" s="108">
        <v>1097</v>
      </c>
      <c r="B1098" s="108" t="s">
        <v>990</v>
      </c>
      <c r="C1098" s="108">
        <v>7</v>
      </c>
    </row>
    <row r="1099" spans="1:3" x14ac:dyDescent="0.3">
      <c r="A1099" s="108">
        <v>1098</v>
      </c>
      <c r="B1099" s="108" t="s">
        <v>990</v>
      </c>
      <c r="C1099" s="108">
        <v>8</v>
      </c>
    </row>
    <row r="1100" spans="1:3" x14ac:dyDescent="0.3">
      <c r="A1100" s="108">
        <v>1099</v>
      </c>
      <c r="B1100" s="108" t="s">
        <v>990</v>
      </c>
      <c r="C1100" s="108">
        <v>9</v>
      </c>
    </row>
    <row r="1101" spans="1:3" x14ac:dyDescent="0.3">
      <c r="A1101" s="108">
        <v>1100</v>
      </c>
      <c r="B1101" s="108" t="s">
        <v>990</v>
      </c>
      <c r="C1101" s="108">
        <v>10</v>
      </c>
    </row>
    <row r="1102" spans="1:3" x14ac:dyDescent="0.3">
      <c r="A1102" s="108">
        <v>1101</v>
      </c>
      <c r="B1102" s="108" t="s">
        <v>990</v>
      </c>
      <c r="C1102" s="108">
        <v>11</v>
      </c>
    </row>
    <row r="1103" spans="1:3" x14ac:dyDescent="0.3">
      <c r="A1103" s="108">
        <v>1102</v>
      </c>
      <c r="B1103" s="108" t="s">
        <v>990</v>
      </c>
      <c r="C1103" s="108">
        <v>12</v>
      </c>
    </row>
    <row r="1104" spans="1:3" x14ac:dyDescent="0.3">
      <c r="A1104" s="108">
        <v>1103</v>
      </c>
      <c r="B1104" s="108" t="s">
        <v>990</v>
      </c>
      <c r="C1104" s="108">
        <v>13</v>
      </c>
    </row>
    <row r="1105" spans="1:3" x14ac:dyDescent="0.3">
      <c r="A1105" s="108">
        <v>1104</v>
      </c>
      <c r="B1105" s="108" t="s">
        <v>990</v>
      </c>
      <c r="C1105" s="108">
        <v>14</v>
      </c>
    </row>
    <row r="1106" spans="1:3" x14ac:dyDescent="0.3">
      <c r="A1106" s="108">
        <v>1105</v>
      </c>
      <c r="B1106" s="108" t="s">
        <v>990</v>
      </c>
      <c r="C1106" s="108">
        <v>15</v>
      </c>
    </row>
    <row r="1107" spans="1:3" x14ac:dyDescent="0.3">
      <c r="A1107" s="108">
        <v>1106</v>
      </c>
      <c r="B1107" s="108" t="s">
        <v>990</v>
      </c>
      <c r="C1107" s="108">
        <v>16</v>
      </c>
    </row>
    <row r="1108" spans="1:3" x14ac:dyDescent="0.3">
      <c r="A1108" s="108">
        <v>1107</v>
      </c>
      <c r="B1108" s="108" t="s">
        <v>990</v>
      </c>
      <c r="C1108" s="108">
        <v>17</v>
      </c>
    </row>
    <row r="1109" spans="1:3" x14ac:dyDescent="0.3">
      <c r="A1109" s="108">
        <v>1108</v>
      </c>
      <c r="B1109" s="108" t="s">
        <v>990</v>
      </c>
      <c r="C1109" s="108">
        <v>18</v>
      </c>
    </row>
    <row r="1110" spans="1:3" x14ac:dyDescent="0.3">
      <c r="A1110" s="108">
        <v>1109</v>
      </c>
      <c r="B1110" s="108" t="s">
        <v>990</v>
      </c>
      <c r="C1110" s="108">
        <v>19</v>
      </c>
    </row>
    <row r="1111" spans="1:3" x14ac:dyDescent="0.3">
      <c r="A1111" s="108">
        <v>1110</v>
      </c>
      <c r="B1111" s="108" t="s">
        <v>990</v>
      </c>
      <c r="C1111" s="108">
        <v>20</v>
      </c>
    </row>
    <row r="1112" spans="1:3" x14ac:dyDescent="0.3">
      <c r="A1112" s="108">
        <v>1111</v>
      </c>
      <c r="B1112" s="108" t="s">
        <v>990</v>
      </c>
      <c r="C1112" s="108">
        <v>21</v>
      </c>
    </row>
    <row r="1113" spans="1:3" x14ac:dyDescent="0.3">
      <c r="A1113" s="108">
        <v>1112</v>
      </c>
      <c r="B1113" s="108" t="s">
        <v>990</v>
      </c>
      <c r="C1113" s="108">
        <v>22</v>
      </c>
    </row>
    <row r="1114" spans="1:3" x14ac:dyDescent="0.3">
      <c r="A1114" s="108">
        <v>1113</v>
      </c>
      <c r="B1114" s="108" t="s">
        <v>990</v>
      </c>
      <c r="C1114" s="108">
        <v>23</v>
      </c>
    </row>
    <row r="1115" spans="1:3" x14ac:dyDescent="0.3">
      <c r="A1115" s="108">
        <v>1114</v>
      </c>
      <c r="B1115" s="108" t="s">
        <v>990</v>
      </c>
      <c r="C1115" s="108">
        <v>24</v>
      </c>
    </row>
    <row r="1116" spans="1:3" x14ac:dyDescent="0.3">
      <c r="A1116" s="108">
        <v>1115</v>
      </c>
      <c r="B1116" s="108" t="s">
        <v>990</v>
      </c>
      <c r="C1116" s="108">
        <v>25</v>
      </c>
    </row>
    <row r="1117" spans="1:3" x14ac:dyDescent="0.3">
      <c r="A1117" s="124">
        <v>1116</v>
      </c>
      <c r="B1117" s="124" t="s">
        <v>990</v>
      </c>
      <c r="C1117" s="124">
        <v>26</v>
      </c>
    </row>
    <row r="1118" spans="1:3" x14ac:dyDescent="0.3">
      <c r="A1118" s="124">
        <v>1117</v>
      </c>
      <c r="B1118" s="124" t="s">
        <v>990</v>
      </c>
      <c r="C1118" s="124">
        <v>27</v>
      </c>
    </row>
    <row r="1119" spans="1:3" x14ac:dyDescent="0.3">
      <c r="A1119" s="124">
        <v>1118</v>
      </c>
      <c r="B1119" s="124" t="s">
        <v>990</v>
      </c>
      <c r="C1119" s="124">
        <v>28</v>
      </c>
    </row>
    <row r="1120" spans="1:3" x14ac:dyDescent="0.3">
      <c r="A1120" s="124">
        <v>1119</v>
      </c>
      <c r="B1120" s="124" t="s">
        <v>990</v>
      </c>
      <c r="C1120" s="124">
        <v>29</v>
      </c>
    </row>
    <row r="1121" spans="1:3" x14ac:dyDescent="0.3">
      <c r="A1121" s="124">
        <v>1120</v>
      </c>
      <c r="B1121" s="124" t="s">
        <v>990</v>
      </c>
      <c r="C1121" s="124">
        <v>30</v>
      </c>
    </row>
    <row r="1122" spans="1:3" x14ac:dyDescent="0.3">
      <c r="A1122" s="124">
        <v>1121</v>
      </c>
      <c r="B1122" s="124" t="s">
        <v>990</v>
      </c>
      <c r="C1122" s="124">
        <v>31</v>
      </c>
    </row>
    <row r="1123" spans="1:3" x14ac:dyDescent="0.3">
      <c r="A1123" s="124">
        <v>1122</v>
      </c>
      <c r="B1123" s="124" t="s">
        <v>990</v>
      </c>
      <c r="C1123" s="124">
        <v>32</v>
      </c>
    </row>
    <row r="1124" spans="1:3" x14ac:dyDescent="0.3">
      <c r="A1124" s="124">
        <v>1123</v>
      </c>
      <c r="B1124" s="124" t="s">
        <v>990</v>
      </c>
      <c r="C1124" s="124">
        <v>33</v>
      </c>
    </row>
    <row r="1125" spans="1:3" x14ac:dyDescent="0.3">
      <c r="A1125" s="124">
        <v>1124</v>
      </c>
      <c r="B1125" s="124" t="s">
        <v>990</v>
      </c>
      <c r="C1125" s="124">
        <v>34</v>
      </c>
    </row>
    <row r="1126" spans="1:3" x14ac:dyDescent="0.3">
      <c r="A1126" s="124">
        <v>1125</v>
      </c>
      <c r="B1126" s="124" t="s">
        <v>990</v>
      </c>
      <c r="C1126" s="124">
        <v>35</v>
      </c>
    </row>
    <row r="1127" spans="1:3" x14ac:dyDescent="0.3">
      <c r="A1127" s="124">
        <v>1126</v>
      </c>
      <c r="B1127" s="124" t="s">
        <v>990</v>
      </c>
      <c r="C1127" s="124">
        <v>36</v>
      </c>
    </row>
    <row r="1128" spans="1:3" x14ac:dyDescent="0.3">
      <c r="A1128" s="124">
        <v>1127</v>
      </c>
      <c r="B1128" s="124" t="s">
        <v>990</v>
      </c>
      <c r="C1128" s="124">
        <v>37</v>
      </c>
    </row>
    <row r="1129" spans="1:3" x14ac:dyDescent="0.3">
      <c r="A1129" s="124">
        <v>1128</v>
      </c>
      <c r="B1129" s="124" t="s">
        <v>990</v>
      </c>
      <c r="C1129" s="124">
        <v>38</v>
      </c>
    </row>
    <row r="1130" spans="1:3" x14ac:dyDescent="0.3">
      <c r="A1130" s="124">
        <v>1129</v>
      </c>
      <c r="B1130" s="124" t="s">
        <v>990</v>
      </c>
      <c r="C1130" s="124">
        <v>39</v>
      </c>
    </row>
    <row r="1131" spans="1:3" x14ac:dyDescent="0.3">
      <c r="A1131" s="124">
        <v>1130</v>
      </c>
      <c r="B1131" s="124" t="s">
        <v>990</v>
      </c>
      <c r="C1131" s="124">
        <v>40</v>
      </c>
    </row>
    <row r="1132" spans="1:3" x14ac:dyDescent="0.3">
      <c r="A1132" s="124">
        <v>1131</v>
      </c>
      <c r="B1132" s="124" t="s">
        <v>990</v>
      </c>
      <c r="C1132" s="124">
        <v>41</v>
      </c>
    </row>
    <row r="1133" spans="1:3" x14ac:dyDescent="0.3">
      <c r="A1133" s="124">
        <v>1132</v>
      </c>
      <c r="B1133" s="124" t="s">
        <v>990</v>
      </c>
      <c r="C1133" s="124">
        <v>42</v>
      </c>
    </row>
    <row r="1134" spans="1:3" x14ac:dyDescent="0.3">
      <c r="A1134" s="124">
        <v>1133</v>
      </c>
      <c r="B1134" s="124" t="s">
        <v>990</v>
      </c>
      <c r="C1134" s="124">
        <v>43</v>
      </c>
    </row>
    <row r="1135" spans="1:3" x14ac:dyDescent="0.3">
      <c r="A1135" s="124">
        <v>1134</v>
      </c>
      <c r="B1135" s="124" t="s">
        <v>990</v>
      </c>
      <c r="C1135" s="124">
        <v>44</v>
      </c>
    </row>
    <row r="1136" spans="1:3" x14ac:dyDescent="0.3">
      <c r="A1136" s="124">
        <v>1135</v>
      </c>
      <c r="B1136" s="124" t="s">
        <v>990</v>
      </c>
      <c r="C1136" s="124">
        <v>45</v>
      </c>
    </row>
    <row r="1137" spans="1:3" x14ac:dyDescent="0.3">
      <c r="A1137" s="124">
        <v>1136</v>
      </c>
      <c r="B1137" s="124" t="s">
        <v>990</v>
      </c>
      <c r="C1137" s="124">
        <v>46</v>
      </c>
    </row>
    <row r="1138" spans="1:3" x14ac:dyDescent="0.3">
      <c r="A1138" s="124">
        <v>1137</v>
      </c>
      <c r="B1138" s="124" t="s">
        <v>990</v>
      </c>
      <c r="C1138" s="124">
        <v>47</v>
      </c>
    </row>
    <row r="1139" spans="1:3" x14ac:dyDescent="0.3">
      <c r="A1139" s="124">
        <v>1138</v>
      </c>
      <c r="B1139" s="124" t="s">
        <v>990</v>
      </c>
      <c r="C1139" s="124">
        <v>48</v>
      </c>
    </row>
    <row r="1140" spans="1:3" x14ac:dyDescent="0.3">
      <c r="A1140" s="124">
        <v>1139</v>
      </c>
      <c r="B1140" s="124" t="s">
        <v>990</v>
      </c>
      <c r="C1140" s="124">
        <v>49</v>
      </c>
    </row>
    <row r="1141" spans="1:3" x14ac:dyDescent="0.3">
      <c r="A1141" s="124">
        <v>1140</v>
      </c>
      <c r="B1141" s="124" t="s">
        <v>990</v>
      </c>
      <c r="C1141" s="124">
        <v>50</v>
      </c>
    </row>
    <row r="1142" spans="1:3" x14ac:dyDescent="0.3">
      <c r="A1142" s="108">
        <v>1141</v>
      </c>
      <c r="B1142" s="108" t="s">
        <v>56</v>
      </c>
      <c r="C1142" s="108">
        <v>1</v>
      </c>
    </row>
    <row r="1143" spans="1:3" x14ac:dyDescent="0.3">
      <c r="A1143" s="108">
        <v>1142</v>
      </c>
      <c r="B1143" s="108" t="s">
        <v>56</v>
      </c>
      <c r="C1143" s="108">
        <v>2</v>
      </c>
    </row>
    <row r="1144" spans="1:3" x14ac:dyDescent="0.3">
      <c r="A1144" s="108">
        <v>1143</v>
      </c>
      <c r="B1144" s="108" t="s">
        <v>56</v>
      </c>
      <c r="C1144" s="108">
        <v>3</v>
      </c>
    </row>
    <row r="1145" spans="1:3" x14ac:dyDescent="0.3">
      <c r="A1145" s="108">
        <v>1144</v>
      </c>
      <c r="B1145" s="108" t="s">
        <v>56</v>
      </c>
      <c r="C1145" s="108">
        <v>4</v>
      </c>
    </row>
    <row r="1146" spans="1:3" x14ac:dyDescent="0.3">
      <c r="A1146" s="108">
        <v>1145</v>
      </c>
      <c r="B1146" s="108" t="s">
        <v>56</v>
      </c>
      <c r="C1146" s="108">
        <v>5</v>
      </c>
    </row>
    <row r="1147" spans="1:3" x14ac:dyDescent="0.3">
      <c r="A1147" s="108">
        <v>1146</v>
      </c>
      <c r="B1147" s="108" t="s">
        <v>56</v>
      </c>
      <c r="C1147" s="108">
        <v>6</v>
      </c>
    </row>
    <row r="1148" spans="1:3" x14ac:dyDescent="0.3">
      <c r="A1148" s="108">
        <v>1147</v>
      </c>
      <c r="B1148" s="108" t="s">
        <v>56</v>
      </c>
      <c r="C1148" s="108">
        <v>7</v>
      </c>
    </row>
    <row r="1149" spans="1:3" x14ac:dyDescent="0.3">
      <c r="A1149" s="108">
        <v>1148</v>
      </c>
      <c r="B1149" s="108" t="s">
        <v>56</v>
      </c>
      <c r="C1149" s="108">
        <v>8</v>
      </c>
    </row>
    <row r="1150" spans="1:3" x14ac:dyDescent="0.3">
      <c r="A1150" s="108">
        <v>1149</v>
      </c>
      <c r="B1150" s="108" t="s">
        <v>56</v>
      </c>
      <c r="C1150" s="108">
        <v>9</v>
      </c>
    </row>
    <row r="1151" spans="1:3" x14ac:dyDescent="0.3">
      <c r="A1151" s="108">
        <v>1150</v>
      </c>
      <c r="B1151" s="108" t="s">
        <v>56</v>
      </c>
      <c r="C1151" s="108">
        <v>10</v>
      </c>
    </row>
    <row r="1152" spans="1:3" x14ac:dyDescent="0.3">
      <c r="A1152" s="108">
        <v>1151</v>
      </c>
      <c r="B1152" s="108" t="s">
        <v>57</v>
      </c>
      <c r="C1152" s="108">
        <v>1</v>
      </c>
    </row>
    <row r="1153" spans="1:3" x14ac:dyDescent="0.3">
      <c r="A1153" s="108">
        <v>1152</v>
      </c>
      <c r="B1153" s="108" t="s">
        <v>57</v>
      </c>
      <c r="C1153" s="108">
        <v>2</v>
      </c>
    </row>
    <row r="1154" spans="1:3" x14ac:dyDescent="0.3">
      <c r="A1154" s="108">
        <v>1153</v>
      </c>
      <c r="B1154" s="108" t="s">
        <v>57</v>
      </c>
      <c r="C1154" s="108">
        <v>3</v>
      </c>
    </row>
    <row r="1155" spans="1:3" x14ac:dyDescent="0.3">
      <c r="A1155" s="108">
        <v>1154</v>
      </c>
      <c r="B1155" s="108" t="s">
        <v>57</v>
      </c>
      <c r="C1155" s="108">
        <v>4</v>
      </c>
    </row>
    <row r="1156" spans="1:3" x14ac:dyDescent="0.3">
      <c r="A1156" s="108">
        <v>1155</v>
      </c>
      <c r="B1156" s="108" t="s">
        <v>57</v>
      </c>
      <c r="C1156" s="108">
        <v>5</v>
      </c>
    </row>
    <row r="1157" spans="1:3" x14ac:dyDescent="0.3">
      <c r="A1157" s="108">
        <v>1156</v>
      </c>
      <c r="B1157" s="108" t="s">
        <v>57</v>
      </c>
      <c r="C1157" s="108">
        <v>6</v>
      </c>
    </row>
    <row r="1158" spans="1:3" x14ac:dyDescent="0.3">
      <c r="A1158" s="108">
        <v>1157</v>
      </c>
      <c r="B1158" s="108" t="s">
        <v>57</v>
      </c>
      <c r="C1158" s="108">
        <v>7</v>
      </c>
    </row>
    <row r="1159" spans="1:3" x14ac:dyDescent="0.3">
      <c r="A1159" s="108">
        <v>1158</v>
      </c>
      <c r="B1159" s="108" t="s">
        <v>57</v>
      </c>
      <c r="C1159" s="108">
        <v>8</v>
      </c>
    </row>
    <row r="1160" spans="1:3" x14ac:dyDescent="0.3">
      <c r="A1160" s="108">
        <v>1159</v>
      </c>
      <c r="B1160" s="108" t="s">
        <v>57</v>
      </c>
      <c r="C1160" s="108">
        <v>9</v>
      </c>
    </row>
    <row r="1161" spans="1:3" x14ac:dyDescent="0.3">
      <c r="A1161" s="108">
        <v>1160</v>
      </c>
      <c r="B1161" s="108" t="s">
        <v>57</v>
      </c>
      <c r="C1161" s="108">
        <v>10</v>
      </c>
    </row>
    <row r="1162" spans="1:3" x14ac:dyDescent="0.3">
      <c r="A1162" s="108">
        <v>1161</v>
      </c>
      <c r="B1162" s="108" t="s">
        <v>58</v>
      </c>
      <c r="C1162" s="108">
        <v>1</v>
      </c>
    </row>
    <row r="1163" spans="1:3" x14ac:dyDescent="0.3">
      <c r="A1163" s="108">
        <v>1162</v>
      </c>
      <c r="B1163" s="108" t="s">
        <v>58</v>
      </c>
      <c r="C1163" s="108">
        <v>2</v>
      </c>
    </row>
    <row r="1164" spans="1:3" x14ac:dyDescent="0.3">
      <c r="A1164" s="108">
        <v>1163</v>
      </c>
      <c r="B1164" s="108" t="s">
        <v>58</v>
      </c>
      <c r="C1164" s="108">
        <v>3</v>
      </c>
    </row>
    <row r="1165" spans="1:3" x14ac:dyDescent="0.3">
      <c r="A1165" s="108">
        <v>1164</v>
      </c>
      <c r="B1165" s="108" t="s">
        <v>58</v>
      </c>
      <c r="C1165" s="108">
        <v>4</v>
      </c>
    </row>
    <row r="1166" spans="1:3" x14ac:dyDescent="0.3">
      <c r="A1166" s="108">
        <v>1165</v>
      </c>
      <c r="B1166" s="108" t="s">
        <v>58</v>
      </c>
      <c r="C1166" s="108">
        <v>5</v>
      </c>
    </row>
    <row r="1167" spans="1:3" x14ac:dyDescent="0.3">
      <c r="A1167" s="108">
        <v>1166</v>
      </c>
      <c r="B1167" s="108" t="s">
        <v>58</v>
      </c>
      <c r="C1167" s="108">
        <v>6</v>
      </c>
    </row>
    <row r="1168" spans="1:3" x14ac:dyDescent="0.3">
      <c r="A1168" s="108">
        <v>1167</v>
      </c>
      <c r="B1168" s="108" t="s">
        <v>58</v>
      </c>
      <c r="C1168" s="108">
        <v>7</v>
      </c>
    </row>
    <row r="1169" spans="1:3" x14ac:dyDescent="0.3">
      <c r="A1169" s="108">
        <v>1168</v>
      </c>
      <c r="B1169" s="108" t="s">
        <v>58</v>
      </c>
      <c r="C1169" s="108">
        <v>8</v>
      </c>
    </row>
    <row r="1170" spans="1:3" x14ac:dyDescent="0.3">
      <c r="A1170" s="108">
        <v>1169</v>
      </c>
      <c r="B1170" s="108" t="s">
        <v>58</v>
      </c>
      <c r="C1170" s="108">
        <v>9</v>
      </c>
    </row>
    <row r="1171" spans="1:3" x14ac:dyDescent="0.3">
      <c r="A1171" s="108">
        <v>1170</v>
      </c>
      <c r="B1171" s="108" t="s">
        <v>58</v>
      </c>
      <c r="C1171" s="108">
        <v>10</v>
      </c>
    </row>
    <row r="1172" spans="1:3" x14ac:dyDescent="0.3">
      <c r="A1172" s="108">
        <v>1171</v>
      </c>
      <c r="B1172" s="108" t="s">
        <v>59</v>
      </c>
      <c r="C1172" s="108">
        <v>1</v>
      </c>
    </row>
    <row r="1173" spans="1:3" x14ac:dyDescent="0.3">
      <c r="A1173" s="108">
        <v>1172</v>
      </c>
      <c r="B1173" s="108" t="s">
        <v>59</v>
      </c>
      <c r="C1173" s="108">
        <v>2</v>
      </c>
    </row>
    <row r="1174" spans="1:3" x14ac:dyDescent="0.3">
      <c r="A1174" s="108">
        <v>1173</v>
      </c>
      <c r="B1174" s="108" t="s">
        <v>59</v>
      </c>
      <c r="C1174" s="108">
        <v>3</v>
      </c>
    </row>
    <row r="1175" spans="1:3" x14ac:dyDescent="0.3">
      <c r="A1175" s="108">
        <v>1174</v>
      </c>
      <c r="B1175" s="108" t="s">
        <v>59</v>
      </c>
      <c r="C1175" s="108">
        <v>4</v>
      </c>
    </row>
    <row r="1176" spans="1:3" x14ac:dyDescent="0.3">
      <c r="A1176" s="108">
        <v>1175</v>
      </c>
      <c r="B1176" s="108" t="s">
        <v>59</v>
      </c>
      <c r="C1176" s="108">
        <v>5</v>
      </c>
    </row>
    <row r="1177" spans="1:3" x14ac:dyDescent="0.3">
      <c r="A1177" s="108">
        <v>1176</v>
      </c>
      <c r="B1177" s="108" t="s">
        <v>59</v>
      </c>
      <c r="C1177" s="108">
        <v>6</v>
      </c>
    </row>
    <row r="1178" spans="1:3" x14ac:dyDescent="0.3">
      <c r="A1178" s="108">
        <v>1177</v>
      </c>
      <c r="B1178" s="108" t="s">
        <v>59</v>
      </c>
      <c r="C1178" s="108">
        <v>7</v>
      </c>
    </row>
    <row r="1179" spans="1:3" x14ac:dyDescent="0.3">
      <c r="A1179" s="108">
        <v>1178</v>
      </c>
      <c r="B1179" s="108" t="s">
        <v>59</v>
      </c>
      <c r="C1179" s="108">
        <v>8</v>
      </c>
    </row>
    <row r="1180" spans="1:3" x14ac:dyDescent="0.3">
      <c r="A1180" s="108">
        <v>1179</v>
      </c>
      <c r="B1180" s="108" t="s">
        <v>59</v>
      </c>
      <c r="C1180" s="108">
        <v>9</v>
      </c>
    </row>
    <row r="1181" spans="1:3" x14ac:dyDescent="0.3">
      <c r="A1181" s="108">
        <v>1180</v>
      </c>
      <c r="B1181" s="108" t="s">
        <v>59</v>
      </c>
      <c r="C1181" s="108">
        <v>10</v>
      </c>
    </row>
    <row r="1182" spans="1:3" x14ac:dyDescent="0.3">
      <c r="A1182" s="108">
        <v>1181</v>
      </c>
      <c r="B1182" s="108" t="s">
        <v>60</v>
      </c>
      <c r="C1182" s="108">
        <v>1</v>
      </c>
    </row>
    <row r="1183" spans="1:3" x14ac:dyDescent="0.3">
      <c r="A1183" s="108">
        <v>1182</v>
      </c>
      <c r="B1183" s="108" t="s">
        <v>60</v>
      </c>
      <c r="C1183" s="108">
        <v>2</v>
      </c>
    </row>
    <row r="1184" spans="1:3" x14ac:dyDescent="0.3">
      <c r="A1184" s="108">
        <v>1183</v>
      </c>
      <c r="B1184" s="108" t="s">
        <v>60</v>
      </c>
      <c r="C1184" s="108">
        <v>3</v>
      </c>
    </row>
    <row r="1185" spans="1:3" x14ac:dyDescent="0.3">
      <c r="A1185" s="108">
        <v>1184</v>
      </c>
      <c r="B1185" s="108" t="s">
        <v>60</v>
      </c>
      <c r="C1185" s="108">
        <v>4</v>
      </c>
    </row>
    <row r="1186" spans="1:3" x14ac:dyDescent="0.3">
      <c r="A1186" s="108">
        <v>1185</v>
      </c>
      <c r="B1186" s="108" t="s">
        <v>60</v>
      </c>
      <c r="C1186" s="108">
        <v>5</v>
      </c>
    </row>
    <row r="1187" spans="1:3" x14ac:dyDescent="0.3">
      <c r="A1187" s="108">
        <v>1186</v>
      </c>
      <c r="B1187" s="108" t="s">
        <v>60</v>
      </c>
      <c r="C1187" s="108">
        <v>6</v>
      </c>
    </row>
    <row r="1188" spans="1:3" x14ac:dyDescent="0.3">
      <c r="A1188" s="108">
        <v>1187</v>
      </c>
      <c r="B1188" s="108" t="s">
        <v>60</v>
      </c>
      <c r="C1188" s="108">
        <v>7</v>
      </c>
    </row>
    <row r="1189" spans="1:3" x14ac:dyDescent="0.3">
      <c r="A1189" s="108">
        <v>1188</v>
      </c>
      <c r="B1189" s="108" t="s">
        <v>60</v>
      </c>
      <c r="C1189" s="108">
        <v>8</v>
      </c>
    </row>
    <row r="1190" spans="1:3" x14ac:dyDescent="0.3">
      <c r="A1190" s="108">
        <v>1189</v>
      </c>
      <c r="B1190" s="108" t="s">
        <v>60</v>
      </c>
      <c r="C1190" s="108">
        <v>9</v>
      </c>
    </row>
    <row r="1191" spans="1:3" x14ac:dyDescent="0.3">
      <c r="A1191" s="108">
        <v>1190</v>
      </c>
      <c r="B1191" s="108" t="s">
        <v>60</v>
      </c>
      <c r="C1191" s="108">
        <v>10</v>
      </c>
    </row>
    <row r="1192" spans="1:3" x14ac:dyDescent="0.3">
      <c r="A1192" s="108">
        <v>1191</v>
      </c>
      <c r="B1192" s="108" t="s">
        <v>56</v>
      </c>
      <c r="C1192" s="108">
        <v>1</v>
      </c>
    </row>
    <row r="1193" spans="1:3" x14ac:dyDescent="0.3">
      <c r="A1193" s="108">
        <v>1192</v>
      </c>
      <c r="B1193" s="108" t="s">
        <v>56</v>
      </c>
      <c r="C1193" s="108">
        <v>2</v>
      </c>
    </row>
    <row r="1194" spans="1:3" x14ac:dyDescent="0.3">
      <c r="A1194" s="108">
        <v>1193</v>
      </c>
      <c r="B1194" s="108" t="s">
        <v>56</v>
      </c>
      <c r="C1194" s="108">
        <v>3</v>
      </c>
    </row>
    <row r="1195" spans="1:3" x14ac:dyDescent="0.3">
      <c r="A1195" s="108">
        <v>1194</v>
      </c>
      <c r="B1195" s="108" t="s">
        <v>56</v>
      </c>
      <c r="C1195" s="108">
        <v>4</v>
      </c>
    </row>
    <row r="1196" spans="1:3" x14ac:dyDescent="0.3">
      <c r="A1196" s="108">
        <v>1195</v>
      </c>
      <c r="B1196" s="108" t="s">
        <v>56</v>
      </c>
      <c r="C1196" s="108">
        <v>5</v>
      </c>
    </row>
    <row r="1197" spans="1:3" x14ac:dyDescent="0.3">
      <c r="A1197" s="108">
        <v>1196</v>
      </c>
      <c r="B1197" s="108" t="s">
        <v>56</v>
      </c>
      <c r="C1197" s="108">
        <v>6</v>
      </c>
    </row>
    <row r="1198" spans="1:3" x14ac:dyDescent="0.3">
      <c r="A1198" s="108">
        <v>1197</v>
      </c>
      <c r="B1198" s="108" t="s">
        <v>56</v>
      </c>
      <c r="C1198" s="108">
        <v>7</v>
      </c>
    </row>
    <row r="1199" spans="1:3" x14ac:dyDescent="0.3">
      <c r="A1199" s="108">
        <v>1198</v>
      </c>
      <c r="B1199" s="108" t="s">
        <v>56</v>
      </c>
      <c r="C1199" s="108">
        <v>8</v>
      </c>
    </row>
    <row r="1200" spans="1:3" x14ac:dyDescent="0.3">
      <c r="A1200" s="108">
        <v>1199</v>
      </c>
      <c r="B1200" s="108" t="s">
        <v>56</v>
      </c>
      <c r="C1200" s="108">
        <v>9</v>
      </c>
    </row>
    <row r="1201" spans="1:3" x14ac:dyDescent="0.3">
      <c r="A1201" s="108">
        <v>1200</v>
      </c>
      <c r="B1201" s="108" t="s">
        <v>56</v>
      </c>
      <c r="C1201" s="108">
        <v>10</v>
      </c>
    </row>
    <row r="1202" spans="1:3" x14ac:dyDescent="0.3">
      <c r="A1202" s="108">
        <v>1201</v>
      </c>
      <c r="B1202" s="108" t="s">
        <v>57</v>
      </c>
      <c r="C1202" s="108">
        <v>1</v>
      </c>
    </row>
    <row r="1203" spans="1:3" x14ac:dyDescent="0.3">
      <c r="A1203" s="108">
        <v>1202</v>
      </c>
      <c r="B1203" s="108" t="s">
        <v>57</v>
      </c>
      <c r="C1203" s="108">
        <v>2</v>
      </c>
    </row>
    <row r="1204" spans="1:3" x14ac:dyDescent="0.3">
      <c r="A1204" s="108">
        <v>1203</v>
      </c>
      <c r="B1204" s="108" t="s">
        <v>57</v>
      </c>
      <c r="C1204" s="108">
        <v>3</v>
      </c>
    </row>
    <row r="1205" spans="1:3" x14ac:dyDescent="0.3">
      <c r="A1205" s="108">
        <v>1204</v>
      </c>
      <c r="B1205" s="108" t="s">
        <v>57</v>
      </c>
      <c r="C1205" s="108">
        <v>4</v>
      </c>
    </row>
    <row r="1206" spans="1:3" x14ac:dyDescent="0.3">
      <c r="A1206" s="108">
        <v>1205</v>
      </c>
      <c r="B1206" s="108" t="s">
        <v>57</v>
      </c>
      <c r="C1206" s="108">
        <v>5</v>
      </c>
    </row>
    <row r="1207" spans="1:3" x14ac:dyDescent="0.3">
      <c r="A1207" s="108">
        <v>1206</v>
      </c>
      <c r="B1207" s="108" t="s">
        <v>57</v>
      </c>
      <c r="C1207" s="108">
        <v>6</v>
      </c>
    </row>
    <row r="1208" spans="1:3" x14ac:dyDescent="0.3">
      <c r="A1208" s="108">
        <v>1207</v>
      </c>
      <c r="B1208" s="108" t="s">
        <v>57</v>
      </c>
      <c r="C1208" s="108">
        <v>7</v>
      </c>
    </row>
    <row r="1209" spans="1:3" x14ac:dyDescent="0.3">
      <c r="A1209" s="108">
        <v>1208</v>
      </c>
      <c r="B1209" s="108" t="s">
        <v>57</v>
      </c>
      <c r="C1209" s="108">
        <v>8</v>
      </c>
    </row>
    <row r="1210" spans="1:3" x14ac:dyDescent="0.3">
      <c r="A1210" s="108">
        <v>1209</v>
      </c>
      <c r="B1210" s="108" t="s">
        <v>57</v>
      </c>
      <c r="C1210" s="108">
        <v>9</v>
      </c>
    </row>
    <row r="1211" spans="1:3" x14ac:dyDescent="0.3">
      <c r="A1211" s="108">
        <v>1210</v>
      </c>
      <c r="B1211" s="108" t="s">
        <v>57</v>
      </c>
      <c r="C1211" s="108">
        <v>10</v>
      </c>
    </row>
    <row r="1212" spans="1:3" x14ac:dyDescent="0.3">
      <c r="A1212" s="108">
        <v>1211</v>
      </c>
      <c r="B1212" s="108" t="s">
        <v>58</v>
      </c>
      <c r="C1212" s="108">
        <v>1</v>
      </c>
    </row>
    <row r="1213" spans="1:3" x14ac:dyDescent="0.3">
      <c r="A1213" s="108">
        <v>1212</v>
      </c>
      <c r="B1213" s="108" t="s">
        <v>58</v>
      </c>
      <c r="C1213" s="108">
        <v>2</v>
      </c>
    </row>
    <row r="1214" spans="1:3" x14ac:dyDescent="0.3">
      <c r="A1214" s="108">
        <v>1213</v>
      </c>
      <c r="B1214" s="108" t="s">
        <v>58</v>
      </c>
      <c r="C1214" s="108">
        <v>3</v>
      </c>
    </row>
    <row r="1215" spans="1:3" x14ac:dyDescent="0.3">
      <c r="A1215" s="108">
        <v>1214</v>
      </c>
      <c r="B1215" s="108" t="s">
        <v>58</v>
      </c>
      <c r="C1215" s="108">
        <v>4</v>
      </c>
    </row>
    <row r="1216" spans="1:3" x14ac:dyDescent="0.3">
      <c r="A1216" s="108">
        <v>1215</v>
      </c>
      <c r="B1216" s="108" t="s">
        <v>58</v>
      </c>
      <c r="C1216" s="108">
        <v>5</v>
      </c>
    </row>
    <row r="1217" spans="1:3" x14ac:dyDescent="0.3">
      <c r="A1217" s="108">
        <v>1216</v>
      </c>
      <c r="B1217" s="108" t="s">
        <v>58</v>
      </c>
      <c r="C1217" s="108">
        <v>6</v>
      </c>
    </row>
    <row r="1218" spans="1:3" x14ac:dyDescent="0.3">
      <c r="A1218" s="108">
        <v>1217</v>
      </c>
      <c r="B1218" s="108" t="s">
        <v>58</v>
      </c>
      <c r="C1218" s="108">
        <v>7</v>
      </c>
    </row>
    <row r="1219" spans="1:3" x14ac:dyDescent="0.3">
      <c r="A1219" s="108">
        <v>1218</v>
      </c>
      <c r="B1219" s="108" t="s">
        <v>58</v>
      </c>
      <c r="C1219" s="108">
        <v>8</v>
      </c>
    </row>
    <row r="1220" spans="1:3" x14ac:dyDescent="0.3">
      <c r="A1220" s="108">
        <v>1219</v>
      </c>
      <c r="B1220" s="108" t="s">
        <v>58</v>
      </c>
      <c r="C1220" s="108">
        <v>9</v>
      </c>
    </row>
    <row r="1221" spans="1:3" x14ac:dyDescent="0.3">
      <c r="A1221" s="108">
        <v>1220</v>
      </c>
      <c r="B1221" s="108" t="s">
        <v>58</v>
      </c>
      <c r="C1221" s="108">
        <v>10</v>
      </c>
    </row>
    <row r="1222" spans="1:3" x14ac:dyDescent="0.3">
      <c r="A1222" s="108">
        <v>1221</v>
      </c>
      <c r="B1222" s="108" t="s">
        <v>59</v>
      </c>
      <c r="C1222" s="108">
        <v>1</v>
      </c>
    </row>
    <row r="1223" spans="1:3" x14ac:dyDescent="0.3">
      <c r="A1223" s="108">
        <v>1222</v>
      </c>
      <c r="B1223" s="108" t="s">
        <v>59</v>
      </c>
      <c r="C1223" s="108">
        <v>2</v>
      </c>
    </row>
    <row r="1224" spans="1:3" x14ac:dyDescent="0.3">
      <c r="A1224" s="108">
        <v>1223</v>
      </c>
      <c r="B1224" s="108" t="s">
        <v>59</v>
      </c>
      <c r="C1224" s="108">
        <v>3</v>
      </c>
    </row>
    <row r="1225" spans="1:3" x14ac:dyDescent="0.3">
      <c r="A1225" s="108">
        <v>1224</v>
      </c>
      <c r="B1225" s="108" t="s">
        <v>59</v>
      </c>
      <c r="C1225" s="108">
        <v>4</v>
      </c>
    </row>
    <row r="1226" spans="1:3" x14ac:dyDescent="0.3">
      <c r="A1226" s="108">
        <v>1225</v>
      </c>
      <c r="B1226" s="108" t="s">
        <v>59</v>
      </c>
      <c r="C1226" s="108">
        <v>5</v>
      </c>
    </row>
    <row r="1227" spans="1:3" x14ac:dyDescent="0.3">
      <c r="A1227" s="108">
        <v>1226</v>
      </c>
      <c r="B1227" s="108" t="s">
        <v>59</v>
      </c>
      <c r="C1227" s="108">
        <v>6</v>
      </c>
    </row>
    <row r="1228" spans="1:3" x14ac:dyDescent="0.3">
      <c r="A1228" s="108">
        <v>1227</v>
      </c>
      <c r="B1228" s="108" t="s">
        <v>59</v>
      </c>
      <c r="C1228" s="108">
        <v>7</v>
      </c>
    </row>
    <row r="1229" spans="1:3" x14ac:dyDescent="0.3">
      <c r="A1229" s="108">
        <v>1228</v>
      </c>
      <c r="B1229" s="108" t="s">
        <v>59</v>
      </c>
      <c r="C1229" s="108">
        <v>8</v>
      </c>
    </row>
    <row r="1230" spans="1:3" x14ac:dyDescent="0.3">
      <c r="A1230" s="108">
        <v>1229</v>
      </c>
      <c r="B1230" s="108" t="s">
        <v>59</v>
      </c>
      <c r="C1230" s="108">
        <v>9</v>
      </c>
    </row>
    <row r="1231" spans="1:3" x14ac:dyDescent="0.3">
      <c r="A1231" s="108">
        <v>1230</v>
      </c>
      <c r="B1231" s="108" t="s">
        <v>59</v>
      </c>
      <c r="C1231" s="108">
        <v>10</v>
      </c>
    </row>
    <row r="1232" spans="1:3" x14ac:dyDescent="0.3">
      <c r="A1232" s="108">
        <v>1231</v>
      </c>
      <c r="B1232" s="108" t="s">
        <v>60</v>
      </c>
      <c r="C1232" s="108">
        <v>1</v>
      </c>
    </row>
    <row r="1233" spans="1:3" x14ac:dyDescent="0.3">
      <c r="A1233" s="108">
        <v>1232</v>
      </c>
      <c r="B1233" s="108" t="s">
        <v>60</v>
      </c>
      <c r="C1233" s="108">
        <v>2</v>
      </c>
    </row>
    <row r="1234" spans="1:3" x14ac:dyDescent="0.3">
      <c r="A1234" s="108">
        <v>1233</v>
      </c>
      <c r="B1234" s="108" t="s">
        <v>60</v>
      </c>
      <c r="C1234" s="108">
        <v>3</v>
      </c>
    </row>
    <row r="1235" spans="1:3" x14ac:dyDescent="0.3">
      <c r="A1235" s="108">
        <v>1234</v>
      </c>
      <c r="B1235" s="108" t="s">
        <v>60</v>
      </c>
      <c r="C1235" s="108">
        <v>4</v>
      </c>
    </row>
    <row r="1236" spans="1:3" x14ac:dyDescent="0.3">
      <c r="A1236" s="108">
        <v>1235</v>
      </c>
      <c r="B1236" s="108" t="s">
        <v>60</v>
      </c>
      <c r="C1236" s="108">
        <v>5</v>
      </c>
    </row>
    <row r="1237" spans="1:3" x14ac:dyDescent="0.3">
      <c r="A1237" s="108">
        <v>1236</v>
      </c>
      <c r="B1237" s="108" t="s">
        <v>60</v>
      </c>
      <c r="C1237" s="108">
        <v>6</v>
      </c>
    </row>
    <row r="1238" spans="1:3" x14ac:dyDescent="0.3">
      <c r="A1238" s="108">
        <v>1237</v>
      </c>
      <c r="B1238" s="108" t="s">
        <v>60</v>
      </c>
      <c r="C1238" s="108">
        <v>7</v>
      </c>
    </row>
    <row r="1239" spans="1:3" x14ac:dyDescent="0.3">
      <c r="A1239" s="108">
        <v>1238</v>
      </c>
      <c r="B1239" s="108" t="s">
        <v>60</v>
      </c>
      <c r="C1239" s="108">
        <v>8</v>
      </c>
    </row>
    <row r="1240" spans="1:3" x14ac:dyDescent="0.3">
      <c r="A1240" s="108">
        <v>1239</v>
      </c>
      <c r="B1240" s="108" t="s">
        <v>60</v>
      </c>
      <c r="C1240" s="108">
        <v>9</v>
      </c>
    </row>
    <row r="1241" spans="1:3" x14ac:dyDescent="0.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 x14ac:dyDescent="0.3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 x14ac:dyDescent="0.3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 x14ac:dyDescent="0.2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 x14ac:dyDescent="0.2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 x14ac:dyDescent="0.2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 x14ac:dyDescent="0.2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 x14ac:dyDescent="0.2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 x14ac:dyDescent="0.2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 x14ac:dyDescent="0.2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 x14ac:dyDescent="0.2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 x14ac:dyDescent="0.2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 x14ac:dyDescent="0.2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 x14ac:dyDescent="0.2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 x14ac:dyDescent="0.2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 x14ac:dyDescent="0.2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 x14ac:dyDescent="0.2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 x14ac:dyDescent="0.2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 x14ac:dyDescent="0.2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 x14ac:dyDescent="0.2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 x14ac:dyDescent="0.2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 x14ac:dyDescent="0.2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 x14ac:dyDescent="0.25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 x14ac:dyDescent="0.2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 x14ac:dyDescent="0.2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 x14ac:dyDescent="0.2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 x14ac:dyDescent="0.2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 x14ac:dyDescent="0.2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 x14ac:dyDescent="0.2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 x14ac:dyDescent="0.2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 x14ac:dyDescent="0.2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 x14ac:dyDescent="0.2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 x14ac:dyDescent="0.2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 x14ac:dyDescent="0.2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 x14ac:dyDescent="0.2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 x14ac:dyDescent="0.2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 x14ac:dyDescent="0.2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 x14ac:dyDescent="0.2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 x14ac:dyDescent="0.2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 x14ac:dyDescent="0.2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 x14ac:dyDescent="0.2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 x14ac:dyDescent="0.2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 x14ac:dyDescent="0.25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 x14ac:dyDescent="0.2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 x14ac:dyDescent="0.2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 x14ac:dyDescent="0.2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 x14ac:dyDescent="0.2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 x14ac:dyDescent="0.2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 x14ac:dyDescent="0.2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 x14ac:dyDescent="0.2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 x14ac:dyDescent="0.2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 x14ac:dyDescent="0.2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 x14ac:dyDescent="0.2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 x14ac:dyDescent="0.2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 x14ac:dyDescent="0.2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 x14ac:dyDescent="0.2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 x14ac:dyDescent="0.2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 x14ac:dyDescent="0.2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 x14ac:dyDescent="0.2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 x14ac:dyDescent="0.2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 x14ac:dyDescent="0.2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 x14ac:dyDescent="0.2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 x14ac:dyDescent="0.25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 x14ac:dyDescent="0.2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 x14ac:dyDescent="0.2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 x14ac:dyDescent="0.2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 x14ac:dyDescent="0.2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 x14ac:dyDescent="0.2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 x14ac:dyDescent="0.2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 x14ac:dyDescent="0.2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 x14ac:dyDescent="0.2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 x14ac:dyDescent="0.2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 x14ac:dyDescent="0.2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 x14ac:dyDescent="0.2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 x14ac:dyDescent="0.2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 x14ac:dyDescent="0.2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 x14ac:dyDescent="0.2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 x14ac:dyDescent="0.2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 x14ac:dyDescent="0.2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 x14ac:dyDescent="0.2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 x14ac:dyDescent="0.2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 x14ac:dyDescent="0.2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 x14ac:dyDescent="0.25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 x14ac:dyDescent="0.2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 x14ac:dyDescent="0.2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 x14ac:dyDescent="0.2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 x14ac:dyDescent="0.2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 x14ac:dyDescent="0.2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 x14ac:dyDescent="0.2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 x14ac:dyDescent="0.2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 x14ac:dyDescent="0.2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 x14ac:dyDescent="0.2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 x14ac:dyDescent="0.2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 x14ac:dyDescent="0.2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 x14ac:dyDescent="0.2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 x14ac:dyDescent="0.2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 x14ac:dyDescent="0.2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 x14ac:dyDescent="0.2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 x14ac:dyDescent="0.2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 x14ac:dyDescent="0.2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 x14ac:dyDescent="0.2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 x14ac:dyDescent="0.2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 x14ac:dyDescent="0.25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 x14ac:dyDescent="0.2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 x14ac:dyDescent="0.2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 x14ac:dyDescent="0.2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 x14ac:dyDescent="0.2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 x14ac:dyDescent="0.2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 x14ac:dyDescent="0.2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 x14ac:dyDescent="0.2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 x14ac:dyDescent="0.2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 x14ac:dyDescent="0.2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 x14ac:dyDescent="0.2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 x14ac:dyDescent="0.2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 x14ac:dyDescent="0.2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 x14ac:dyDescent="0.2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 x14ac:dyDescent="0.2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 x14ac:dyDescent="0.2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 x14ac:dyDescent="0.2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 x14ac:dyDescent="0.2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 x14ac:dyDescent="0.2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 x14ac:dyDescent="0.2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 x14ac:dyDescent="0.25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 x14ac:dyDescent="0.2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 x14ac:dyDescent="0.2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 x14ac:dyDescent="0.2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 x14ac:dyDescent="0.2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 x14ac:dyDescent="0.2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 x14ac:dyDescent="0.2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 x14ac:dyDescent="0.2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 x14ac:dyDescent="0.2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 x14ac:dyDescent="0.2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 x14ac:dyDescent="0.2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 x14ac:dyDescent="0.2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 x14ac:dyDescent="0.2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 x14ac:dyDescent="0.2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 x14ac:dyDescent="0.2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 x14ac:dyDescent="0.2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 x14ac:dyDescent="0.2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 x14ac:dyDescent="0.2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 x14ac:dyDescent="0.2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 x14ac:dyDescent="0.2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 x14ac:dyDescent="0.25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 x14ac:dyDescent="0.2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 x14ac:dyDescent="0.2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 x14ac:dyDescent="0.2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 x14ac:dyDescent="0.2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 x14ac:dyDescent="0.2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 x14ac:dyDescent="0.2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 x14ac:dyDescent="0.2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 x14ac:dyDescent="0.2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 x14ac:dyDescent="0.2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 x14ac:dyDescent="0.2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 x14ac:dyDescent="0.2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 x14ac:dyDescent="0.2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 x14ac:dyDescent="0.2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 x14ac:dyDescent="0.2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 x14ac:dyDescent="0.2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 x14ac:dyDescent="0.2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 x14ac:dyDescent="0.2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 x14ac:dyDescent="0.2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 x14ac:dyDescent="0.2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 x14ac:dyDescent="0.25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 x14ac:dyDescent="0.2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 x14ac:dyDescent="0.2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 x14ac:dyDescent="0.2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 x14ac:dyDescent="0.2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 x14ac:dyDescent="0.2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 x14ac:dyDescent="0.2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 x14ac:dyDescent="0.2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 x14ac:dyDescent="0.2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 x14ac:dyDescent="0.2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 x14ac:dyDescent="0.2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 x14ac:dyDescent="0.2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 x14ac:dyDescent="0.2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 x14ac:dyDescent="0.2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 x14ac:dyDescent="0.2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 x14ac:dyDescent="0.2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 x14ac:dyDescent="0.2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 x14ac:dyDescent="0.2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 x14ac:dyDescent="0.2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 x14ac:dyDescent="0.2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 x14ac:dyDescent="0.25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 x14ac:dyDescent="0.2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 x14ac:dyDescent="0.2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 x14ac:dyDescent="0.2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 x14ac:dyDescent="0.2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 x14ac:dyDescent="0.2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 x14ac:dyDescent="0.2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 x14ac:dyDescent="0.2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 x14ac:dyDescent="0.2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 x14ac:dyDescent="0.2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 x14ac:dyDescent="0.2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 x14ac:dyDescent="0.2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 x14ac:dyDescent="0.2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 x14ac:dyDescent="0.2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 x14ac:dyDescent="0.2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 x14ac:dyDescent="0.2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 x14ac:dyDescent="0.2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 x14ac:dyDescent="0.2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 x14ac:dyDescent="0.2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 x14ac:dyDescent="0.2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 x14ac:dyDescent="0.25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 x14ac:dyDescent="0.2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 x14ac:dyDescent="0.2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 x14ac:dyDescent="0.2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 x14ac:dyDescent="0.2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 x14ac:dyDescent="0.2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 x14ac:dyDescent="0.2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 x14ac:dyDescent="0.2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 x14ac:dyDescent="0.2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 x14ac:dyDescent="0.2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 x14ac:dyDescent="0.2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 x14ac:dyDescent="0.2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 x14ac:dyDescent="0.2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 x14ac:dyDescent="0.2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 x14ac:dyDescent="0.2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 x14ac:dyDescent="0.2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 x14ac:dyDescent="0.2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 x14ac:dyDescent="0.2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 x14ac:dyDescent="0.2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 x14ac:dyDescent="0.2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 x14ac:dyDescent="0.25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 x14ac:dyDescent="0.2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 x14ac:dyDescent="0.2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 x14ac:dyDescent="0.2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 x14ac:dyDescent="0.2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 x14ac:dyDescent="0.2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 x14ac:dyDescent="0.2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 x14ac:dyDescent="0.2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 x14ac:dyDescent="0.2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 x14ac:dyDescent="0.2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 x14ac:dyDescent="0.2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 x14ac:dyDescent="0.2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 x14ac:dyDescent="0.2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 x14ac:dyDescent="0.2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 x14ac:dyDescent="0.2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 x14ac:dyDescent="0.2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 x14ac:dyDescent="0.2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 x14ac:dyDescent="0.2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 x14ac:dyDescent="0.2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 x14ac:dyDescent="0.2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 x14ac:dyDescent="0.25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 x14ac:dyDescent="0.2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 x14ac:dyDescent="0.2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 x14ac:dyDescent="0.2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 x14ac:dyDescent="0.2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 x14ac:dyDescent="0.2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 x14ac:dyDescent="0.2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 x14ac:dyDescent="0.2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 x14ac:dyDescent="0.2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 x14ac:dyDescent="0.2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 x14ac:dyDescent="0.2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 x14ac:dyDescent="0.2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 x14ac:dyDescent="0.2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 x14ac:dyDescent="0.2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 x14ac:dyDescent="0.2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 x14ac:dyDescent="0.2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 x14ac:dyDescent="0.2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 x14ac:dyDescent="0.2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 x14ac:dyDescent="0.2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 x14ac:dyDescent="0.2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 x14ac:dyDescent="0.25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 x14ac:dyDescent="0.2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 x14ac:dyDescent="0.2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 x14ac:dyDescent="0.2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 x14ac:dyDescent="0.2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 x14ac:dyDescent="0.2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 x14ac:dyDescent="0.2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 x14ac:dyDescent="0.2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 x14ac:dyDescent="0.2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 x14ac:dyDescent="0.2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 x14ac:dyDescent="0.2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 x14ac:dyDescent="0.2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 x14ac:dyDescent="0.2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 x14ac:dyDescent="0.2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 x14ac:dyDescent="0.2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 x14ac:dyDescent="0.2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 x14ac:dyDescent="0.2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 x14ac:dyDescent="0.2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 x14ac:dyDescent="0.2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 x14ac:dyDescent="0.2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 x14ac:dyDescent="0.25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 x14ac:dyDescent="0.2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 x14ac:dyDescent="0.2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 x14ac:dyDescent="0.2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 x14ac:dyDescent="0.2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 x14ac:dyDescent="0.2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 x14ac:dyDescent="0.2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 x14ac:dyDescent="0.2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 x14ac:dyDescent="0.2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 x14ac:dyDescent="0.2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 x14ac:dyDescent="0.2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 x14ac:dyDescent="0.2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 x14ac:dyDescent="0.2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 x14ac:dyDescent="0.2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 x14ac:dyDescent="0.2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 x14ac:dyDescent="0.2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 x14ac:dyDescent="0.2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 x14ac:dyDescent="0.2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 x14ac:dyDescent="0.2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 x14ac:dyDescent="0.2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 x14ac:dyDescent="0.25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 x14ac:dyDescent="0.2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 x14ac:dyDescent="0.2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 x14ac:dyDescent="0.2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 x14ac:dyDescent="0.2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 x14ac:dyDescent="0.2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 x14ac:dyDescent="0.2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 x14ac:dyDescent="0.2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 x14ac:dyDescent="0.2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 x14ac:dyDescent="0.2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 x14ac:dyDescent="0.2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 x14ac:dyDescent="0.2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 x14ac:dyDescent="0.2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 x14ac:dyDescent="0.2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 x14ac:dyDescent="0.2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 x14ac:dyDescent="0.2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 x14ac:dyDescent="0.2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 x14ac:dyDescent="0.2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 x14ac:dyDescent="0.2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 x14ac:dyDescent="0.2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 x14ac:dyDescent="0.25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 x14ac:dyDescent="0.2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 x14ac:dyDescent="0.2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 x14ac:dyDescent="0.2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 x14ac:dyDescent="0.2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 x14ac:dyDescent="0.2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 x14ac:dyDescent="0.2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 x14ac:dyDescent="0.2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 x14ac:dyDescent="0.2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 x14ac:dyDescent="0.2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 x14ac:dyDescent="0.2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 x14ac:dyDescent="0.2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 x14ac:dyDescent="0.2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 x14ac:dyDescent="0.2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 x14ac:dyDescent="0.2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 x14ac:dyDescent="0.2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 x14ac:dyDescent="0.2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 x14ac:dyDescent="0.2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 x14ac:dyDescent="0.2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 x14ac:dyDescent="0.2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 x14ac:dyDescent="0.25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 x14ac:dyDescent="0.2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 x14ac:dyDescent="0.2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 x14ac:dyDescent="0.2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 x14ac:dyDescent="0.2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 x14ac:dyDescent="0.3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 x14ac:dyDescent="0.2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 x14ac:dyDescent="0.2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 x14ac:dyDescent="0.2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 x14ac:dyDescent="0.2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 x14ac:dyDescent="0.2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 x14ac:dyDescent="0.2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 x14ac:dyDescent="0.2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 x14ac:dyDescent="0.2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 x14ac:dyDescent="0.2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 x14ac:dyDescent="0.2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 x14ac:dyDescent="0.2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 x14ac:dyDescent="0.2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 x14ac:dyDescent="0.2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 x14ac:dyDescent="0.2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 x14ac:dyDescent="0.25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 x14ac:dyDescent="0.2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 x14ac:dyDescent="0.2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 x14ac:dyDescent="0.2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 x14ac:dyDescent="0.2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 x14ac:dyDescent="0.2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 x14ac:dyDescent="0.2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 x14ac:dyDescent="0.2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 x14ac:dyDescent="0.2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 x14ac:dyDescent="0.2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 x14ac:dyDescent="0.2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 x14ac:dyDescent="0.2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 x14ac:dyDescent="0.2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 x14ac:dyDescent="0.2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 x14ac:dyDescent="0.2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 x14ac:dyDescent="0.2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 x14ac:dyDescent="0.2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 x14ac:dyDescent="0.2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 x14ac:dyDescent="0.2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 x14ac:dyDescent="0.2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 x14ac:dyDescent="0.25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 x14ac:dyDescent="0.2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 x14ac:dyDescent="0.2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 x14ac:dyDescent="0.2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 x14ac:dyDescent="0.2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 x14ac:dyDescent="0.2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 x14ac:dyDescent="0.2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 x14ac:dyDescent="0.2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 x14ac:dyDescent="0.2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 x14ac:dyDescent="0.2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 x14ac:dyDescent="0.2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 x14ac:dyDescent="0.2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 x14ac:dyDescent="0.2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 x14ac:dyDescent="0.2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 x14ac:dyDescent="0.2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 x14ac:dyDescent="0.2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 x14ac:dyDescent="0.2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 x14ac:dyDescent="0.2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 x14ac:dyDescent="0.2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 x14ac:dyDescent="0.2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 x14ac:dyDescent="0.25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 x14ac:dyDescent="0.2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 x14ac:dyDescent="0.2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 x14ac:dyDescent="0.2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 x14ac:dyDescent="0.2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 x14ac:dyDescent="0.2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 x14ac:dyDescent="0.2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 x14ac:dyDescent="0.2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 x14ac:dyDescent="0.2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 x14ac:dyDescent="0.2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 x14ac:dyDescent="0.2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 x14ac:dyDescent="0.2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 x14ac:dyDescent="0.2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 x14ac:dyDescent="0.2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 x14ac:dyDescent="0.2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 x14ac:dyDescent="0.2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 x14ac:dyDescent="0.2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 x14ac:dyDescent="0.2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 x14ac:dyDescent="0.2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 x14ac:dyDescent="0.2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 x14ac:dyDescent="0.25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 x14ac:dyDescent="0.2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 x14ac:dyDescent="0.2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 x14ac:dyDescent="0.2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 x14ac:dyDescent="0.2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 x14ac:dyDescent="0.2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 x14ac:dyDescent="0.2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 x14ac:dyDescent="0.2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 x14ac:dyDescent="0.2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 x14ac:dyDescent="0.2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 x14ac:dyDescent="0.2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 x14ac:dyDescent="0.2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 x14ac:dyDescent="0.2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 x14ac:dyDescent="0.2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 x14ac:dyDescent="0.2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 x14ac:dyDescent="0.2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 x14ac:dyDescent="0.2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 x14ac:dyDescent="0.2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 x14ac:dyDescent="0.2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 x14ac:dyDescent="0.2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 x14ac:dyDescent="0.25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 x14ac:dyDescent="0.2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 x14ac:dyDescent="0.2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 x14ac:dyDescent="0.2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 x14ac:dyDescent="0.2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 x14ac:dyDescent="0.2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 x14ac:dyDescent="0.2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 x14ac:dyDescent="0.2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 x14ac:dyDescent="0.2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 x14ac:dyDescent="0.2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 x14ac:dyDescent="0.2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 x14ac:dyDescent="0.2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 x14ac:dyDescent="0.2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 x14ac:dyDescent="0.2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 x14ac:dyDescent="0.2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 x14ac:dyDescent="0.2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 x14ac:dyDescent="0.2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 x14ac:dyDescent="0.2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 x14ac:dyDescent="0.2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 x14ac:dyDescent="0.2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 x14ac:dyDescent="0.25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 x14ac:dyDescent="0.2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 x14ac:dyDescent="0.2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 x14ac:dyDescent="0.2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 x14ac:dyDescent="0.2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 x14ac:dyDescent="0.2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 x14ac:dyDescent="0.2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 x14ac:dyDescent="0.2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 x14ac:dyDescent="0.2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 x14ac:dyDescent="0.2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 x14ac:dyDescent="0.2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 x14ac:dyDescent="0.2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 x14ac:dyDescent="0.2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 x14ac:dyDescent="0.2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 x14ac:dyDescent="0.2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 x14ac:dyDescent="0.2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 x14ac:dyDescent="0.2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 x14ac:dyDescent="0.2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 x14ac:dyDescent="0.2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 x14ac:dyDescent="0.2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 x14ac:dyDescent="0.25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 x14ac:dyDescent="0.2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 x14ac:dyDescent="0.2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 x14ac:dyDescent="0.2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 x14ac:dyDescent="0.2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 x14ac:dyDescent="0.2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 x14ac:dyDescent="0.2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 x14ac:dyDescent="0.2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 x14ac:dyDescent="0.2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 x14ac:dyDescent="0.2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 x14ac:dyDescent="0.2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 x14ac:dyDescent="0.2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 x14ac:dyDescent="0.2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 x14ac:dyDescent="0.2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 x14ac:dyDescent="0.2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 x14ac:dyDescent="0.2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 x14ac:dyDescent="0.2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 x14ac:dyDescent="0.2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 x14ac:dyDescent="0.2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 x14ac:dyDescent="0.2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 x14ac:dyDescent="0.25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 x14ac:dyDescent="0.2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 x14ac:dyDescent="0.2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 x14ac:dyDescent="0.2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 x14ac:dyDescent="0.2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 x14ac:dyDescent="0.2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 x14ac:dyDescent="0.2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 x14ac:dyDescent="0.2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 x14ac:dyDescent="0.2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 x14ac:dyDescent="0.2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 x14ac:dyDescent="0.2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 x14ac:dyDescent="0.2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 x14ac:dyDescent="0.2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 x14ac:dyDescent="0.2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 x14ac:dyDescent="0.2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 x14ac:dyDescent="0.2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 x14ac:dyDescent="0.2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 x14ac:dyDescent="0.2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 x14ac:dyDescent="0.2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 x14ac:dyDescent="0.2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 x14ac:dyDescent="0.25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 x14ac:dyDescent="0.2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 x14ac:dyDescent="0.2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 x14ac:dyDescent="0.2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 x14ac:dyDescent="0.2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 x14ac:dyDescent="0.2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 x14ac:dyDescent="0.2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 x14ac:dyDescent="0.2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 x14ac:dyDescent="0.2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 x14ac:dyDescent="0.2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 x14ac:dyDescent="0.2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 x14ac:dyDescent="0.2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 x14ac:dyDescent="0.2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 x14ac:dyDescent="0.2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 x14ac:dyDescent="0.2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 x14ac:dyDescent="0.2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 x14ac:dyDescent="0.2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 x14ac:dyDescent="0.2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 x14ac:dyDescent="0.2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 x14ac:dyDescent="0.2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 x14ac:dyDescent="0.25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 x14ac:dyDescent="0.2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 x14ac:dyDescent="0.2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 x14ac:dyDescent="0.2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 x14ac:dyDescent="0.2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 x14ac:dyDescent="0.2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 x14ac:dyDescent="0.2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 x14ac:dyDescent="0.2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 x14ac:dyDescent="0.2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 x14ac:dyDescent="0.2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 x14ac:dyDescent="0.2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 x14ac:dyDescent="0.2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 x14ac:dyDescent="0.2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 x14ac:dyDescent="0.2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 x14ac:dyDescent="0.2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 x14ac:dyDescent="0.2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 x14ac:dyDescent="0.2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 x14ac:dyDescent="0.2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 x14ac:dyDescent="0.2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 x14ac:dyDescent="0.2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 x14ac:dyDescent="0.25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 x14ac:dyDescent="0.2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 x14ac:dyDescent="0.2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 x14ac:dyDescent="0.2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 x14ac:dyDescent="0.2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 x14ac:dyDescent="0.2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 x14ac:dyDescent="0.2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 x14ac:dyDescent="0.2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 x14ac:dyDescent="0.2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 x14ac:dyDescent="0.2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 x14ac:dyDescent="0.2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 x14ac:dyDescent="0.2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 x14ac:dyDescent="0.2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 x14ac:dyDescent="0.2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 x14ac:dyDescent="0.2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 x14ac:dyDescent="0.2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 x14ac:dyDescent="0.2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 x14ac:dyDescent="0.2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 x14ac:dyDescent="0.2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 x14ac:dyDescent="0.2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 x14ac:dyDescent="0.25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 x14ac:dyDescent="0.2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 x14ac:dyDescent="0.2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 x14ac:dyDescent="0.2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 x14ac:dyDescent="0.2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 x14ac:dyDescent="0.2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 x14ac:dyDescent="0.2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 x14ac:dyDescent="0.2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 x14ac:dyDescent="0.2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 x14ac:dyDescent="0.2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 x14ac:dyDescent="0.2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 x14ac:dyDescent="0.2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 x14ac:dyDescent="0.2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 x14ac:dyDescent="0.2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 x14ac:dyDescent="0.2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 x14ac:dyDescent="0.2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 x14ac:dyDescent="0.2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 x14ac:dyDescent="0.2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 x14ac:dyDescent="0.2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 x14ac:dyDescent="0.2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 x14ac:dyDescent="0.25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 x14ac:dyDescent="0.2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 x14ac:dyDescent="0.2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 x14ac:dyDescent="0.2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 x14ac:dyDescent="0.2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 x14ac:dyDescent="0.2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 x14ac:dyDescent="0.2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 x14ac:dyDescent="0.2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 x14ac:dyDescent="0.2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 x14ac:dyDescent="0.2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 x14ac:dyDescent="0.2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 x14ac:dyDescent="0.2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 x14ac:dyDescent="0.2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 x14ac:dyDescent="0.2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 x14ac:dyDescent="0.2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 x14ac:dyDescent="0.2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 x14ac:dyDescent="0.2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 x14ac:dyDescent="0.2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 x14ac:dyDescent="0.2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 x14ac:dyDescent="0.2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 x14ac:dyDescent="0.25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 x14ac:dyDescent="0.2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 x14ac:dyDescent="0.2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 x14ac:dyDescent="0.2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 x14ac:dyDescent="0.2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 x14ac:dyDescent="0.2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 x14ac:dyDescent="0.2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 x14ac:dyDescent="0.2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 x14ac:dyDescent="0.2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 x14ac:dyDescent="0.2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 x14ac:dyDescent="0.2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 x14ac:dyDescent="0.2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 x14ac:dyDescent="0.2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 x14ac:dyDescent="0.2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 x14ac:dyDescent="0.2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 x14ac:dyDescent="0.2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 x14ac:dyDescent="0.2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 x14ac:dyDescent="0.2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 x14ac:dyDescent="0.2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 x14ac:dyDescent="0.2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 x14ac:dyDescent="0.25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 x14ac:dyDescent="0.2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 x14ac:dyDescent="0.2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 x14ac:dyDescent="0.2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 x14ac:dyDescent="0.2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 x14ac:dyDescent="0.2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 x14ac:dyDescent="0.2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 x14ac:dyDescent="0.2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 x14ac:dyDescent="0.2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 x14ac:dyDescent="0.2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 x14ac:dyDescent="0.2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 x14ac:dyDescent="0.2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 x14ac:dyDescent="0.2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 x14ac:dyDescent="0.2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 x14ac:dyDescent="0.2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 x14ac:dyDescent="0.2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 x14ac:dyDescent="0.2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 x14ac:dyDescent="0.2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 x14ac:dyDescent="0.2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 x14ac:dyDescent="0.2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 x14ac:dyDescent="0.2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 x14ac:dyDescent="0.2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 x14ac:dyDescent="0.2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 x14ac:dyDescent="0.2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 x14ac:dyDescent="0.2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 x14ac:dyDescent="0.2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 x14ac:dyDescent="0.2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 x14ac:dyDescent="0.2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 x14ac:dyDescent="0.2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 x14ac:dyDescent="0.2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 x14ac:dyDescent="0.2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 x14ac:dyDescent="0.2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 x14ac:dyDescent="0.2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 x14ac:dyDescent="0.2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 x14ac:dyDescent="0.2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 x14ac:dyDescent="0.2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 x14ac:dyDescent="0.2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 x14ac:dyDescent="0.2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 x14ac:dyDescent="0.2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 x14ac:dyDescent="0.2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 x14ac:dyDescent="0.2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 x14ac:dyDescent="0.2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 x14ac:dyDescent="0.2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 x14ac:dyDescent="0.2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 x14ac:dyDescent="0.2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 x14ac:dyDescent="0.2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 x14ac:dyDescent="0.2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 x14ac:dyDescent="0.2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 x14ac:dyDescent="0.2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 x14ac:dyDescent="0.2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 x14ac:dyDescent="0.2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 x14ac:dyDescent="0.2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 x14ac:dyDescent="0.2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 x14ac:dyDescent="0.2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 x14ac:dyDescent="0.2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 x14ac:dyDescent="0.2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 x14ac:dyDescent="0.2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 x14ac:dyDescent="0.2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 x14ac:dyDescent="0.2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 x14ac:dyDescent="0.2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 x14ac:dyDescent="0.2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 x14ac:dyDescent="0.2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 x14ac:dyDescent="0.2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 x14ac:dyDescent="0.2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 x14ac:dyDescent="0.2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 x14ac:dyDescent="0.2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 x14ac:dyDescent="0.2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 x14ac:dyDescent="0.2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 x14ac:dyDescent="0.2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 x14ac:dyDescent="0.2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 x14ac:dyDescent="0.2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 x14ac:dyDescent="0.2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 x14ac:dyDescent="0.2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 x14ac:dyDescent="0.2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 x14ac:dyDescent="0.2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 x14ac:dyDescent="0.2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 x14ac:dyDescent="0.2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 x14ac:dyDescent="0.2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 x14ac:dyDescent="0.2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 x14ac:dyDescent="0.2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 x14ac:dyDescent="0.2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 x14ac:dyDescent="0.2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 x14ac:dyDescent="0.2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 x14ac:dyDescent="0.2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 x14ac:dyDescent="0.2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 x14ac:dyDescent="0.2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 x14ac:dyDescent="0.2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 x14ac:dyDescent="0.2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 x14ac:dyDescent="0.2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 x14ac:dyDescent="0.2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 x14ac:dyDescent="0.2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 x14ac:dyDescent="0.2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 x14ac:dyDescent="0.2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 x14ac:dyDescent="0.2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 x14ac:dyDescent="0.2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 x14ac:dyDescent="0.2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 x14ac:dyDescent="0.2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 x14ac:dyDescent="0.2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 x14ac:dyDescent="0.2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 x14ac:dyDescent="0.2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 x14ac:dyDescent="0.2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 x14ac:dyDescent="0.2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 x14ac:dyDescent="0.2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 x14ac:dyDescent="0.2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 x14ac:dyDescent="0.2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 x14ac:dyDescent="0.2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 x14ac:dyDescent="0.2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 x14ac:dyDescent="0.2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 x14ac:dyDescent="0.2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 x14ac:dyDescent="0.2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 x14ac:dyDescent="0.2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 x14ac:dyDescent="0.2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 x14ac:dyDescent="0.2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 x14ac:dyDescent="0.2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 x14ac:dyDescent="0.2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 x14ac:dyDescent="0.2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 x14ac:dyDescent="0.2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 x14ac:dyDescent="0.2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 x14ac:dyDescent="0.2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 x14ac:dyDescent="0.2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 x14ac:dyDescent="0.2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 x14ac:dyDescent="0.2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 x14ac:dyDescent="0.2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 x14ac:dyDescent="0.2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 x14ac:dyDescent="0.2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 x14ac:dyDescent="0.2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 x14ac:dyDescent="0.2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 x14ac:dyDescent="0.2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 x14ac:dyDescent="0.2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 x14ac:dyDescent="0.2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 x14ac:dyDescent="0.2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 x14ac:dyDescent="0.2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 x14ac:dyDescent="0.2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 x14ac:dyDescent="0.2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 x14ac:dyDescent="0.2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 x14ac:dyDescent="0.2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 x14ac:dyDescent="0.2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 x14ac:dyDescent="0.2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 x14ac:dyDescent="0.2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 x14ac:dyDescent="0.2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 x14ac:dyDescent="0.2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 x14ac:dyDescent="0.2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 x14ac:dyDescent="0.2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 x14ac:dyDescent="0.2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 x14ac:dyDescent="0.2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 x14ac:dyDescent="0.2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 x14ac:dyDescent="0.2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 x14ac:dyDescent="0.2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 x14ac:dyDescent="0.2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 x14ac:dyDescent="0.2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 x14ac:dyDescent="0.2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 x14ac:dyDescent="0.2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 x14ac:dyDescent="0.2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 x14ac:dyDescent="0.2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 x14ac:dyDescent="0.2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 x14ac:dyDescent="0.2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 x14ac:dyDescent="0.2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 x14ac:dyDescent="0.2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 x14ac:dyDescent="0.2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 x14ac:dyDescent="0.2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 x14ac:dyDescent="0.2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 x14ac:dyDescent="0.2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 x14ac:dyDescent="0.2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 x14ac:dyDescent="0.2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 x14ac:dyDescent="0.2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 x14ac:dyDescent="0.2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 x14ac:dyDescent="0.2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 x14ac:dyDescent="0.2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 x14ac:dyDescent="0.2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 x14ac:dyDescent="0.2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 x14ac:dyDescent="0.2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 x14ac:dyDescent="0.2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 x14ac:dyDescent="0.2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 x14ac:dyDescent="0.2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 x14ac:dyDescent="0.2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 x14ac:dyDescent="0.2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 x14ac:dyDescent="0.2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 x14ac:dyDescent="0.2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 x14ac:dyDescent="0.2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 x14ac:dyDescent="0.2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 x14ac:dyDescent="0.2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 x14ac:dyDescent="0.2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 x14ac:dyDescent="0.2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 x14ac:dyDescent="0.2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 x14ac:dyDescent="0.2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 x14ac:dyDescent="0.2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 x14ac:dyDescent="0.2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 x14ac:dyDescent="0.2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 x14ac:dyDescent="0.2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 x14ac:dyDescent="0.2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 x14ac:dyDescent="0.2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 x14ac:dyDescent="0.2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 x14ac:dyDescent="0.2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 x14ac:dyDescent="0.2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 x14ac:dyDescent="0.2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 x14ac:dyDescent="0.2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 x14ac:dyDescent="0.2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 x14ac:dyDescent="0.2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 x14ac:dyDescent="0.2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 x14ac:dyDescent="0.2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 x14ac:dyDescent="0.2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 x14ac:dyDescent="0.2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 x14ac:dyDescent="0.2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 x14ac:dyDescent="0.2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 x14ac:dyDescent="0.2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 x14ac:dyDescent="0.2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 x14ac:dyDescent="0.2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 x14ac:dyDescent="0.2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 x14ac:dyDescent="0.2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 x14ac:dyDescent="0.2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 x14ac:dyDescent="0.2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 x14ac:dyDescent="0.2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 x14ac:dyDescent="0.2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 x14ac:dyDescent="0.2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 x14ac:dyDescent="0.2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 x14ac:dyDescent="0.2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 x14ac:dyDescent="0.2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 x14ac:dyDescent="0.2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 x14ac:dyDescent="0.2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 x14ac:dyDescent="0.2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 x14ac:dyDescent="0.2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 x14ac:dyDescent="0.2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 x14ac:dyDescent="0.2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 x14ac:dyDescent="0.2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 x14ac:dyDescent="0.2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 x14ac:dyDescent="0.2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 x14ac:dyDescent="0.2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 x14ac:dyDescent="0.2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 x14ac:dyDescent="0.2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 x14ac:dyDescent="0.2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 x14ac:dyDescent="0.2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 x14ac:dyDescent="0.2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 x14ac:dyDescent="0.2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 x14ac:dyDescent="0.2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 x14ac:dyDescent="0.2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 x14ac:dyDescent="0.2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 x14ac:dyDescent="0.2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 x14ac:dyDescent="0.2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 x14ac:dyDescent="0.2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 x14ac:dyDescent="0.2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 x14ac:dyDescent="0.2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 x14ac:dyDescent="0.2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 x14ac:dyDescent="0.2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 x14ac:dyDescent="0.2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 x14ac:dyDescent="0.2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 x14ac:dyDescent="0.2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 x14ac:dyDescent="0.2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 x14ac:dyDescent="0.2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 x14ac:dyDescent="0.2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 x14ac:dyDescent="0.2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 x14ac:dyDescent="0.2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 x14ac:dyDescent="0.2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 x14ac:dyDescent="0.2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 x14ac:dyDescent="0.2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 x14ac:dyDescent="0.2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 x14ac:dyDescent="0.2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 x14ac:dyDescent="0.2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 x14ac:dyDescent="0.2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 x14ac:dyDescent="0.2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 x14ac:dyDescent="0.2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 x14ac:dyDescent="0.2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 x14ac:dyDescent="0.2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 x14ac:dyDescent="0.2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 x14ac:dyDescent="0.2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 x14ac:dyDescent="0.2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 x14ac:dyDescent="0.2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 x14ac:dyDescent="0.2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 x14ac:dyDescent="0.2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 x14ac:dyDescent="0.2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 x14ac:dyDescent="0.2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 x14ac:dyDescent="0.2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 x14ac:dyDescent="0.2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 x14ac:dyDescent="0.2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 x14ac:dyDescent="0.2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 x14ac:dyDescent="0.2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 x14ac:dyDescent="0.2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 x14ac:dyDescent="0.2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 x14ac:dyDescent="0.2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 x14ac:dyDescent="0.2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 x14ac:dyDescent="0.2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 x14ac:dyDescent="0.2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 x14ac:dyDescent="0.2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 x14ac:dyDescent="0.2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 x14ac:dyDescent="0.2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 x14ac:dyDescent="0.2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 x14ac:dyDescent="0.2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 x14ac:dyDescent="0.2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 x14ac:dyDescent="0.2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 x14ac:dyDescent="0.2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 x14ac:dyDescent="0.2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 x14ac:dyDescent="0.2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 x14ac:dyDescent="0.2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 x14ac:dyDescent="0.2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 x14ac:dyDescent="0.2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 x14ac:dyDescent="0.2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 x14ac:dyDescent="0.2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 x14ac:dyDescent="0.2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 x14ac:dyDescent="0.2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 x14ac:dyDescent="0.2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 x14ac:dyDescent="0.2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 x14ac:dyDescent="0.2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 x14ac:dyDescent="0.2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 x14ac:dyDescent="0.2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 x14ac:dyDescent="0.2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 x14ac:dyDescent="0.2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 x14ac:dyDescent="0.2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 x14ac:dyDescent="0.2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 x14ac:dyDescent="0.2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 x14ac:dyDescent="0.2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 x14ac:dyDescent="0.2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 x14ac:dyDescent="0.2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 x14ac:dyDescent="0.2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 x14ac:dyDescent="0.2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 x14ac:dyDescent="0.2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 x14ac:dyDescent="0.2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 x14ac:dyDescent="0.2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 x14ac:dyDescent="0.2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 x14ac:dyDescent="0.2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 x14ac:dyDescent="0.2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 x14ac:dyDescent="0.2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 x14ac:dyDescent="0.2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 x14ac:dyDescent="0.2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 x14ac:dyDescent="0.2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 x14ac:dyDescent="0.2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 x14ac:dyDescent="0.2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 x14ac:dyDescent="0.2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 x14ac:dyDescent="0.2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 x14ac:dyDescent="0.2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 x14ac:dyDescent="0.2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 x14ac:dyDescent="0.2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 x14ac:dyDescent="0.2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 x14ac:dyDescent="0.2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 x14ac:dyDescent="0.2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 x14ac:dyDescent="0.2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 x14ac:dyDescent="0.2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 x14ac:dyDescent="0.2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 x14ac:dyDescent="0.2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 x14ac:dyDescent="0.2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 x14ac:dyDescent="0.2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 x14ac:dyDescent="0.2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 x14ac:dyDescent="0.2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 x14ac:dyDescent="0.2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 x14ac:dyDescent="0.2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 x14ac:dyDescent="0.2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 x14ac:dyDescent="0.2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 x14ac:dyDescent="0.2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 x14ac:dyDescent="0.2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 x14ac:dyDescent="0.2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 x14ac:dyDescent="0.2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 x14ac:dyDescent="0.2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 x14ac:dyDescent="0.2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 x14ac:dyDescent="0.2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 x14ac:dyDescent="0.2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 x14ac:dyDescent="0.2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 x14ac:dyDescent="0.2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 x14ac:dyDescent="0.2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 x14ac:dyDescent="0.2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 x14ac:dyDescent="0.2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 x14ac:dyDescent="0.2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 x14ac:dyDescent="0.2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 x14ac:dyDescent="0.2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 x14ac:dyDescent="0.2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 x14ac:dyDescent="0.3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 x14ac:dyDescent="0.3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 x14ac:dyDescent="0.3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 x14ac:dyDescent="0.3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 x14ac:dyDescent="0.3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 x14ac:dyDescent="0.3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 x14ac:dyDescent="0.3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 x14ac:dyDescent="0.3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 x14ac:dyDescent="0.3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 x14ac:dyDescent="0.3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 x14ac:dyDescent="0.3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 x14ac:dyDescent="0.3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 x14ac:dyDescent="0.3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 x14ac:dyDescent="0.3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 x14ac:dyDescent="0.3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 x14ac:dyDescent="0.3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 x14ac:dyDescent="0.3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 x14ac:dyDescent="0.3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 x14ac:dyDescent="0.3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 x14ac:dyDescent="0.3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 x14ac:dyDescent="0.3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 x14ac:dyDescent="0.3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 x14ac:dyDescent="0.3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 x14ac:dyDescent="0.3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 x14ac:dyDescent="0.3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 x14ac:dyDescent="0.3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 x14ac:dyDescent="0.3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 x14ac:dyDescent="0.3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 x14ac:dyDescent="0.3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 x14ac:dyDescent="0.3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 x14ac:dyDescent="0.3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 x14ac:dyDescent="0.3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 x14ac:dyDescent="0.3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 x14ac:dyDescent="0.3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 x14ac:dyDescent="0.3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 x14ac:dyDescent="0.3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 x14ac:dyDescent="0.3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 x14ac:dyDescent="0.3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 x14ac:dyDescent="0.3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 x14ac:dyDescent="0.3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 x14ac:dyDescent="0.3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 x14ac:dyDescent="0.3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 x14ac:dyDescent="0.3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 x14ac:dyDescent="0.3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 x14ac:dyDescent="0.3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 x14ac:dyDescent="0.3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 x14ac:dyDescent="0.3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 x14ac:dyDescent="0.3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 x14ac:dyDescent="0.3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 x14ac:dyDescent="0.3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 x14ac:dyDescent="0.3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 x14ac:dyDescent="0.3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 x14ac:dyDescent="0.3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 x14ac:dyDescent="0.3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 x14ac:dyDescent="0.3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 x14ac:dyDescent="0.3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 x14ac:dyDescent="0.3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 x14ac:dyDescent="0.3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 x14ac:dyDescent="0.3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 x14ac:dyDescent="0.3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 x14ac:dyDescent="0.3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 x14ac:dyDescent="0.3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 x14ac:dyDescent="0.3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 x14ac:dyDescent="0.3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 x14ac:dyDescent="0.3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 x14ac:dyDescent="0.3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 x14ac:dyDescent="0.3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 x14ac:dyDescent="0.3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 x14ac:dyDescent="0.3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 x14ac:dyDescent="0.3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 x14ac:dyDescent="0.3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 x14ac:dyDescent="0.3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 x14ac:dyDescent="0.3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 x14ac:dyDescent="0.3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 x14ac:dyDescent="0.3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 x14ac:dyDescent="0.3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 x14ac:dyDescent="0.3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 x14ac:dyDescent="0.3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 x14ac:dyDescent="0.3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 x14ac:dyDescent="0.3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 x14ac:dyDescent="0.3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 x14ac:dyDescent="0.3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 x14ac:dyDescent="0.3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 x14ac:dyDescent="0.3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 x14ac:dyDescent="0.3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 x14ac:dyDescent="0.3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 x14ac:dyDescent="0.3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 x14ac:dyDescent="0.3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 x14ac:dyDescent="0.3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 x14ac:dyDescent="0.3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 x14ac:dyDescent="0.3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 x14ac:dyDescent="0.3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 x14ac:dyDescent="0.3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 x14ac:dyDescent="0.3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 x14ac:dyDescent="0.3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 x14ac:dyDescent="0.3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 x14ac:dyDescent="0.3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 x14ac:dyDescent="0.3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 x14ac:dyDescent="0.3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 x14ac:dyDescent="0.3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 x14ac:dyDescent="0.3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 x14ac:dyDescent="0.3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 x14ac:dyDescent="0.3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 x14ac:dyDescent="0.3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 x14ac:dyDescent="0.3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 x14ac:dyDescent="0.3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 x14ac:dyDescent="0.3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 x14ac:dyDescent="0.3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 x14ac:dyDescent="0.3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 x14ac:dyDescent="0.3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 x14ac:dyDescent="0.3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 x14ac:dyDescent="0.3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 x14ac:dyDescent="0.3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 x14ac:dyDescent="0.3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 x14ac:dyDescent="0.3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 x14ac:dyDescent="0.3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 x14ac:dyDescent="0.3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 x14ac:dyDescent="0.3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 x14ac:dyDescent="0.3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 x14ac:dyDescent="0.3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 x14ac:dyDescent="0.3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 x14ac:dyDescent="0.3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 x14ac:dyDescent="0.3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 x14ac:dyDescent="0.3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 x14ac:dyDescent="0.3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 x14ac:dyDescent="0.3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 x14ac:dyDescent="0.3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 x14ac:dyDescent="0.3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 x14ac:dyDescent="0.3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 x14ac:dyDescent="0.3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 x14ac:dyDescent="0.3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 x14ac:dyDescent="0.3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 x14ac:dyDescent="0.3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 x14ac:dyDescent="0.3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 x14ac:dyDescent="0.3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 x14ac:dyDescent="0.3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 x14ac:dyDescent="0.3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 x14ac:dyDescent="0.3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 x14ac:dyDescent="0.3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 x14ac:dyDescent="0.3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 x14ac:dyDescent="0.3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 x14ac:dyDescent="0.3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 x14ac:dyDescent="0.3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 x14ac:dyDescent="0.3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 x14ac:dyDescent="0.3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 x14ac:dyDescent="0.3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 x14ac:dyDescent="0.3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 x14ac:dyDescent="0.3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 x14ac:dyDescent="0.3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 x14ac:dyDescent="0.3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 x14ac:dyDescent="0.3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 x14ac:dyDescent="0.3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 x14ac:dyDescent="0.3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 x14ac:dyDescent="0.3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 x14ac:dyDescent="0.3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 x14ac:dyDescent="0.3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 x14ac:dyDescent="0.3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 x14ac:dyDescent="0.3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 x14ac:dyDescent="0.3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 x14ac:dyDescent="0.3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 x14ac:dyDescent="0.3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 x14ac:dyDescent="0.3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 x14ac:dyDescent="0.3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 x14ac:dyDescent="0.3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 x14ac:dyDescent="0.3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 x14ac:dyDescent="0.3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 x14ac:dyDescent="0.3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 x14ac:dyDescent="0.3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 x14ac:dyDescent="0.3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 x14ac:dyDescent="0.3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 x14ac:dyDescent="0.3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 x14ac:dyDescent="0.3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 x14ac:dyDescent="0.3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 x14ac:dyDescent="0.3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 x14ac:dyDescent="0.3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 x14ac:dyDescent="0.3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 x14ac:dyDescent="0.3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 x14ac:dyDescent="0.3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 x14ac:dyDescent="0.3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 x14ac:dyDescent="0.3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 x14ac:dyDescent="0.3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 x14ac:dyDescent="0.3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 x14ac:dyDescent="0.3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 x14ac:dyDescent="0.3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 x14ac:dyDescent="0.3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 x14ac:dyDescent="0.3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 x14ac:dyDescent="0.3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 x14ac:dyDescent="0.3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 x14ac:dyDescent="0.3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 x14ac:dyDescent="0.3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 x14ac:dyDescent="0.3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 x14ac:dyDescent="0.3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 x14ac:dyDescent="0.3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 x14ac:dyDescent="0.3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 x14ac:dyDescent="0.3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 x14ac:dyDescent="0.3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 x14ac:dyDescent="0.3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 x14ac:dyDescent="0.3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 x14ac:dyDescent="0.3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 x14ac:dyDescent="0.3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 x14ac:dyDescent="0.3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 x14ac:dyDescent="0.3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 x14ac:dyDescent="0.3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 x14ac:dyDescent="0.3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 x14ac:dyDescent="0.3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 x14ac:dyDescent="0.3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 x14ac:dyDescent="0.3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 x14ac:dyDescent="0.3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 x14ac:dyDescent="0.3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 x14ac:dyDescent="0.3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 x14ac:dyDescent="0.3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 x14ac:dyDescent="0.3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 x14ac:dyDescent="0.3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 x14ac:dyDescent="0.3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 x14ac:dyDescent="0.3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 x14ac:dyDescent="0.3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 x14ac:dyDescent="0.3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 x14ac:dyDescent="0.3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 x14ac:dyDescent="0.3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 x14ac:dyDescent="0.3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 x14ac:dyDescent="0.3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 x14ac:dyDescent="0.3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 x14ac:dyDescent="0.3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 x14ac:dyDescent="0.3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 x14ac:dyDescent="0.3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 x14ac:dyDescent="0.3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 x14ac:dyDescent="0.3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 x14ac:dyDescent="0.3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 x14ac:dyDescent="0.3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 x14ac:dyDescent="0.3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 x14ac:dyDescent="0.3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 x14ac:dyDescent="0.3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 x14ac:dyDescent="0.3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 x14ac:dyDescent="0.3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 x14ac:dyDescent="0.3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 x14ac:dyDescent="0.3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 x14ac:dyDescent="0.3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 x14ac:dyDescent="0.3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 x14ac:dyDescent="0.3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 x14ac:dyDescent="0.3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 x14ac:dyDescent="0.3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 x14ac:dyDescent="0.3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 x14ac:dyDescent="0.3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 x14ac:dyDescent="0.3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 x14ac:dyDescent="0.3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 x14ac:dyDescent="0.3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 x14ac:dyDescent="0.3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 x14ac:dyDescent="0.3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 x14ac:dyDescent="0.3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 x14ac:dyDescent="0.3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 x14ac:dyDescent="0.3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 x14ac:dyDescent="0.3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 x14ac:dyDescent="0.3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 x14ac:dyDescent="0.3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 x14ac:dyDescent="0.3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 x14ac:dyDescent="0.3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 x14ac:dyDescent="0.3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 x14ac:dyDescent="0.3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 x14ac:dyDescent="0.3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 x14ac:dyDescent="0.3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 x14ac:dyDescent="0.3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 x14ac:dyDescent="0.3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 x14ac:dyDescent="0.3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 x14ac:dyDescent="0.3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 x14ac:dyDescent="0.3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 x14ac:dyDescent="0.3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 x14ac:dyDescent="0.3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 x14ac:dyDescent="0.3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 x14ac:dyDescent="0.3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 x14ac:dyDescent="0.3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 x14ac:dyDescent="0.3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 x14ac:dyDescent="0.3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 x14ac:dyDescent="0.3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 x14ac:dyDescent="0.3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 x14ac:dyDescent="0.3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 x14ac:dyDescent="0.3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 x14ac:dyDescent="0.3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 x14ac:dyDescent="0.3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 x14ac:dyDescent="0.3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 x14ac:dyDescent="0.3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 x14ac:dyDescent="0.3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 x14ac:dyDescent="0.3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 x14ac:dyDescent="0.3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 x14ac:dyDescent="0.3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 x14ac:dyDescent="0.3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 x14ac:dyDescent="0.3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 x14ac:dyDescent="0.3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 x14ac:dyDescent="0.3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 x14ac:dyDescent="0.3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 x14ac:dyDescent="0.3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 x14ac:dyDescent="0.3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 x14ac:dyDescent="0.3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 x14ac:dyDescent="0.3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 x14ac:dyDescent="0.3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 x14ac:dyDescent="0.3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 x14ac:dyDescent="0.3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 x14ac:dyDescent="0.3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 x14ac:dyDescent="0.3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 x14ac:dyDescent="0.3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 x14ac:dyDescent="0.3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 x14ac:dyDescent="0.3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 x14ac:dyDescent="0.3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 x14ac:dyDescent="0.3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 x14ac:dyDescent="0.3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 x14ac:dyDescent="0.3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 x14ac:dyDescent="0.3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 x14ac:dyDescent="0.3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 x14ac:dyDescent="0.3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 x14ac:dyDescent="0.3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 x14ac:dyDescent="0.3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 x14ac:dyDescent="0.3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 x14ac:dyDescent="0.3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 x14ac:dyDescent="0.3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 x14ac:dyDescent="0.3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 x14ac:dyDescent="0.3">
      <c r="I1317" s="37">
        <f t="shared" si="170"/>
        <v>0</v>
      </c>
    </row>
    <row r="1318" spans="9:21" x14ac:dyDescent="0.3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 x14ac:dyDescent="0.3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 x14ac:dyDescent="0.3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 x14ac:dyDescent="0.3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 x14ac:dyDescent="0.3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 x14ac:dyDescent="0.3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 x14ac:dyDescent="0.3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 x14ac:dyDescent="0.3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 x14ac:dyDescent="0.3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 x14ac:dyDescent="0.3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 x14ac:dyDescent="0.3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 x14ac:dyDescent="0.3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 x14ac:dyDescent="0.3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 x14ac:dyDescent="0.3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 x14ac:dyDescent="0.3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 x14ac:dyDescent="0.3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 x14ac:dyDescent="0.3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 x14ac:dyDescent="0.3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 x14ac:dyDescent="0.3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 x14ac:dyDescent="0.3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 x14ac:dyDescent="0.3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 x14ac:dyDescent="0.3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 x14ac:dyDescent="0.3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 x14ac:dyDescent="0.3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 x14ac:dyDescent="0.3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 x14ac:dyDescent="0.3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 x14ac:dyDescent="0.3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 x14ac:dyDescent="0.3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 x14ac:dyDescent="0.3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 x14ac:dyDescent="0.3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 x14ac:dyDescent="0.3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 x14ac:dyDescent="0.3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 x14ac:dyDescent="0.3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 x14ac:dyDescent="0.3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 x14ac:dyDescent="0.3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 x14ac:dyDescent="0.3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 x14ac:dyDescent="0.3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 x14ac:dyDescent="0.3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 x14ac:dyDescent="0.3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 x14ac:dyDescent="0.3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 x14ac:dyDescent="0.3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 x14ac:dyDescent="0.3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 x14ac:dyDescent="0.3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 x14ac:dyDescent="0.3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 x14ac:dyDescent="0.3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 x14ac:dyDescent="0.3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 x14ac:dyDescent="0.3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 x14ac:dyDescent="0.3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 x14ac:dyDescent="0.3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 x14ac:dyDescent="0.3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 x14ac:dyDescent="0.3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 x14ac:dyDescent="0.3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 x14ac:dyDescent="0.3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 x14ac:dyDescent="0.3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 x14ac:dyDescent="0.3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 x14ac:dyDescent="0.3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 x14ac:dyDescent="0.3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 x14ac:dyDescent="0.3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 x14ac:dyDescent="0.3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 x14ac:dyDescent="0.3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 x14ac:dyDescent="0.3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 x14ac:dyDescent="0.3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 x14ac:dyDescent="0.3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 x14ac:dyDescent="0.3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 x14ac:dyDescent="0.3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 x14ac:dyDescent="0.3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 x14ac:dyDescent="0.3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 x14ac:dyDescent="0.3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 x14ac:dyDescent="0.3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 x14ac:dyDescent="0.3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 x14ac:dyDescent="0.3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 x14ac:dyDescent="0.3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 x14ac:dyDescent="0.3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 x14ac:dyDescent="0.3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 x14ac:dyDescent="0.3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 x14ac:dyDescent="0.3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 x14ac:dyDescent="0.3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 x14ac:dyDescent="0.3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 x14ac:dyDescent="0.3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 x14ac:dyDescent="0.3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 x14ac:dyDescent="0.3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 x14ac:dyDescent="0.3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 x14ac:dyDescent="0.3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 x14ac:dyDescent="0.3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 x14ac:dyDescent="0.3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 x14ac:dyDescent="0.3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 x14ac:dyDescent="0.3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 x14ac:dyDescent="0.3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 x14ac:dyDescent="0.3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 x14ac:dyDescent="0.3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 x14ac:dyDescent="0.3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 x14ac:dyDescent="0.3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 x14ac:dyDescent="0.3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 x14ac:dyDescent="0.3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 x14ac:dyDescent="0.3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 x14ac:dyDescent="0.3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 x14ac:dyDescent="0.3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 x14ac:dyDescent="0.3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 x14ac:dyDescent="0.3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 x14ac:dyDescent="0.3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 x14ac:dyDescent="0.3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 x14ac:dyDescent="0.3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 x14ac:dyDescent="0.3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 x14ac:dyDescent="0.3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 x14ac:dyDescent="0.3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 x14ac:dyDescent="0.3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 x14ac:dyDescent="0.3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 x14ac:dyDescent="0.3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 x14ac:dyDescent="0.3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 x14ac:dyDescent="0.3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 x14ac:dyDescent="0.3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 x14ac:dyDescent="0.3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 x14ac:dyDescent="0.3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 x14ac:dyDescent="0.3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 x14ac:dyDescent="0.3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 x14ac:dyDescent="0.3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 x14ac:dyDescent="0.3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 x14ac:dyDescent="0.3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 x14ac:dyDescent="0.3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 x14ac:dyDescent="0.3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 x14ac:dyDescent="0.3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 x14ac:dyDescent="0.3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 x14ac:dyDescent="0.3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 x14ac:dyDescent="0.3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 x14ac:dyDescent="0.3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 x14ac:dyDescent="0.3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 x14ac:dyDescent="0.3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 x14ac:dyDescent="0.3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 x14ac:dyDescent="0.3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 x14ac:dyDescent="0.3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 x14ac:dyDescent="0.3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 x14ac:dyDescent="0.3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 x14ac:dyDescent="0.3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 x14ac:dyDescent="0.3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 x14ac:dyDescent="0.3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 x14ac:dyDescent="0.3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 x14ac:dyDescent="0.3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 x14ac:dyDescent="0.3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 x14ac:dyDescent="0.3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 x14ac:dyDescent="0.3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 x14ac:dyDescent="0.3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 x14ac:dyDescent="0.3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 x14ac:dyDescent="0.3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 x14ac:dyDescent="0.3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 x14ac:dyDescent="0.3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 x14ac:dyDescent="0.3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 x14ac:dyDescent="0.3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 x14ac:dyDescent="0.3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 x14ac:dyDescent="0.3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 x14ac:dyDescent="0.3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 x14ac:dyDescent="0.3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 x14ac:dyDescent="0.3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 x14ac:dyDescent="0.3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 x14ac:dyDescent="0.3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 x14ac:dyDescent="0.3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 x14ac:dyDescent="0.3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 x14ac:dyDescent="0.3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 x14ac:dyDescent="0.3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 x14ac:dyDescent="0.3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 x14ac:dyDescent="0.3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 x14ac:dyDescent="0.3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 x14ac:dyDescent="0.3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 x14ac:dyDescent="0.3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 x14ac:dyDescent="0.3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 x14ac:dyDescent="0.3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 x14ac:dyDescent="0.3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 x14ac:dyDescent="0.3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 x14ac:dyDescent="0.3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 x14ac:dyDescent="0.3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 x14ac:dyDescent="0.3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 x14ac:dyDescent="0.3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 x14ac:dyDescent="0.3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 x14ac:dyDescent="0.3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 x14ac:dyDescent="0.3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 x14ac:dyDescent="0.3">
      <c r="A173">
        <v>172</v>
      </c>
      <c r="M173" s="7">
        <f t="shared" si="7"/>
        <v>-6362842</v>
      </c>
      <c r="N173" s="7">
        <f t="shared" si="7"/>
        <v>-20568</v>
      </c>
    </row>
    <row r="174" spans="1:15" x14ac:dyDescent="0.3">
      <c r="A174">
        <v>173</v>
      </c>
      <c r="M174" s="7">
        <f t="shared" si="7"/>
        <v>0</v>
      </c>
      <c r="N174" s="7">
        <f t="shared" si="7"/>
        <v>0</v>
      </c>
    </row>
    <row r="175" spans="1:15" x14ac:dyDescent="0.3">
      <c r="A175">
        <v>174</v>
      </c>
      <c r="M175" s="7">
        <f t="shared" si="7"/>
        <v>0</v>
      </c>
      <c r="N175" s="7">
        <f t="shared" si="7"/>
        <v>0</v>
      </c>
    </row>
    <row r="176" spans="1:15" x14ac:dyDescent="0.3">
      <c r="A176">
        <v>175</v>
      </c>
      <c r="M176" s="7">
        <f t="shared" si="7"/>
        <v>0</v>
      </c>
      <c r="N176" s="7">
        <f t="shared" si="7"/>
        <v>0</v>
      </c>
    </row>
    <row r="177" spans="1:14" x14ac:dyDescent="0.3">
      <c r="A177">
        <v>176</v>
      </c>
      <c r="M177" s="7">
        <f t="shared" si="7"/>
        <v>0</v>
      </c>
      <c r="N177" s="7">
        <f t="shared" si="7"/>
        <v>0</v>
      </c>
    </row>
    <row r="178" spans="1:14" x14ac:dyDescent="0.3">
      <c r="A178">
        <v>177</v>
      </c>
      <c r="M178" s="7">
        <f t="shared" si="7"/>
        <v>0</v>
      </c>
      <c r="N178" s="7">
        <f t="shared" si="7"/>
        <v>0</v>
      </c>
    </row>
    <row r="179" spans="1:14" x14ac:dyDescent="0.3">
      <c r="A179">
        <v>178</v>
      </c>
      <c r="M179" s="7">
        <f t="shared" si="7"/>
        <v>0</v>
      </c>
      <c r="N179" s="7">
        <f t="shared" si="7"/>
        <v>0</v>
      </c>
    </row>
    <row r="180" spans="1:14" x14ac:dyDescent="0.3">
      <c r="A180">
        <v>179</v>
      </c>
      <c r="M180" s="7">
        <f t="shared" si="7"/>
        <v>0</v>
      </c>
      <c r="N180" s="7">
        <f t="shared" si="7"/>
        <v>0</v>
      </c>
    </row>
    <row r="181" spans="1:14" x14ac:dyDescent="0.3">
      <c r="A181">
        <v>180</v>
      </c>
      <c r="M181" s="7">
        <f t="shared" si="7"/>
        <v>0</v>
      </c>
      <c r="N181" s="7">
        <f t="shared" si="7"/>
        <v>0</v>
      </c>
    </row>
    <row r="182" spans="1:14" x14ac:dyDescent="0.3">
      <c r="A182">
        <v>181</v>
      </c>
      <c r="M182" s="7">
        <f t="shared" si="7"/>
        <v>0</v>
      </c>
      <c r="N182" s="7">
        <f t="shared" si="7"/>
        <v>0</v>
      </c>
    </row>
    <row r="183" spans="1:14" x14ac:dyDescent="0.3">
      <c r="A183">
        <v>182</v>
      </c>
      <c r="M183" s="7">
        <f t="shared" si="7"/>
        <v>0</v>
      </c>
      <c r="N183" s="7">
        <f t="shared" si="7"/>
        <v>0</v>
      </c>
    </row>
    <row r="184" spans="1:14" x14ac:dyDescent="0.3">
      <c r="A184">
        <v>183</v>
      </c>
      <c r="M184" s="7">
        <f t="shared" si="7"/>
        <v>0</v>
      </c>
      <c r="N184" s="7">
        <f t="shared" si="7"/>
        <v>0</v>
      </c>
    </row>
    <row r="185" spans="1:14" x14ac:dyDescent="0.3">
      <c r="A185">
        <v>184</v>
      </c>
      <c r="M185" s="7">
        <f t="shared" si="7"/>
        <v>0</v>
      </c>
      <c r="N185" s="7">
        <f t="shared" si="7"/>
        <v>0</v>
      </c>
    </row>
    <row r="186" spans="1:14" x14ac:dyDescent="0.3">
      <c r="A186">
        <v>185</v>
      </c>
      <c r="M186" s="7">
        <f t="shared" si="7"/>
        <v>0</v>
      </c>
      <c r="N186" s="7">
        <f t="shared" si="7"/>
        <v>0</v>
      </c>
    </row>
    <row r="187" spans="1:14" x14ac:dyDescent="0.3">
      <c r="A187">
        <v>186</v>
      </c>
      <c r="M187" s="7">
        <f t="shared" si="7"/>
        <v>0</v>
      </c>
      <c r="N187" s="7">
        <f t="shared" si="7"/>
        <v>0</v>
      </c>
    </row>
    <row r="188" spans="1:14" x14ac:dyDescent="0.3">
      <c r="A188">
        <v>187</v>
      </c>
      <c r="M188" s="7">
        <f t="shared" si="7"/>
        <v>0</v>
      </c>
      <c r="N188" s="7">
        <f t="shared" si="7"/>
        <v>0</v>
      </c>
    </row>
    <row r="189" spans="1:14" x14ac:dyDescent="0.3">
      <c r="A189">
        <v>188</v>
      </c>
      <c r="M189" s="7">
        <f t="shared" si="7"/>
        <v>0</v>
      </c>
      <c r="N189" s="7">
        <f t="shared" si="7"/>
        <v>0</v>
      </c>
    </row>
    <row r="190" spans="1:14" x14ac:dyDescent="0.3">
      <c r="A190">
        <v>189</v>
      </c>
      <c r="M190" s="7">
        <f t="shared" si="7"/>
        <v>0</v>
      </c>
      <c r="N190" s="7">
        <f t="shared" si="7"/>
        <v>0</v>
      </c>
    </row>
    <row r="191" spans="1:14" x14ac:dyDescent="0.3">
      <c r="A191">
        <v>190</v>
      </c>
      <c r="M191" s="7">
        <f t="shared" si="7"/>
        <v>0</v>
      </c>
      <c r="N191" s="7">
        <f t="shared" si="7"/>
        <v>0</v>
      </c>
    </row>
    <row r="192" spans="1:14" x14ac:dyDescent="0.3">
      <c r="A192">
        <v>191</v>
      </c>
      <c r="M192" s="7">
        <f t="shared" si="7"/>
        <v>0</v>
      </c>
      <c r="N192" s="7">
        <f t="shared" si="7"/>
        <v>0</v>
      </c>
    </row>
    <row r="193" spans="1:14" x14ac:dyDescent="0.3">
      <c r="A193">
        <v>192</v>
      </c>
      <c r="M193" s="7">
        <f t="shared" si="7"/>
        <v>0</v>
      </c>
      <c r="N193" s="7">
        <f t="shared" si="7"/>
        <v>0</v>
      </c>
    </row>
    <row r="194" spans="1:14" x14ac:dyDescent="0.3">
      <c r="A194">
        <v>193</v>
      </c>
      <c r="M194" s="7">
        <f t="shared" si="7"/>
        <v>0</v>
      </c>
      <c r="N194" s="7">
        <f t="shared" si="7"/>
        <v>0</v>
      </c>
    </row>
    <row r="195" spans="1:14" x14ac:dyDescent="0.3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 x14ac:dyDescent="0.3">
      <c r="A196">
        <v>195</v>
      </c>
      <c r="M196" s="7">
        <f t="shared" si="9"/>
        <v>0</v>
      </c>
      <c r="N196" s="7">
        <f t="shared" si="9"/>
        <v>0</v>
      </c>
    </row>
    <row r="197" spans="1:14" x14ac:dyDescent="0.3">
      <c r="A197">
        <v>196</v>
      </c>
      <c r="M197" s="7">
        <f t="shared" si="9"/>
        <v>0</v>
      </c>
      <c r="N197" s="7">
        <f t="shared" si="9"/>
        <v>0</v>
      </c>
    </row>
    <row r="198" spans="1:14" x14ac:dyDescent="0.3">
      <c r="A198">
        <v>197</v>
      </c>
      <c r="M198" s="7">
        <f t="shared" si="9"/>
        <v>0</v>
      </c>
      <c r="N198" s="7">
        <f t="shared" si="9"/>
        <v>0</v>
      </c>
    </row>
    <row r="199" spans="1:14" x14ac:dyDescent="0.3">
      <c r="A199">
        <v>198</v>
      </c>
      <c r="M199" s="7">
        <f t="shared" si="9"/>
        <v>0</v>
      </c>
      <c r="N199" s="7">
        <f t="shared" si="9"/>
        <v>0</v>
      </c>
    </row>
    <row r="200" spans="1:14" x14ac:dyDescent="0.3">
      <c r="A200">
        <v>199</v>
      </c>
      <c r="M200" s="7">
        <f t="shared" si="9"/>
        <v>0</v>
      </c>
      <c r="N200" s="7">
        <f t="shared" si="9"/>
        <v>0</v>
      </c>
    </row>
    <row r="201" spans="1:14" x14ac:dyDescent="0.3">
      <c r="A201">
        <v>200</v>
      </c>
      <c r="M201" s="7">
        <f t="shared" si="9"/>
        <v>0</v>
      </c>
      <c r="N201" s="7">
        <f t="shared" si="9"/>
        <v>0</v>
      </c>
    </row>
    <row r="202" spans="1:14" x14ac:dyDescent="0.3">
      <c r="M202" s="7">
        <f t="shared" si="9"/>
        <v>0</v>
      </c>
      <c r="N202" s="7">
        <f t="shared" si="9"/>
        <v>0</v>
      </c>
    </row>
    <row r="203" spans="1:14" x14ac:dyDescent="0.3">
      <c r="M203" s="7">
        <f t="shared" si="9"/>
        <v>0</v>
      </c>
      <c r="N203" s="7">
        <f t="shared" si="9"/>
        <v>0</v>
      </c>
    </row>
    <row r="204" spans="1:14" x14ac:dyDescent="0.3">
      <c r="M204" s="7">
        <f t="shared" si="9"/>
        <v>0</v>
      </c>
      <c r="N204" s="7">
        <f t="shared" si="9"/>
        <v>0</v>
      </c>
    </row>
    <row r="205" spans="1:14" x14ac:dyDescent="0.3">
      <c r="M205" s="7">
        <f t="shared" si="9"/>
        <v>0</v>
      </c>
      <c r="N205" s="7">
        <f t="shared" si="9"/>
        <v>0</v>
      </c>
    </row>
    <row r="206" spans="1:14" x14ac:dyDescent="0.3">
      <c r="M206" s="7">
        <f t="shared" si="9"/>
        <v>0</v>
      </c>
      <c r="N206" s="7">
        <f t="shared" si="9"/>
        <v>0</v>
      </c>
    </row>
    <row r="207" spans="1:14" x14ac:dyDescent="0.3">
      <c r="M207" s="7">
        <f t="shared" si="9"/>
        <v>0</v>
      </c>
      <c r="N207" s="7">
        <f t="shared" si="9"/>
        <v>0</v>
      </c>
    </row>
    <row r="208" spans="1:14" x14ac:dyDescent="0.3">
      <c r="M208" s="7">
        <f t="shared" si="9"/>
        <v>0</v>
      </c>
      <c r="N208" s="7">
        <f t="shared" si="9"/>
        <v>0</v>
      </c>
    </row>
    <row r="209" spans="13:14" x14ac:dyDescent="0.3">
      <c r="M209" s="7">
        <f t="shared" si="9"/>
        <v>0</v>
      </c>
      <c r="N209" s="7">
        <f t="shared" si="9"/>
        <v>0</v>
      </c>
    </row>
    <row r="210" spans="13:14" x14ac:dyDescent="0.3">
      <c r="M210" s="7">
        <f t="shared" si="9"/>
        <v>0</v>
      </c>
      <c r="N210" s="7">
        <f t="shared" si="9"/>
        <v>0</v>
      </c>
    </row>
    <row r="211" spans="13:14" x14ac:dyDescent="0.3">
      <c r="M211" s="7">
        <f t="shared" si="9"/>
        <v>0</v>
      </c>
      <c r="N211" s="7">
        <f t="shared" si="9"/>
        <v>0</v>
      </c>
    </row>
    <row r="212" spans="13:14" x14ac:dyDescent="0.3">
      <c r="M212" s="7">
        <f t="shared" si="9"/>
        <v>0</v>
      </c>
      <c r="N212" s="7">
        <f t="shared" si="9"/>
        <v>0</v>
      </c>
    </row>
    <row r="213" spans="13:14" x14ac:dyDescent="0.3">
      <c r="M213" s="7">
        <f t="shared" si="9"/>
        <v>0</v>
      </c>
      <c r="N213" s="7">
        <f t="shared" si="9"/>
        <v>0</v>
      </c>
    </row>
    <row r="214" spans="13:14" x14ac:dyDescent="0.3">
      <c r="M214" s="7">
        <f t="shared" si="9"/>
        <v>0</v>
      </c>
      <c r="N214" s="7">
        <f t="shared" si="9"/>
        <v>0</v>
      </c>
    </row>
    <row r="215" spans="13:14" x14ac:dyDescent="0.3">
      <c r="M215" s="7">
        <f t="shared" si="9"/>
        <v>0</v>
      </c>
      <c r="N215" s="7">
        <f t="shared" si="9"/>
        <v>0</v>
      </c>
    </row>
    <row r="216" spans="13:14" x14ac:dyDescent="0.3">
      <c r="M216" s="7">
        <f t="shared" si="9"/>
        <v>0</v>
      </c>
      <c r="N216" s="7">
        <f t="shared" si="9"/>
        <v>0</v>
      </c>
    </row>
    <row r="217" spans="13:14" x14ac:dyDescent="0.3">
      <c r="M217" s="7">
        <f t="shared" si="9"/>
        <v>0</v>
      </c>
      <c r="N217" s="7">
        <f t="shared" si="9"/>
        <v>0</v>
      </c>
    </row>
    <row r="218" spans="13:14" x14ac:dyDescent="0.3">
      <c r="M218" s="7">
        <f t="shared" si="9"/>
        <v>0</v>
      </c>
      <c r="N218" s="7">
        <f t="shared" si="9"/>
        <v>0</v>
      </c>
    </row>
    <row r="219" spans="13:14" x14ac:dyDescent="0.3">
      <c r="M219" s="7">
        <f t="shared" si="9"/>
        <v>0</v>
      </c>
      <c r="N219" s="7">
        <f t="shared" si="9"/>
        <v>0</v>
      </c>
    </row>
    <row r="220" spans="13:14" x14ac:dyDescent="0.3">
      <c r="M220" s="7">
        <f t="shared" si="9"/>
        <v>0</v>
      </c>
      <c r="N220" s="7">
        <f t="shared" si="9"/>
        <v>0</v>
      </c>
    </row>
    <row r="221" spans="13:14" x14ac:dyDescent="0.3">
      <c r="M221" s="7">
        <f t="shared" si="9"/>
        <v>0</v>
      </c>
      <c r="N221" s="7">
        <f t="shared" si="9"/>
        <v>0</v>
      </c>
    </row>
    <row r="222" spans="13:14" x14ac:dyDescent="0.3">
      <c r="M222" s="7">
        <f t="shared" si="9"/>
        <v>0</v>
      </c>
      <c r="N222" s="7">
        <f t="shared" si="9"/>
        <v>0</v>
      </c>
    </row>
    <row r="223" spans="13:14" x14ac:dyDescent="0.3">
      <c r="M223" s="7">
        <f t="shared" si="9"/>
        <v>0</v>
      </c>
      <c r="N223" s="7">
        <f t="shared" si="9"/>
        <v>0</v>
      </c>
    </row>
    <row r="224" spans="13:14" x14ac:dyDescent="0.3">
      <c r="M224" s="7">
        <f t="shared" si="9"/>
        <v>0</v>
      </c>
      <c r="N224" s="7">
        <f t="shared" si="9"/>
        <v>0</v>
      </c>
    </row>
    <row r="225" spans="13:14" x14ac:dyDescent="0.3">
      <c r="M225" s="7">
        <f t="shared" si="9"/>
        <v>0</v>
      </c>
      <c r="N225" s="7">
        <f t="shared" si="9"/>
        <v>0</v>
      </c>
    </row>
    <row r="226" spans="13:14" x14ac:dyDescent="0.3">
      <c r="M226" s="7">
        <f t="shared" si="9"/>
        <v>0</v>
      </c>
      <c r="N226" s="7">
        <f t="shared" si="9"/>
        <v>0</v>
      </c>
    </row>
    <row r="227" spans="13:14" x14ac:dyDescent="0.3">
      <c r="M227" s="7">
        <f t="shared" si="9"/>
        <v>0</v>
      </c>
      <c r="N227" s="7">
        <f t="shared" si="9"/>
        <v>0</v>
      </c>
    </row>
    <row r="228" spans="13:14" x14ac:dyDescent="0.3">
      <c r="M228" s="7">
        <f t="shared" si="9"/>
        <v>0</v>
      </c>
      <c r="N228" s="7">
        <f t="shared" si="9"/>
        <v>0</v>
      </c>
    </row>
    <row r="229" spans="13:14" x14ac:dyDescent="0.3">
      <c r="M229" s="7">
        <f t="shared" si="9"/>
        <v>0</v>
      </c>
      <c r="N229" s="7">
        <f t="shared" si="9"/>
        <v>0</v>
      </c>
    </row>
    <row r="230" spans="13:14" x14ac:dyDescent="0.3">
      <c r="M230" s="7">
        <f t="shared" si="9"/>
        <v>0</v>
      </c>
      <c r="N230" s="7">
        <f t="shared" si="9"/>
        <v>0</v>
      </c>
    </row>
    <row r="231" spans="13:14" x14ac:dyDescent="0.3">
      <c r="M231" s="7">
        <f t="shared" si="9"/>
        <v>0</v>
      </c>
      <c r="N231" s="7">
        <f t="shared" si="9"/>
        <v>0</v>
      </c>
    </row>
    <row r="232" spans="13:14" x14ac:dyDescent="0.3">
      <c r="M232" s="7">
        <f t="shared" si="9"/>
        <v>0</v>
      </c>
      <c r="N232" s="7">
        <f t="shared" si="9"/>
        <v>0</v>
      </c>
    </row>
    <row r="233" spans="13:14" x14ac:dyDescent="0.3">
      <c r="M233" s="7">
        <f t="shared" si="9"/>
        <v>0</v>
      </c>
      <c r="N233" s="7">
        <f t="shared" si="9"/>
        <v>0</v>
      </c>
    </row>
    <row r="234" spans="13:14" x14ac:dyDescent="0.3">
      <c r="M234" s="7">
        <f t="shared" si="9"/>
        <v>0</v>
      </c>
      <c r="N234" s="7">
        <f t="shared" si="9"/>
        <v>0</v>
      </c>
    </row>
    <row r="235" spans="13:14" x14ac:dyDescent="0.3">
      <c r="M235" s="7">
        <f t="shared" si="9"/>
        <v>0</v>
      </c>
      <c r="N235" s="7">
        <f t="shared" si="9"/>
        <v>0</v>
      </c>
    </row>
    <row r="236" spans="13:14" x14ac:dyDescent="0.3">
      <c r="M236" s="7">
        <f t="shared" si="9"/>
        <v>0</v>
      </c>
      <c r="N236" s="7">
        <f t="shared" si="9"/>
        <v>0</v>
      </c>
    </row>
    <row r="237" spans="13:14" x14ac:dyDescent="0.3">
      <c r="M237" s="7">
        <f t="shared" si="9"/>
        <v>0</v>
      </c>
      <c r="N237" s="7">
        <f t="shared" si="9"/>
        <v>0</v>
      </c>
    </row>
    <row r="238" spans="13:14" x14ac:dyDescent="0.3">
      <c r="M238" s="7">
        <f t="shared" si="9"/>
        <v>0</v>
      </c>
      <c r="N238" s="7">
        <f t="shared" si="9"/>
        <v>0</v>
      </c>
    </row>
    <row r="239" spans="13:14" x14ac:dyDescent="0.3">
      <c r="M239" s="7">
        <f t="shared" si="9"/>
        <v>0</v>
      </c>
      <c r="N239" s="7">
        <f t="shared" si="9"/>
        <v>0</v>
      </c>
    </row>
    <row r="240" spans="13:14" x14ac:dyDescent="0.3">
      <c r="M240" s="7">
        <f t="shared" si="9"/>
        <v>0</v>
      </c>
      <c r="N240" s="7">
        <f t="shared" si="9"/>
        <v>0</v>
      </c>
    </row>
    <row r="241" spans="13:14" x14ac:dyDescent="0.3">
      <c r="M241" s="7">
        <f t="shared" si="9"/>
        <v>0</v>
      </c>
      <c r="N241" s="7">
        <f t="shared" si="9"/>
        <v>0</v>
      </c>
    </row>
    <row r="242" spans="13:14" x14ac:dyDescent="0.3">
      <c r="M242" s="7">
        <f t="shared" si="9"/>
        <v>0</v>
      </c>
      <c r="N242" s="7">
        <f t="shared" si="9"/>
        <v>0</v>
      </c>
    </row>
    <row r="243" spans="13:14" x14ac:dyDescent="0.3">
      <c r="M243" s="7">
        <f t="shared" si="9"/>
        <v>0</v>
      </c>
      <c r="N243" s="7">
        <f t="shared" si="9"/>
        <v>0</v>
      </c>
    </row>
    <row r="244" spans="13:14" x14ac:dyDescent="0.3">
      <c r="M244" s="7">
        <f t="shared" si="9"/>
        <v>0</v>
      </c>
      <c r="N244" s="7">
        <f t="shared" si="9"/>
        <v>0</v>
      </c>
    </row>
    <row r="245" spans="13:14" x14ac:dyDescent="0.3">
      <c r="M245" s="7">
        <f t="shared" si="9"/>
        <v>0</v>
      </c>
      <c r="N245" s="7">
        <f t="shared" si="9"/>
        <v>0</v>
      </c>
    </row>
    <row r="246" spans="13:14" x14ac:dyDescent="0.3">
      <c r="M246" s="7">
        <f t="shared" si="9"/>
        <v>0</v>
      </c>
      <c r="N246" s="7">
        <f t="shared" si="9"/>
        <v>0</v>
      </c>
    </row>
    <row r="247" spans="13:14" x14ac:dyDescent="0.3">
      <c r="M247" s="7">
        <f t="shared" si="9"/>
        <v>0</v>
      </c>
      <c r="N247" s="7">
        <f t="shared" si="9"/>
        <v>0</v>
      </c>
    </row>
    <row r="248" spans="13:14" x14ac:dyDescent="0.3">
      <c r="M248" s="7">
        <f t="shared" si="9"/>
        <v>0</v>
      </c>
      <c r="N248" s="7">
        <f t="shared" si="9"/>
        <v>0</v>
      </c>
    </row>
    <row r="249" spans="13:14" x14ac:dyDescent="0.3">
      <c r="M249" s="7">
        <f t="shared" si="9"/>
        <v>0</v>
      </c>
      <c r="N249" s="7">
        <f t="shared" si="9"/>
        <v>0</v>
      </c>
    </row>
    <row r="250" spans="13:14" x14ac:dyDescent="0.3">
      <c r="M250" s="7">
        <f t="shared" si="9"/>
        <v>0</v>
      </c>
      <c r="N250" s="7">
        <f t="shared" si="9"/>
        <v>0</v>
      </c>
    </row>
    <row r="251" spans="13:14" x14ac:dyDescent="0.3">
      <c r="M251" s="7">
        <f t="shared" si="9"/>
        <v>0</v>
      </c>
      <c r="N251" s="7">
        <f t="shared" si="9"/>
        <v>0</v>
      </c>
    </row>
    <row r="252" spans="13:14" x14ac:dyDescent="0.3">
      <c r="M252" s="7">
        <f t="shared" si="9"/>
        <v>0</v>
      </c>
      <c r="N252" s="7">
        <f t="shared" si="9"/>
        <v>0</v>
      </c>
    </row>
    <row r="253" spans="13:14" x14ac:dyDescent="0.3">
      <c r="M253" s="7">
        <f t="shared" si="9"/>
        <v>0</v>
      </c>
      <c r="N253" s="7">
        <f t="shared" si="9"/>
        <v>0</v>
      </c>
    </row>
    <row r="254" spans="13:14" x14ac:dyDescent="0.3">
      <c r="M254" s="7">
        <f t="shared" si="9"/>
        <v>0</v>
      </c>
      <c r="N254" s="7">
        <f t="shared" si="9"/>
        <v>0</v>
      </c>
    </row>
    <row r="255" spans="13:14" x14ac:dyDescent="0.3">
      <c r="M255" s="7">
        <f t="shared" si="9"/>
        <v>0</v>
      </c>
      <c r="N255" s="7">
        <f t="shared" si="9"/>
        <v>0</v>
      </c>
    </row>
    <row r="256" spans="13:14" x14ac:dyDescent="0.3">
      <c r="M256" s="7">
        <f t="shared" si="9"/>
        <v>0</v>
      </c>
      <c r="N256" s="7">
        <f t="shared" si="9"/>
        <v>0</v>
      </c>
    </row>
    <row r="257" spans="13:14" x14ac:dyDescent="0.3">
      <c r="M257" s="7">
        <f t="shared" si="9"/>
        <v>0</v>
      </c>
      <c r="N257" s="7">
        <f t="shared" si="9"/>
        <v>0</v>
      </c>
    </row>
    <row r="258" spans="13:14" x14ac:dyDescent="0.3">
      <c r="M258" s="7">
        <f t="shared" si="9"/>
        <v>0</v>
      </c>
      <c r="N258" s="7">
        <f t="shared" si="9"/>
        <v>0</v>
      </c>
    </row>
    <row r="259" spans="13:14" x14ac:dyDescent="0.3">
      <c r="M259" s="7">
        <f t="shared" ref="M259:N322" si="10">B259-B258</f>
        <v>0</v>
      </c>
      <c r="N259" s="7">
        <f t="shared" si="10"/>
        <v>0</v>
      </c>
    </row>
    <row r="260" spans="13:14" x14ac:dyDescent="0.3">
      <c r="M260" s="7">
        <f t="shared" si="10"/>
        <v>0</v>
      </c>
      <c r="N260" s="7">
        <f t="shared" si="10"/>
        <v>0</v>
      </c>
    </row>
    <row r="261" spans="13:14" x14ac:dyDescent="0.3">
      <c r="M261" s="7">
        <f t="shared" si="10"/>
        <v>0</v>
      </c>
      <c r="N261" s="7">
        <f t="shared" si="10"/>
        <v>0</v>
      </c>
    </row>
    <row r="262" spans="13:14" x14ac:dyDescent="0.3">
      <c r="M262" s="7">
        <f t="shared" si="10"/>
        <v>0</v>
      </c>
      <c r="N262" s="7">
        <f t="shared" si="10"/>
        <v>0</v>
      </c>
    </row>
    <row r="263" spans="13:14" x14ac:dyDescent="0.3">
      <c r="M263" s="7">
        <f t="shared" si="10"/>
        <v>0</v>
      </c>
      <c r="N263" s="7">
        <f t="shared" si="10"/>
        <v>0</v>
      </c>
    </row>
    <row r="264" spans="13:14" x14ac:dyDescent="0.3">
      <c r="M264" s="7">
        <f t="shared" si="10"/>
        <v>0</v>
      </c>
      <c r="N264" s="7">
        <f t="shared" si="10"/>
        <v>0</v>
      </c>
    </row>
    <row r="265" spans="13:14" x14ac:dyDescent="0.3">
      <c r="M265" s="7">
        <f t="shared" si="10"/>
        <v>0</v>
      </c>
      <c r="N265" s="7">
        <f t="shared" si="10"/>
        <v>0</v>
      </c>
    </row>
    <row r="266" spans="13:14" x14ac:dyDescent="0.3">
      <c r="M266" s="7">
        <f t="shared" si="10"/>
        <v>0</v>
      </c>
      <c r="N266" s="7">
        <f t="shared" si="10"/>
        <v>0</v>
      </c>
    </row>
    <row r="267" spans="13:14" x14ac:dyDescent="0.3">
      <c r="M267" s="7">
        <f t="shared" si="10"/>
        <v>0</v>
      </c>
      <c r="N267" s="7">
        <f t="shared" si="10"/>
        <v>0</v>
      </c>
    </row>
    <row r="268" spans="13:14" x14ac:dyDescent="0.3">
      <c r="M268" s="7">
        <f t="shared" si="10"/>
        <v>0</v>
      </c>
      <c r="N268" s="7">
        <f t="shared" si="10"/>
        <v>0</v>
      </c>
    </row>
    <row r="269" spans="13:14" x14ac:dyDescent="0.3">
      <c r="M269" s="7">
        <f t="shared" si="10"/>
        <v>0</v>
      </c>
      <c r="N269" s="7">
        <f t="shared" si="10"/>
        <v>0</v>
      </c>
    </row>
    <row r="270" spans="13:14" x14ac:dyDescent="0.3">
      <c r="M270" s="7">
        <f t="shared" si="10"/>
        <v>0</v>
      </c>
      <c r="N270" s="7">
        <f t="shared" si="10"/>
        <v>0</v>
      </c>
    </row>
    <row r="271" spans="13:14" x14ac:dyDescent="0.3">
      <c r="M271" s="7">
        <f t="shared" si="10"/>
        <v>0</v>
      </c>
      <c r="N271" s="7">
        <f t="shared" si="10"/>
        <v>0</v>
      </c>
    </row>
    <row r="272" spans="13:14" x14ac:dyDescent="0.3">
      <c r="M272" s="7">
        <f t="shared" si="10"/>
        <v>0</v>
      </c>
      <c r="N272" s="7">
        <f t="shared" si="10"/>
        <v>0</v>
      </c>
    </row>
    <row r="273" spans="13:14" x14ac:dyDescent="0.3">
      <c r="M273" s="7">
        <f t="shared" si="10"/>
        <v>0</v>
      </c>
      <c r="N273" s="7">
        <f t="shared" si="10"/>
        <v>0</v>
      </c>
    </row>
    <row r="274" spans="13:14" x14ac:dyDescent="0.3">
      <c r="M274" s="7">
        <f t="shared" si="10"/>
        <v>0</v>
      </c>
      <c r="N274" s="7">
        <f t="shared" si="10"/>
        <v>0</v>
      </c>
    </row>
    <row r="275" spans="13:14" x14ac:dyDescent="0.3">
      <c r="M275" s="7">
        <f t="shared" si="10"/>
        <v>0</v>
      </c>
      <c r="N275" s="7">
        <f t="shared" si="10"/>
        <v>0</v>
      </c>
    </row>
    <row r="276" spans="13:14" x14ac:dyDescent="0.3">
      <c r="M276" s="7">
        <f t="shared" si="10"/>
        <v>0</v>
      </c>
      <c r="N276" s="7">
        <f t="shared" si="10"/>
        <v>0</v>
      </c>
    </row>
    <row r="277" spans="13:14" x14ac:dyDescent="0.3">
      <c r="M277" s="7">
        <f t="shared" si="10"/>
        <v>0</v>
      </c>
      <c r="N277" s="7">
        <f t="shared" si="10"/>
        <v>0</v>
      </c>
    </row>
    <row r="278" spans="13:14" x14ac:dyDescent="0.3">
      <c r="M278" s="7">
        <f t="shared" si="10"/>
        <v>0</v>
      </c>
      <c r="N278" s="7">
        <f t="shared" si="10"/>
        <v>0</v>
      </c>
    </row>
    <row r="279" spans="13:14" x14ac:dyDescent="0.3">
      <c r="M279" s="7">
        <f t="shared" si="10"/>
        <v>0</v>
      </c>
      <c r="N279" s="7">
        <f t="shared" si="10"/>
        <v>0</v>
      </c>
    </row>
    <row r="280" spans="13:14" x14ac:dyDescent="0.3">
      <c r="M280" s="7">
        <f t="shared" si="10"/>
        <v>0</v>
      </c>
      <c r="N280" s="7">
        <f t="shared" si="10"/>
        <v>0</v>
      </c>
    </row>
    <row r="281" spans="13:14" x14ac:dyDescent="0.3">
      <c r="M281" s="7">
        <f t="shared" si="10"/>
        <v>0</v>
      </c>
      <c r="N281" s="7">
        <f t="shared" si="10"/>
        <v>0</v>
      </c>
    </row>
    <row r="282" spans="13:14" x14ac:dyDescent="0.3">
      <c r="M282" s="7">
        <f t="shared" si="10"/>
        <v>0</v>
      </c>
      <c r="N282" s="7">
        <f t="shared" si="10"/>
        <v>0</v>
      </c>
    </row>
    <row r="283" spans="13:14" x14ac:dyDescent="0.3">
      <c r="M283" s="7">
        <f t="shared" si="10"/>
        <v>0</v>
      </c>
      <c r="N283" s="7">
        <f t="shared" si="10"/>
        <v>0</v>
      </c>
    </row>
    <row r="284" spans="13:14" x14ac:dyDescent="0.3">
      <c r="M284" s="7">
        <f t="shared" si="10"/>
        <v>0</v>
      </c>
      <c r="N284" s="7">
        <f t="shared" si="10"/>
        <v>0</v>
      </c>
    </row>
    <row r="285" spans="13:14" x14ac:dyDescent="0.3">
      <c r="M285" s="7">
        <f t="shared" si="10"/>
        <v>0</v>
      </c>
      <c r="N285" s="7">
        <f t="shared" si="10"/>
        <v>0</v>
      </c>
    </row>
    <row r="286" spans="13:14" x14ac:dyDescent="0.3">
      <c r="M286" s="7">
        <f t="shared" si="10"/>
        <v>0</v>
      </c>
      <c r="N286" s="7">
        <f t="shared" si="10"/>
        <v>0</v>
      </c>
    </row>
    <row r="287" spans="13:14" x14ac:dyDescent="0.3">
      <c r="M287" s="7">
        <f t="shared" si="10"/>
        <v>0</v>
      </c>
      <c r="N287" s="7">
        <f t="shared" si="10"/>
        <v>0</v>
      </c>
    </row>
    <row r="288" spans="13:14" x14ac:dyDescent="0.3">
      <c r="M288" s="7">
        <f t="shared" si="10"/>
        <v>0</v>
      </c>
      <c r="N288" s="7">
        <f t="shared" si="10"/>
        <v>0</v>
      </c>
    </row>
    <row r="289" spans="13:14" x14ac:dyDescent="0.3">
      <c r="M289" s="7">
        <f t="shared" si="10"/>
        <v>0</v>
      </c>
      <c r="N289" s="7">
        <f t="shared" si="10"/>
        <v>0</v>
      </c>
    </row>
    <row r="290" spans="13:14" x14ac:dyDescent="0.3">
      <c r="M290" s="7">
        <f t="shared" si="10"/>
        <v>0</v>
      </c>
      <c r="N290" s="7">
        <f t="shared" si="10"/>
        <v>0</v>
      </c>
    </row>
    <row r="291" spans="13:14" x14ac:dyDescent="0.3">
      <c r="M291" s="7">
        <f t="shared" si="10"/>
        <v>0</v>
      </c>
      <c r="N291" s="7">
        <f t="shared" si="10"/>
        <v>0</v>
      </c>
    </row>
    <row r="292" spans="13:14" x14ac:dyDescent="0.3">
      <c r="M292" s="7">
        <f t="shared" si="10"/>
        <v>0</v>
      </c>
      <c r="N292" s="7">
        <f t="shared" si="10"/>
        <v>0</v>
      </c>
    </row>
    <row r="293" spans="13:14" x14ac:dyDescent="0.3">
      <c r="M293" s="7">
        <f t="shared" si="10"/>
        <v>0</v>
      </c>
      <c r="N293" s="7">
        <f t="shared" si="10"/>
        <v>0</v>
      </c>
    </row>
    <row r="294" spans="13:14" x14ac:dyDescent="0.3">
      <c r="M294" s="7">
        <f t="shared" si="10"/>
        <v>0</v>
      </c>
      <c r="N294" s="7">
        <f t="shared" si="10"/>
        <v>0</v>
      </c>
    </row>
    <row r="295" spans="13:14" x14ac:dyDescent="0.3">
      <c r="M295" s="7">
        <f t="shared" si="10"/>
        <v>0</v>
      </c>
      <c r="N295" s="7">
        <f t="shared" si="10"/>
        <v>0</v>
      </c>
    </row>
    <row r="296" spans="13:14" x14ac:dyDescent="0.3">
      <c r="M296" s="7">
        <f t="shared" si="10"/>
        <v>0</v>
      </c>
      <c r="N296" s="7">
        <f t="shared" si="10"/>
        <v>0</v>
      </c>
    </row>
    <row r="297" spans="13:14" x14ac:dyDescent="0.3">
      <c r="M297" s="7">
        <f t="shared" si="10"/>
        <v>0</v>
      </c>
      <c r="N297" s="7">
        <f t="shared" si="10"/>
        <v>0</v>
      </c>
    </row>
    <row r="298" spans="13:14" x14ac:dyDescent="0.3">
      <c r="M298" s="7">
        <f t="shared" si="10"/>
        <v>0</v>
      </c>
      <c r="N298" s="7">
        <f t="shared" si="10"/>
        <v>0</v>
      </c>
    </row>
    <row r="299" spans="13:14" x14ac:dyDescent="0.3">
      <c r="M299" s="7">
        <f t="shared" si="10"/>
        <v>0</v>
      </c>
      <c r="N299" s="7">
        <f t="shared" si="10"/>
        <v>0</v>
      </c>
    </row>
    <row r="300" spans="13:14" x14ac:dyDescent="0.3">
      <c r="M300" s="7">
        <f t="shared" si="10"/>
        <v>0</v>
      </c>
      <c r="N300" s="7">
        <f t="shared" si="10"/>
        <v>0</v>
      </c>
    </row>
    <row r="301" spans="13:14" x14ac:dyDescent="0.3">
      <c r="M301" s="7">
        <f t="shared" si="10"/>
        <v>0</v>
      </c>
      <c r="N301" s="7">
        <f t="shared" si="10"/>
        <v>0</v>
      </c>
    </row>
    <row r="302" spans="13:14" x14ac:dyDescent="0.3">
      <c r="M302" s="7">
        <f t="shared" si="10"/>
        <v>0</v>
      </c>
      <c r="N302" s="7">
        <f t="shared" si="10"/>
        <v>0</v>
      </c>
    </row>
    <row r="303" spans="13:14" x14ac:dyDescent="0.3">
      <c r="M303" s="7">
        <f t="shared" si="10"/>
        <v>0</v>
      </c>
      <c r="N303" s="7">
        <f t="shared" si="10"/>
        <v>0</v>
      </c>
    </row>
    <row r="304" spans="13:14" x14ac:dyDescent="0.3">
      <c r="M304" s="7">
        <f t="shared" si="10"/>
        <v>0</v>
      </c>
      <c r="N304" s="7">
        <f t="shared" si="10"/>
        <v>0</v>
      </c>
    </row>
    <row r="305" spans="13:14" x14ac:dyDescent="0.3">
      <c r="M305" s="7">
        <f t="shared" si="10"/>
        <v>0</v>
      </c>
      <c r="N305" s="7">
        <f t="shared" si="10"/>
        <v>0</v>
      </c>
    </row>
    <row r="306" spans="13:14" x14ac:dyDescent="0.3">
      <c r="M306" s="7">
        <f t="shared" si="10"/>
        <v>0</v>
      </c>
      <c r="N306" s="7">
        <f t="shared" si="10"/>
        <v>0</v>
      </c>
    </row>
    <row r="307" spans="13:14" x14ac:dyDescent="0.3">
      <c r="M307" s="7">
        <f t="shared" si="10"/>
        <v>0</v>
      </c>
      <c r="N307" s="7">
        <f t="shared" si="10"/>
        <v>0</v>
      </c>
    </row>
    <row r="308" spans="13:14" x14ac:dyDescent="0.3">
      <c r="M308" s="7">
        <f t="shared" si="10"/>
        <v>0</v>
      </c>
      <c r="N308" s="7">
        <f t="shared" si="10"/>
        <v>0</v>
      </c>
    </row>
    <row r="309" spans="13:14" x14ac:dyDescent="0.3">
      <c r="M309" s="7">
        <f t="shared" si="10"/>
        <v>0</v>
      </c>
      <c r="N309" s="7">
        <f t="shared" si="10"/>
        <v>0</v>
      </c>
    </row>
    <row r="310" spans="13:14" x14ac:dyDescent="0.3">
      <c r="M310" s="7">
        <f t="shared" si="10"/>
        <v>0</v>
      </c>
      <c r="N310" s="7">
        <f t="shared" si="10"/>
        <v>0</v>
      </c>
    </row>
    <row r="311" spans="13:14" x14ac:dyDescent="0.3">
      <c r="M311" s="7">
        <f t="shared" si="10"/>
        <v>0</v>
      </c>
      <c r="N311" s="7">
        <f t="shared" si="10"/>
        <v>0</v>
      </c>
    </row>
    <row r="312" spans="13:14" x14ac:dyDescent="0.3">
      <c r="M312" s="7">
        <f t="shared" si="10"/>
        <v>0</v>
      </c>
      <c r="N312" s="7">
        <f t="shared" si="10"/>
        <v>0</v>
      </c>
    </row>
    <row r="313" spans="13:14" x14ac:dyDescent="0.3">
      <c r="M313" s="7">
        <f t="shared" si="10"/>
        <v>0</v>
      </c>
      <c r="N313" s="7">
        <f t="shared" si="10"/>
        <v>0</v>
      </c>
    </row>
    <row r="314" spans="13:14" x14ac:dyDescent="0.3">
      <c r="M314" s="7">
        <f t="shared" si="10"/>
        <v>0</v>
      </c>
      <c r="N314" s="7">
        <f t="shared" si="10"/>
        <v>0</v>
      </c>
    </row>
    <row r="315" spans="13:14" x14ac:dyDescent="0.3">
      <c r="M315" s="7">
        <f t="shared" si="10"/>
        <v>0</v>
      </c>
      <c r="N315" s="7">
        <f t="shared" si="10"/>
        <v>0</v>
      </c>
    </row>
    <row r="316" spans="13:14" x14ac:dyDescent="0.3">
      <c r="M316" s="7">
        <f t="shared" si="10"/>
        <v>0</v>
      </c>
      <c r="N316" s="7">
        <f t="shared" si="10"/>
        <v>0</v>
      </c>
    </row>
    <row r="317" spans="13:14" x14ac:dyDescent="0.3">
      <c r="M317" s="7">
        <f t="shared" si="10"/>
        <v>0</v>
      </c>
      <c r="N317" s="7">
        <f t="shared" si="10"/>
        <v>0</v>
      </c>
    </row>
    <row r="318" spans="13:14" x14ac:dyDescent="0.3">
      <c r="M318" s="7">
        <f t="shared" si="10"/>
        <v>0</v>
      </c>
      <c r="N318" s="7">
        <f t="shared" si="10"/>
        <v>0</v>
      </c>
    </row>
    <row r="319" spans="13:14" x14ac:dyDescent="0.3">
      <c r="M319" s="7">
        <f t="shared" si="10"/>
        <v>0</v>
      </c>
      <c r="N319" s="7">
        <f t="shared" si="10"/>
        <v>0</v>
      </c>
    </row>
    <row r="320" spans="13:14" x14ac:dyDescent="0.3">
      <c r="M320" s="7">
        <f t="shared" si="10"/>
        <v>0</v>
      </c>
      <c r="N320" s="7">
        <f t="shared" si="10"/>
        <v>0</v>
      </c>
    </row>
    <row r="321" spans="13:14" x14ac:dyDescent="0.3">
      <c r="M321" s="7">
        <f t="shared" si="10"/>
        <v>0</v>
      </c>
      <c r="N321" s="7">
        <f t="shared" si="10"/>
        <v>0</v>
      </c>
    </row>
    <row r="322" spans="13:14" x14ac:dyDescent="0.3">
      <c r="M322" s="7">
        <f t="shared" si="10"/>
        <v>0</v>
      </c>
      <c r="N322" s="7">
        <f t="shared" si="10"/>
        <v>0</v>
      </c>
    </row>
    <row r="323" spans="13:14" x14ac:dyDescent="0.3">
      <c r="M323" s="7">
        <f t="shared" ref="M323:N386" si="11">B323-B322</f>
        <v>0</v>
      </c>
      <c r="N323" s="7">
        <f t="shared" si="11"/>
        <v>0</v>
      </c>
    </row>
    <row r="324" spans="13:14" x14ac:dyDescent="0.3">
      <c r="M324" s="7">
        <f t="shared" si="11"/>
        <v>0</v>
      </c>
      <c r="N324" s="7">
        <f t="shared" si="11"/>
        <v>0</v>
      </c>
    </row>
    <row r="325" spans="13:14" x14ac:dyDescent="0.3">
      <c r="M325" s="7">
        <f t="shared" si="11"/>
        <v>0</v>
      </c>
      <c r="N325" s="7">
        <f t="shared" si="11"/>
        <v>0</v>
      </c>
    </row>
    <row r="326" spans="13:14" x14ac:dyDescent="0.3">
      <c r="M326" s="7">
        <f t="shared" si="11"/>
        <v>0</v>
      </c>
      <c r="N326" s="7">
        <f t="shared" si="11"/>
        <v>0</v>
      </c>
    </row>
    <row r="327" spans="13:14" x14ac:dyDescent="0.3">
      <c r="M327" s="7">
        <f t="shared" si="11"/>
        <v>0</v>
      </c>
      <c r="N327" s="7">
        <f t="shared" si="11"/>
        <v>0</v>
      </c>
    </row>
    <row r="328" spans="13:14" x14ac:dyDescent="0.3">
      <c r="M328" s="7">
        <f t="shared" si="11"/>
        <v>0</v>
      </c>
      <c r="N328" s="7">
        <f t="shared" si="11"/>
        <v>0</v>
      </c>
    </row>
    <row r="329" spans="13:14" x14ac:dyDescent="0.3">
      <c r="M329" s="7">
        <f t="shared" si="11"/>
        <v>0</v>
      </c>
      <c r="N329" s="7">
        <f t="shared" si="11"/>
        <v>0</v>
      </c>
    </row>
    <row r="330" spans="13:14" x14ac:dyDescent="0.3">
      <c r="M330" s="7">
        <f t="shared" si="11"/>
        <v>0</v>
      </c>
      <c r="N330" s="7">
        <f t="shared" si="11"/>
        <v>0</v>
      </c>
    </row>
    <row r="331" spans="13:14" x14ac:dyDescent="0.3">
      <c r="M331" s="7">
        <f t="shared" si="11"/>
        <v>0</v>
      </c>
      <c r="N331" s="7">
        <f t="shared" si="11"/>
        <v>0</v>
      </c>
    </row>
    <row r="332" spans="13:14" x14ac:dyDescent="0.3">
      <c r="M332" s="7">
        <f t="shared" si="11"/>
        <v>0</v>
      </c>
      <c r="N332" s="7">
        <f t="shared" si="11"/>
        <v>0</v>
      </c>
    </row>
    <row r="333" spans="13:14" x14ac:dyDescent="0.3">
      <c r="M333" s="7">
        <f t="shared" si="11"/>
        <v>0</v>
      </c>
      <c r="N333" s="7">
        <f t="shared" si="11"/>
        <v>0</v>
      </c>
    </row>
    <row r="334" spans="13:14" x14ac:dyDescent="0.3">
      <c r="M334" s="7">
        <f t="shared" si="11"/>
        <v>0</v>
      </c>
      <c r="N334" s="7">
        <f t="shared" si="11"/>
        <v>0</v>
      </c>
    </row>
    <row r="335" spans="13:14" x14ac:dyDescent="0.3">
      <c r="M335" s="7">
        <f t="shared" si="11"/>
        <v>0</v>
      </c>
      <c r="N335" s="7">
        <f t="shared" si="11"/>
        <v>0</v>
      </c>
    </row>
    <row r="336" spans="13:14" x14ac:dyDescent="0.3">
      <c r="M336" s="7">
        <f t="shared" si="11"/>
        <v>0</v>
      </c>
      <c r="N336" s="7">
        <f t="shared" si="11"/>
        <v>0</v>
      </c>
    </row>
    <row r="337" spans="13:14" x14ac:dyDescent="0.3">
      <c r="M337" s="7">
        <f t="shared" si="11"/>
        <v>0</v>
      </c>
      <c r="N337" s="7">
        <f t="shared" si="11"/>
        <v>0</v>
      </c>
    </row>
    <row r="338" spans="13:14" x14ac:dyDescent="0.3">
      <c r="M338" s="7">
        <f t="shared" si="11"/>
        <v>0</v>
      </c>
      <c r="N338" s="7">
        <f t="shared" si="11"/>
        <v>0</v>
      </c>
    </row>
    <row r="339" spans="13:14" x14ac:dyDescent="0.3">
      <c r="M339" s="7">
        <f t="shared" si="11"/>
        <v>0</v>
      </c>
      <c r="N339" s="7">
        <f t="shared" si="11"/>
        <v>0</v>
      </c>
    </row>
    <row r="340" spans="13:14" x14ac:dyDescent="0.3">
      <c r="M340" s="7">
        <f t="shared" si="11"/>
        <v>0</v>
      </c>
      <c r="N340" s="7">
        <f t="shared" si="11"/>
        <v>0</v>
      </c>
    </row>
    <row r="341" spans="13:14" x14ac:dyDescent="0.3">
      <c r="M341" s="7">
        <f t="shared" si="11"/>
        <v>0</v>
      </c>
      <c r="N341" s="7">
        <f t="shared" si="11"/>
        <v>0</v>
      </c>
    </row>
    <row r="342" spans="13:14" x14ac:dyDescent="0.3">
      <c r="M342" s="7">
        <f t="shared" si="11"/>
        <v>0</v>
      </c>
      <c r="N342" s="7">
        <f t="shared" si="11"/>
        <v>0</v>
      </c>
    </row>
    <row r="343" spans="13:14" x14ac:dyDescent="0.3">
      <c r="M343" s="7">
        <f t="shared" si="11"/>
        <v>0</v>
      </c>
      <c r="N343" s="7">
        <f t="shared" si="11"/>
        <v>0</v>
      </c>
    </row>
    <row r="344" spans="13:14" x14ac:dyDescent="0.3">
      <c r="M344" s="7">
        <f t="shared" si="11"/>
        <v>0</v>
      </c>
      <c r="N344" s="7">
        <f t="shared" si="11"/>
        <v>0</v>
      </c>
    </row>
    <row r="345" spans="13:14" x14ac:dyDescent="0.3">
      <c r="M345" s="7">
        <f t="shared" si="11"/>
        <v>0</v>
      </c>
      <c r="N345" s="7">
        <f t="shared" si="11"/>
        <v>0</v>
      </c>
    </row>
    <row r="346" spans="13:14" x14ac:dyDescent="0.3">
      <c r="M346" s="7">
        <f t="shared" si="11"/>
        <v>0</v>
      </c>
      <c r="N346" s="7">
        <f t="shared" si="11"/>
        <v>0</v>
      </c>
    </row>
    <row r="347" spans="13:14" x14ac:dyDescent="0.3">
      <c r="M347" s="7">
        <f t="shared" si="11"/>
        <v>0</v>
      </c>
      <c r="N347" s="7">
        <f t="shared" si="11"/>
        <v>0</v>
      </c>
    </row>
    <row r="348" spans="13:14" x14ac:dyDescent="0.3">
      <c r="M348" s="7">
        <f t="shared" si="11"/>
        <v>0</v>
      </c>
      <c r="N348" s="7">
        <f t="shared" si="11"/>
        <v>0</v>
      </c>
    </row>
    <row r="349" spans="13:14" x14ac:dyDescent="0.3">
      <c r="M349" s="7">
        <f t="shared" si="11"/>
        <v>0</v>
      </c>
      <c r="N349" s="7">
        <f t="shared" si="11"/>
        <v>0</v>
      </c>
    </row>
    <row r="350" spans="13:14" x14ac:dyDescent="0.3">
      <c r="M350" s="7">
        <f t="shared" si="11"/>
        <v>0</v>
      </c>
      <c r="N350" s="7">
        <f t="shared" si="11"/>
        <v>0</v>
      </c>
    </row>
    <row r="351" spans="13:14" x14ac:dyDescent="0.3">
      <c r="M351" s="7">
        <f t="shared" si="11"/>
        <v>0</v>
      </c>
      <c r="N351" s="7">
        <f t="shared" si="11"/>
        <v>0</v>
      </c>
    </row>
    <row r="352" spans="13:14" x14ac:dyDescent="0.3">
      <c r="M352" s="7">
        <f t="shared" si="11"/>
        <v>0</v>
      </c>
      <c r="N352" s="7">
        <f t="shared" si="11"/>
        <v>0</v>
      </c>
    </row>
    <row r="353" spans="13:14" x14ac:dyDescent="0.3">
      <c r="M353" s="7">
        <f t="shared" si="11"/>
        <v>0</v>
      </c>
      <c r="N353" s="7">
        <f t="shared" si="11"/>
        <v>0</v>
      </c>
    </row>
    <row r="354" spans="13:14" x14ac:dyDescent="0.3">
      <c r="M354" s="7">
        <f t="shared" si="11"/>
        <v>0</v>
      </c>
      <c r="N354" s="7">
        <f t="shared" si="11"/>
        <v>0</v>
      </c>
    </row>
    <row r="355" spans="13:14" x14ac:dyDescent="0.3">
      <c r="M355" s="7">
        <f t="shared" si="11"/>
        <v>0</v>
      </c>
      <c r="N355" s="7">
        <f t="shared" si="11"/>
        <v>0</v>
      </c>
    </row>
    <row r="356" spans="13:14" x14ac:dyDescent="0.3">
      <c r="M356" s="7">
        <f t="shared" si="11"/>
        <v>0</v>
      </c>
      <c r="N356" s="7">
        <f t="shared" si="11"/>
        <v>0</v>
      </c>
    </row>
    <row r="357" spans="13:14" x14ac:dyDescent="0.3">
      <c r="M357" s="7">
        <f t="shared" si="11"/>
        <v>0</v>
      </c>
      <c r="N357" s="7">
        <f t="shared" si="11"/>
        <v>0</v>
      </c>
    </row>
    <row r="358" spans="13:14" x14ac:dyDescent="0.3">
      <c r="M358" s="7">
        <f t="shared" si="11"/>
        <v>0</v>
      </c>
      <c r="N358" s="7">
        <f t="shared" si="11"/>
        <v>0</v>
      </c>
    </row>
    <row r="359" spans="13:14" x14ac:dyDescent="0.3">
      <c r="M359" s="7">
        <f t="shared" si="11"/>
        <v>0</v>
      </c>
      <c r="N359" s="7">
        <f t="shared" si="11"/>
        <v>0</v>
      </c>
    </row>
    <row r="360" spans="13:14" x14ac:dyDescent="0.3">
      <c r="M360" s="7">
        <f t="shared" si="11"/>
        <v>0</v>
      </c>
      <c r="N360" s="7">
        <f t="shared" si="11"/>
        <v>0</v>
      </c>
    </row>
    <row r="361" spans="13:14" x14ac:dyDescent="0.3">
      <c r="M361" s="7">
        <f t="shared" si="11"/>
        <v>0</v>
      </c>
      <c r="N361" s="7">
        <f t="shared" si="11"/>
        <v>0</v>
      </c>
    </row>
    <row r="362" spans="13:14" x14ac:dyDescent="0.3">
      <c r="M362" s="7">
        <f t="shared" si="11"/>
        <v>0</v>
      </c>
      <c r="N362" s="7">
        <f t="shared" si="11"/>
        <v>0</v>
      </c>
    </row>
    <row r="363" spans="13:14" x14ac:dyDescent="0.3">
      <c r="M363" s="7">
        <f t="shared" si="11"/>
        <v>0</v>
      </c>
      <c r="N363" s="7">
        <f t="shared" si="11"/>
        <v>0</v>
      </c>
    </row>
    <row r="364" spans="13:14" x14ac:dyDescent="0.3">
      <c r="M364" s="7">
        <f t="shared" si="11"/>
        <v>0</v>
      </c>
      <c r="N364" s="7">
        <f t="shared" si="11"/>
        <v>0</v>
      </c>
    </row>
    <row r="365" spans="13:14" x14ac:dyDescent="0.3">
      <c r="M365" s="7">
        <f t="shared" si="11"/>
        <v>0</v>
      </c>
      <c r="N365" s="7">
        <f t="shared" si="11"/>
        <v>0</v>
      </c>
    </row>
    <row r="366" spans="13:14" x14ac:dyDescent="0.3">
      <c r="M366" s="7">
        <f t="shared" si="11"/>
        <v>0</v>
      </c>
      <c r="N366" s="7">
        <f t="shared" si="11"/>
        <v>0</v>
      </c>
    </row>
    <row r="367" spans="13:14" x14ac:dyDescent="0.3">
      <c r="M367" s="7">
        <f t="shared" si="11"/>
        <v>0</v>
      </c>
      <c r="N367" s="7">
        <f t="shared" si="11"/>
        <v>0</v>
      </c>
    </row>
    <row r="368" spans="13:14" x14ac:dyDescent="0.3">
      <c r="M368" s="7">
        <f t="shared" si="11"/>
        <v>0</v>
      </c>
      <c r="N368" s="7">
        <f t="shared" si="11"/>
        <v>0</v>
      </c>
    </row>
    <row r="369" spans="13:14" x14ac:dyDescent="0.3">
      <c r="M369" s="7">
        <f t="shared" si="11"/>
        <v>0</v>
      </c>
      <c r="N369" s="7">
        <f t="shared" si="11"/>
        <v>0</v>
      </c>
    </row>
    <row r="370" spans="13:14" x14ac:dyDescent="0.3">
      <c r="M370" s="7">
        <f t="shared" si="11"/>
        <v>0</v>
      </c>
      <c r="N370" s="7">
        <f t="shared" si="11"/>
        <v>0</v>
      </c>
    </row>
    <row r="371" spans="13:14" x14ac:dyDescent="0.3">
      <c r="M371" s="7">
        <f t="shared" si="11"/>
        <v>0</v>
      </c>
      <c r="N371" s="7">
        <f t="shared" si="11"/>
        <v>0</v>
      </c>
    </row>
    <row r="372" spans="13:14" x14ac:dyDescent="0.3">
      <c r="M372" s="7">
        <f t="shared" si="11"/>
        <v>0</v>
      </c>
      <c r="N372" s="7">
        <f t="shared" si="11"/>
        <v>0</v>
      </c>
    </row>
    <row r="373" spans="13:14" x14ac:dyDescent="0.3">
      <c r="M373" s="7">
        <f t="shared" si="11"/>
        <v>0</v>
      </c>
      <c r="N373" s="7">
        <f t="shared" si="11"/>
        <v>0</v>
      </c>
    </row>
    <row r="374" spans="13:14" x14ac:dyDescent="0.3">
      <c r="M374" s="7">
        <f t="shared" si="11"/>
        <v>0</v>
      </c>
      <c r="N374" s="7">
        <f t="shared" si="11"/>
        <v>0</v>
      </c>
    </row>
    <row r="375" spans="13:14" x14ac:dyDescent="0.3">
      <c r="M375" s="7">
        <f t="shared" si="11"/>
        <v>0</v>
      </c>
      <c r="N375" s="7">
        <f t="shared" si="11"/>
        <v>0</v>
      </c>
    </row>
    <row r="376" spans="13:14" x14ac:dyDescent="0.3">
      <c r="M376" s="7">
        <f t="shared" si="11"/>
        <v>0</v>
      </c>
      <c r="N376" s="7">
        <f t="shared" si="11"/>
        <v>0</v>
      </c>
    </row>
    <row r="377" spans="13:14" x14ac:dyDescent="0.3">
      <c r="M377" s="7">
        <f t="shared" si="11"/>
        <v>0</v>
      </c>
      <c r="N377" s="7">
        <f t="shared" si="11"/>
        <v>0</v>
      </c>
    </row>
    <row r="378" spans="13:14" x14ac:dyDescent="0.3">
      <c r="M378" s="7">
        <f t="shared" si="11"/>
        <v>0</v>
      </c>
      <c r="N378" s="7">
        <f t="shared" si="11"/>
        <v>0</v>
      </c>
    </row>
    <row r="379" spans="13:14" x14ac:dyDescent="0.3">
      <c r="M379" s="7">
        <f t="shared" si="11"/>
        <v>0</v>
      </c>
      <c r="N379" s="7">
        <f t="shared" si="11"/>
        <v>0</v>
      </c>
    </row>
    <row r="380" spans="13:14" x14ac:dyDescent="0.3">
      <c r="M380" s="7">
        <f t="shared" si="11"/>
        <v>0</v>
      </c>
      <c r="N380" s="7">
        <f t="shared" si="11"/>
        <v>0</v>
      </c>
    </row>
    <row r="381" spans="13:14" x14ac:dyDescent="0.3">
      <c r="M381" s="7">
        <f t="shared" si="11"/>
        <v>0</v>
      </c>
      <c r="N381" s="7">
        <f t="shared" si="11"/>
        <v>0</v>
      </c>
    </row>
    <row r="382" spans="13:14" x14ac:dyDescent="0.3">
      <c r="M382" s="7">
        <f t="shared" si="11"/>
        <v>0</v>
      </c>
      <c r="N382" s="7">
        <f t="shared" si="11"/>
        <v>0</v>
      </c>
    </row>
    <row r="383" spans="13:14" x14ac:dyDescent="0.3">
      <c r="M383" s="7">
        <f t="shared" si="11"/>
        <v>0</v>
      </c>
      <c r="N383" s="7">
        <f t="shared" si="11"/>
        <v>0</v>
      </c>
    </row>
    <row r="384" spans="13:14" x14ac:dyDescent="0.3">
      <c r="M384" s="7">
        <f t="shared" si="11"/>
        <v>0</v>
      </c>
      <c r="N384" s="7">
        <f t="shared" si="11"/>
        <v>0</v>
      </c>
    </row>
    <row r="385" spans="13:14" x14ac:dyDescent="0.3">
      <c r="M385" s="7">
        <f t="shared" si="11"/>
        <v>0</v>
      </c>
      <c r="N385" s="7">
        <f t="shared" si="11"/>
        <v>0</v>
      </c>
    </row>
    <row r="386" spans="13:14" x14ac:dyDescent="0.3">
      <c r="M386" s="7">
        <f t="shared" si="11"/>
        <v>0</v>
      </c>
      <c r="N386" s="7">
        <f t="shared" si="11"/>
        <v>0</v>
      </c>
    </row>
    <row r="387" spans="13:14" x14ac:dyDescent="0.3">
      <c r="M387" s="7">
        <f t="shared" ref="M387:N450" si="12">B387-B386</f>
        <v>0</v>
      </c>
      <c r="N387" s="7">
        <f t="shared" si="12"/>
        <v>0</v>
      </c>
    </row>
    <row r="388" spans="13:14" x14ac:dyDescent="0.3">
      <c r="M388" s="7">
        <f t="shared" si="12"/>
        <v>0</v>
      </c>
      <c r="N388" s="7">
        <f t="shared" si="12"/>
        <v>0</v>
      </c>
    </row>
    <row r="389" spans="13:14" x14ac:dyDescent="0.3">
      <c r="M389" s="7">
        <f t="shared" si="12"/>
        <v>0</v>
      </c>
      <c r="N389" s="7">
        <f t="shared" si="12"/>
        <v>0</v>
      </c>
    </row>
    <row r="390" spans="13:14" x14ac:dyDescent="0.3">
      <c r="M390" s="7">
        <f t="shared" si="12"/>
        <v>0</v>
      </c>
      <c r="N390" s="7">
        <f t="shared" si="12"/>
        <v>0</v>
      </c>
    </row>
    <row r="391" spans="13:14" x14ac:dyDescent="0.3">
      <c r="M391" s="7">
        <f t="shared" si="12"/>
        <v>0</v>
      </c>
      <c r="N391" s="7">
        <f t="shared" si="12"/>
        <v>0</v>
      </c>
    </row>
    <row r="392" spans="13:14" x14ac:dyDescent="0.3">
      <c r="M392" s="7">
        <f t="shared" si="12"/>
        <v>0</v>
      </c>
      <c r="N392" s="7">
        <f t="shared" si="12"/>
        <v>0</v>
      </c>
    </row>
    <row r="393" spans="13:14" x14ac:dyDescent="0.3">
      <c r="M393" s="7">
        <f t="shared" si="12"/>
        <v>0</v>
      </c>
      <c r="N393" s="7">
        <f t="shared" si="12"/>
        <v>0</v>
      </c>
    </row>
    <row r="394" spans="13:14" x14ac:dyDescent="0.3">
      <c r="M394" s="7">
        <f t="shared" si="12"/>
        <v>0</v>
      </c>
      <c r="N394" s="7">
        <f t="shared" si="12"/>
        <v>0</v>
      </c>
    </row>
    <row r="395" spans="13:14" x14ac:dyDescent="0.3">
      <c r="M395" s="7">
        <f t="shared" si="12"/>
        <v>0</v>
      </c>
      <c r="N395" s="7">
        <f t="shared" si="12"/>
        <v>0</v>
      </c>
    </row>
    <row r="396" spans="13:14" x14ac:dyDescent="0.3">
      <c r="M396" s="7">
        <f t="shared" si="12"/>
        <v>0</v>
      </c>
      <c r="N396" s="7">
        <f t="shared" si="12"/>
        <v>0</v>
      </c>
    </row>
    <row r="397" spans="13:14" x14ac:dyDescent="0.3">
      <c r="M397" s="7">
        <f t="shared" si="12"/>
        <v>0</v>
      </c>
      <c r="N397" s="7">
        <f t="shared" si="12"/>
        <v>0</v>
      </c>
    </row>
    <row r="398" spans="13:14" x14ac:dyDescent="0.3">
      <c r="M398" s="7">
        <f t="shared" si="12"/>
        <v>0</v>
      </c>
      <c r="N398" s="7">
        <f t="shared" si="12"/>
        <v>0</v>
      </c>
    </row>
    <row r="399" spans="13:14" x14ac:dyDescent="0.3">
      <c r="M399" s="7">
        <f t="shared" si="12"/>
        <v>0</v>
      </c>
      <c r="N399" s="7">
        <f t="shared" si="12"/>
        <v>0</v>
      </c>
    </row>
    <row r="400" spans="13:14" x14ac:dyDescent="0.3">
      <c r="M400" s="7">
        <f t="shared" si="12"/>
        <v>0</v>
      </c>
      <c r="N400" s="7">
        <f t="shared" si="12"/>
        <v>0</v>
      </c>
    </row>
    <row r="401" spans="13:14" x14ac:dyDescent="0.3">
      <c r="M401" s="7">
        <f t="shared" si="12"/>
        <v>0</v>
      </c>
      <c r="N401" s="7">
        <f t="shared" si="12"/>
        <v>0</v>
      </c>
    </row>
    <row r="402" spans="13:14" x14ac:dyDescent="0.3">
      <c r="M402" s="7">
        <f t="shared" si="12"/>
        <v>0</v>
      </c>
      <c r="N402" s="7">
        <f t="shared" si="12"/>
        <v>0</v>
      </c>
    </row>
    <row r="403" spans="13:14" x14ac:dyDescent="0.3">
      <c r="M403" s="7">
        <f t="shared" si="12"/>
        <v>0</v>
      </c>
      <c r="N403" s="7">
        <f t="shared" si="12"/>
        <v>0</v>
      </c>
    </row>
    <row r="404" spans="13:14" x14ac:dyDescent="0.3">
      <c r="M404" s="7">
        <f t="shared" si="12"/>
        <v>0</v>
      </c>
      <c r="N404" s="7">
        <f t="shared" si="12"/>
        <v>0</v>
      </c>
    </row>
    <row r="405" spans="13:14" x14ac:dyDescent="0.3">
      <c r="M405" s="7">
        <f t="shared" si="12"/>
        <v>0</v>
      </c>
      <c r="N405" s="7">
        <f t="shared" si="12"/>
        <v>0</v>
      </c>
    </row>
    <row r="406" spans="13:14" x14ac:dyDescent="0.3">
      <c r="M406" s="7">
        <f t="shared" si="12"/>
        <v>0</v>
      </c>
      <c r="N406" s="7">
        <f t="shared" si="12"/>
        <v>0</v>
      </c>
    </row>
    <row r="407" spans="13:14" x14ac:dyDescent="0.3">
      <c r="M407" s="7">
        <f t="shared" si="12"/>
        <v>0</v>
      </c>
      <c r="N407" s="7">
        <f t="shared" si="12"/>
        <v>0</v>
      </c>
    </row>
    <row r="408" spans="13:14" x14ac:dyDescent="0.3">
      <c r="M408" s="7">
        <f t="shared" si="12"/>
        <v>0</v>
      </c>
      <c r="N408" s="7">
        <f t="shared" si="12"/>
        <v>0</v>
      </c>
    </row>
    <row r="409" spans="13:14" x14ac:dyDescent="0.3">
      <c r="M409" s="7">
        <f t="shared" si="12"/>
        <v>0</v>
      </c>
      <c r="N409" s="7">
        <f t="shared" si="12"/>
        <v>0</v>
      </c>
    </row>
    <row r="410" spans="13:14" x14ac:dyDescent="0.3">
      <c r="M410" s="7">
        <f t="shared" si="12"/>
        <v>0</v>
      </c>
      <c r="N410" s="7">
        <f t="shared" si="12"/>
        <v>0</v>
      </c>
    </row>
    <row r="411" spans="13:14" x14ac:dyDescent="0.3">
      <c r="M411" s="7">
        <f t="shared" si="12"/>
        <v>0</v>
      </c>
      <c r="N411" s="7">
        <f t="shared" si="12"/>
        <v>0</v>
      </c>
    </row>
    <row r="412" spans="13:14" x14ac:dyDescent="0.3">
      <c r="M412" s="7">
        <f t="shared" si="12"/>
        <v>0</v>
      </c>
      <c r="N412" s="7">
        <f t="shared" si="12"/>
        <v>0</v>
      </c>
    </row>
    <row r="413" spans="13:14" x14ac:dyDescent="0.3">
      <c r="M413" s="7">
        <f t="shared" si="12"/>
        <v>0</v>
      </c>
      <c r="N413" s="7">
        <f t="shared" si="12"/>
        <v>0</v>
      </c>
    </row>
    <row r="414" spans="13:14" x14ac:dyDescent="0.3">
      <c r="M414" s="7">
        <f t="shared" si="12"/>
        <v>0</v>
      </c>
      <c r="N414" s="7">
        <f t="shared" si="12"/>
        <v>0</v>
      </c>
    </row>
    <row r="415" spans="13:14" x14ac:dyDescent="0.3">
      <c r="M415" s="7">
        <f t="shared" si="12"/>
        <v>0</v>
      </c>
      <c r="N415" s="7">
        <f t="shared" si="12"/>
        <v>0</v>
      </c>
    </row>
    <row r="416" spans="13:14" x14ac:dyDescent="0.3">
      <c r="M416" s="7">
        <f t="shared" si="12"/>
        <v>0</v>
      </c>
      <c r="N416" s="7">
        <f t="shared" si="12"/>
        <v>0</v>
      </c>
    </row>
    <row r="417" spans="13:14" x14ac:dyDescent="0.3">
      <c r="M417" s="7">
        <f t="shared" si="12"/>
        <v>0</v>
      </c>
      <c r="N417" s="7">
        <f t="shared" si="12"/>
        <v>0</v>
      </c>
    </row>
    <row r="418" spans="13:14" x14ac:dyDescent="0.3">
      <c r="M418" s="7">
        <f t="shared" si="12"/>
        <v>0</v>
      </c>
      <c r="N418" s="7">
        <f t="shared" si="12"/>
        <v>0</v>
      </c>
    </row>
    <row r="419" spans="13:14" x14ac:dyDescent="0.3">
      <c r="M419" s="7">
        <f t="shared" si="12"/>
        <v>0</v>
      </c>
      <c r="N419" s="7">
        <f t="shared" si="12"/>
        <v>0</v>
      </c>
    </row>
    <row r="420" spans="13:14" x14ac:dyDescent="0.3">
      <c r="M420" s="7">
        <f t="shared" si="12"/>
        <v>0</v>
      </c>
      <c r="N420" s="7">
        <f t="shared" si="12"/>
        <v>0</v>
      </c>
    </row>
    <row r="421" spans="13:14" x14ac:dyDescent="0.3">
      <c r="M421" s="7">
        <f t="shared" si="12"/>
        <v>0</v>
      </c>
      <c r="N421" s="7">
        <f t="shared" si="12"/>
        <v>0</v>
      </c>
    </row>
    <row r="422" spans="13:14" x14ac:dyDescent="0.3">
      <c r="M422" s="7">
        <f t="shared" si="12"/>
        <v>0</v>
      </c>
      <c r="N422" s="7">
        <f t="shared" si="12"/>
        <v>0</v>
      </c>
    </row>
    <row r="423" spans="13:14" x14ac:dyDescent="0.3">
      <c r="M423" s="7">
        <f t="shared" si="12"/>
        <v>0</v>
      </c>
      <c r="N423" s="7">
        <f t="shared" si="12"/>
        <v>0</v>
      </c>
    </row>
    <row r="424" spans="13:14" x14ac:dyDescent="0.3">
      <c r="M424" s="7">
        <f t="shared" si="12"/>
        <v>0</v>
      </c>
      <c r="N424" s="7">
        <f t="shared" si="12"/>
        <v>0</v>
      </c>
    </row>
    <row r="425" spans="13:14" x14ac:dyDescent="0.3">
      <c r="M425" s="7">
        <f t="shared" si="12"/>
        <v>0</v>
      </c>
      <c r="N425" s="7">
        <f t="shared" si="12"/>
        <v>0</v>
      </c>
    </row>
    <row r="426" spans="13:14" x14ac:dyDescent="0.3">
      <c r="M426" s="7">
        <f t="shared" si="12"/>
        <v>0</v>
      </c>
      <c r="N426" s="7">
        <f t="shared" si="12"/>
        <v>0</v>
      </c>
    </row>
    <row r="427" spans="13:14" x14ac:dyDescent="0.3">
      <c r="M427" s="7">
        <f t="shared" si="12"/>
        <v>0</v>
      </c>
      <c r="N427" s="7">
        <f t="shared" si="12"/>
        <v>0</v>
      </c>
    </row>
    <row r="428" spans="13:14" x14ac:dyDescent="0.3">
      <c r="M428" s="7">
        <f t="shared" si="12"/>
        <v>0</v>
      </c>
      <c r="N428" s="7">
        <f t="shared" si="12"/>
        <v>0</v>
      </c>
    </row>
    <row r="429" spans="13:14" x14ac:dyDescent="0.3">
      <c r="M429" s="7">
        <f t="shared" si="12"/>
        <v>0</v>
      </c>
      <c r="N429" s="7">
        <f t="shared" si="12"/>
        <v>0</v>
      </c>
    </row>
    <row r="430" spans="13:14" x14ac:dyDescent="0.3">
      <c r="M430" s="7">
        <f t="shared" si="12"/>
        <v>0</v>
      </c>
      <c r="N430" s="7">
        <f t="shared" si="12"/>
        <v>0</v>
      </c>
    </row>
    <row r="431" spans="13:14" x14ac:dyDescent="0.3">
      <c r="M431" s="7">
        <f t="shared" si="12"/>
        <v>0</v>
      </c>
      <c r="N431" s="7">
        <f t="shared" si="12"/>
        <v>0</v>
      </c>
    </row>
    <row r="432" spans="13:14" x14ac:dyDescent="0.3">
      <c r="M432" s="7">
        <f t="shared" si="12"/>
        <v>0</v>
      </c>
      <c r="N432" s="7">
        <f t="shared" si="12"/>
        <v>0</v>
      </c>
    </row>
    <row r="433" spans="13:14" x14ac:dyDescent="0.3">
      <c r="M433" s="7">
        <f t="shared" si="12"/>
        <v>0</v>
      </c>
      <c r="N433" s="7">
        <f t="shared" si="12"/>
        <v>0</v>
      </c>
    </row>
    <row r="434" spans="13:14" x14ac:dyDescent="0.3">
      <c r="M434" s="7">
        <f t="shared" si="12"/>
        <v>0</v>
      </c>
      <c r="N434" s="7">
        <f t="shared" si="12"/>
        <v>0</v>
      </c>
    </row>
    <row r="435" spans="13:14" x14ac:dyDescent="0.3">
      <c r="M435" s="7">
        <f t="shared" si="12"/>
        <v>0</v>
      </c>
      <c r="N435" s="7">
        <f t="shared" si="12"/>
        <v>0</v>
      </c>
    </row>
    <row r="436" spans="13:14" x14ac:dyDescent="0.3">
      <c r="M436" s="7">
        <f t="shared" si="12"/>
        <v>0</v>
      </c>
      <c r="N436" s="7">
        <f t="shared" si="12"/>
        <v>0</v>
      </c>
    </row>
    <row r="437" spans="13:14" x14ac:dyDescent="0.3">
      <c r="M437" s="7">
        <f t="shared" si="12"/>
        <v>0</v>
      </c>
      <c r="N437" s="7">
        <f t="shared" si="12"/>
        <v>0</v>
      </c>
    </row>
    <row r="438" spans="13:14" x14ac:dyDescent="0.3">
      <c r="M438" s="7">
        <f t="shared" si="12"/>
        <v>0</v>
      </c>
      <c r="N438" s="7">
        <f t="shared" si="12"/>
        <v>0</v>
      </c>
    </row>
    <row r="439" spans="13:14" x14ac:dyDescent="0.3">
      <c r="M439" s="7">
        <f t="shared" si="12"/>
        <v>0</v>
      </c>
      <c r="N439" s="7">
        <f t="shared" si="12"/>
        <v>0</v>
      </c>
    </row>
    <row r="440" spans="13:14" x14ac:dyDescent="0.3">
      <c r="M440" s="7">
        <f t="shared" si="12"/>
        <v>0</v>
      </c>
      <c r="N440" s="7">
        <f t="shared" si="12"/>
        <v>0</v>
      </c>
    </row>
    <row r="441" spans="13:14" x14ac:dyDescent="0.3">
      <c r="M441" s="7">
        <f t="shared" si="12"/>
        <v>0</v>
      </c>
      <c r="N441" s="7">
        <f t="shared" si="12"/>
        <v>0</v>
      </c>
    </row>
    <row r="442" spans="13:14" x14ac:dyDescent="0.3">
      <c r="M442" s="7">
        <f t="shared" si="12"/>
        <v>0</v>
      </c>
      <c r="N442" s="7">
        <f t="shared" si="12"/>
        <v>0</v>
      </c>
    </row>
    <row r="443" spans="13:14" x14ac:dyDescent="0.3">
      <c r="M443" s="7">
        <f t="shared" si="12"/>
        <v>0</v>
      </c>
      <c r="N443" s="7">
        <f t="shared" si="12"/>
        <v>0</v>
      </c>
    </row>
    <row r="444" spans="13:14" x14ac:dyDescent="0.3">
      <c r="M444" s="7">
        <f t="shared" si="12"/>
        <v>0</v>
      </c>
      <c r="N444" s="7">
        <f t="shared" si="12"/>
        <v>0</v>
      </c>
    </row>
    <row r="445" spans="13:14" x14ac:dyDescent="0.3">
      <c r="M445" s="7">
        <f t="shared" si="12"/>
        <v>0</v>
      </c>
      <c r="N445" s="7">
        <f t="shared" si="12"/>
        <v>0</v>
      </c>
    </row>
    <row r="446" spans="13:14" x14ac:dyDescent="0.3">
      <c r="M446" s="7">
        <f t="shared" si="12"/>
        <v>0</v>
      </c>
      <c r="N446" s="7">
        <f t="shared" si="12"/>
        <v>0</v>
      </c>
    </row>
    <row r="447" spans="13:14" x14ac:dyDescent="0.3">
      <c r="M447" s="7">
        <f t="shared" si="12"/>
        <v>0</v>
      </c>
      <c r="N447" s="7">
        <f t="shared" si="12"/>
        <v>0</v>
      </c>
    </row>
    <row r="448" spans="13:14" x14ac:dyDescent="0.3">
      <c r="M448" s="7">
        <f t="shared" si="12"/>
        <v>0</v>
      </c>
      <c r="N448" s="7">
        <f t="shared" si="12"/>
        <v>0</v>
      </c>
    </row>
    <row r="449" spans="13:14" x14ac:dyDescent="0.3">
      <c r="M449" s="7">
        <f t="shared" si="12"/>
        <v>0</v>
      </c>
      <c r="N449" s="7">
        <f t="shared" si="12"/>
        <v>0</v>
      </c>
    </row>
    <row r="450" spans="13:14" x14ac:dyDescent="0.3">
      <c r="M450" s="7">
        <f t="shared" si="12"/>
        <v>0</v>
      </c>
      <c r="N450" s="7">
        <f t="shared" si="12"/>
        <v>0</v>
      </c>
    </row>
    <row r="451" spans="13:14" x14ac:dyDescent="0.3">
      <c r="M451" s="7">
        <f t="shared" ref="M451:N514" si="13">B451-B450</f>
        <v>0</v>
      </c>
      <c r="N451" s="7">
        <f t="shared" si="13"/>
        <v>0</v>
      </c>
    </row>
    <row r="452" spans="13:14" x14ac:dyDescent="0.3">
      <c r="M452" s="7">
        <f t="shared" si="13"/>
        <v>0</v>
      </c>
      <c r="N452" s="7">
        <f t="shared" si="13"/>
        <v>0</v>
      </c>
    </row>
    <row r="453" spans="13:14" x14ac:dyDescent="0.3">
      <c r="M453" s="7">
        <f t="shared" si="13"/>
        <v>0</v>
      </c>
      <c r="N453" s="7">
        <f t="shared" si="13"/>
        <v>0</v>
      </c>
    </row>
    <row r="454" spans="13:14" x14ac:dyDescent="0.3">
      <c r="M454" s="7">
        <f t="shared" si="13"/>
        <v>0</v>
      </c>
      <c r="N454" s="7">
        <f t="shared" si="13"/>
        <v>0</v>
      </c>
    </row>
    <row r="455" spans="13:14" x14ac:dyDescent="0.3">
      <c r="M455" s="7">
        <f t="shared" si="13"/>
        <v>0</v>
      </c>
      <c r="N455" s="7">
        <f t="shared" si="13"/>
        <v>0</v>
      </c>
    </row>
    <row r="456" spans="13:14" x14ac:dyDescent="0.3">
      <c r="M456" s="7">
        <f t="shared" si="13"/>
        <v>0</v>
      </c>
      <c r="N456" s="7">
        <f t="shared" si="13"/>
        <v>0</v>
      </c>
    </row>
    <row r="457" spans="13:14" x14ac:dyDescent="0.3">
      <c r="M457" s="7">
        <f t="shared" si="13"/>
        <v>0</v>
      </c>
      <c r="N457" s="7">
        <f t="shared" si="13"/>
        <v>0</v>
      </c>
    </row>
    <row r="458" spans="13:14" x14ac:dyDescent="0.3">
      <c r="M458" s="7">
        <f t="shared" si="13"/>
        <v>0</v>
      </c>
      <c r="N458" s="7">
        <f t="shared" si="13"/>
        <v>0</v>
      </c>
    </row>
    <row r="459" spans="13:14" x14ac:dyDescent="0.3">
      <c r="M459" s="7">
        <f t="shared" si="13"/>
        <v>0</v>
      </c>
      <c r="N459" s="7">
        <f t="shared" si="13"/>
        <v>0</v>
      </c>
    </row>
    <row r="460" spans="13:14" x14ac:dyDescent="0.3">
      <c r="M460" s="7">
        <f t="shared" si="13"/>
        <v>0</v>
      </c>
      <c r="N460" s="7">
        <f t="shared" si="13"/>
        <v>0</v>
      </c>
    </row>
    <row r="461" spans="13:14" x14ac:dyDescent="0.3">
      <c r="M461" s="7">
        <f t="shared" si="13"/>
        <v>0</v>
      </c>
      <c r="N461" s="7">
        <f t="shared" si="13"/>
        <v>0</v>
      </c>
    </row>
    <row r="462" spans="13:14" x14ac:dyDescent="0.3">
      <c r="M462" s="7">
        <f t="shared" si="13"/>
        <v>0</v>
      </c>
      <c r="N462" s="7">
        <f t="shared" si="13"/>
        <v>0</v>
      </c>
    </row>
    <row r="463" spans="13:14" x14ac:dyDescent="0.3">
      <c r="M463" s="7">
        <f t="shared" si="13"/>
        <v>0</v>
      </c>
      <c r="N463" s="7">
        <f t="shared" si="13"/>
        <v>0</v>
      </c>
    </row>
    <row r="464" spans="13:14" x14ac:dyDescent="0.3">
      <c r="M464" s="7">
        <f t="shared" si="13"/>
        <v>0</v>
      </c>
      <c r="N464" s="7">
        <f t="shared" si="13"/>
        <v>0</v>
      </c>
    </row>
    <row r="465" spans="13:14" x14ac:dyDescent="0.3">
      <c r="M465" s="7">
        <f t="shared" si="13"/>
        <v>0</v>
      </c>
      <c r="N465" s="7">
        <f t="shared" si="13"/>
        <v>0</v>
      </c>
    </row>
    <row r="466" spans="13:14" x14ac:dyDescent="0.3">
      <c r="M466" s="7">
        <f t="shared" si="13"/>
        <v>0</v>
      </c>
      <c r="N466" s="7">
        <f t="shared" si="13"/>
        <v>0</v>
      </c>
    </row>
    <row r="467" spans="13:14" x14ac:dyDescent="0.3">
      <c r="M467" s="7">
        <f t="shared" si="13"/>
        <v>0</v>
      </c>
      <c r="N467" s="7">
        <f t="shared" si="13"/>
        <v>0</v>
      </c>
    </row>
    <row r="468" spans="13:14" x14ac:dyDescent="0.3">
      <c r="M468" s="7">
        <f t="shared" si="13"/>
        <v>0</v>
      </c>
      <c r="N468" s="7">
        <f t="shared" si="13"/>
        <v>0</v>
      </c>
    </row>
    <row r="469" spans="13:14" x14ac:dyDescent="0.3">
      <c r="M469" s="7">
        <f t="shared" si="13"/>
        <v>0</v>
      </c>
      <c r="N469" s="7">
        <f t="shared" si="13"/>
        <v>0</v>
      </c>
    </row>
    <row r="470" spans="13:14" x14ac:dyDescent="0.3">
      <c r="M470" s="7">
        <f t="shared" si="13"/>
        <v>0</v>
      </c>
      <c r="N470" s="7">
        <f t="shared" si="13"/>
        <v>0</v>
      </c>
    </row>
    <row r="471" spans="13:14" x14ac:dyDescent="0.3">
      <c r="M471" s="7">
        <f t="shared" si="13"/>
        <v>0</v>
      </c>
      <c r="N471" s="7">
        <f t="shared" si="13"/>
        <v>0</v>
      </c>
    </row>
    <row r="472" spans="13:14" x14ac:dyDescent="0.3">
      <c r="M472" s="7">
        <f t="shared" si="13"/>
        <v>0</v>
      </c>
      <c r="N472" s="7">
        <f t="shared" si="13"/>
        <v>0</v>
      </c>
    </row>
    <row r="473" spans="13:14" x14ac:dyDescent="0.3">
      <c r="M473" s="7">
        <f t="shared" si="13"/>
        <v>0</v>
      </c>
      <c r="N473" s="7">
        <f t="shared" si="13"/>
        <v>0</v>
      </c>
    </row>
    <row r="474" spans="13:14" x14ac:dyDescent="0.3">
      <c r="M474" s="7">
        <f t="shared" si="13"/>
        <v>0</v>
      </c>
      <c r="N474" s="7">
        <f t="shared" si="13"/>
        <v>0</v>
      </c>
    </row>
    <row r="475" spans="13:14" x14ac:dyDescent="0.3">
      <c r="M475" s="7">
        <f t="shared" si="13"/>
        <v>0</v>
      </c>
      <c r="N475" s="7">
        <f t="shared" si="13"/>
        <v>0</v>
      </c>
    </row>
    <row r="476" spans="13:14" x14ac:dyDescent="0.3">
      <c r="M476" s="7">
        <f t="shared" si="13"/>
        <v>0</v>
      </c>
      <c r="N476" s="7">
        <f t="shared" si="13"/>
        <v>0</v>
      </c>
    </row>
    <row r="477" spans="13:14" x14ac:dyDescent="0.3">
      <c r="M477" s="7">
        <f t="shared" si="13"/>
        <v>0</v>
      </c>
      <c r="N477" s="7">
        <f t="shared" si="13"/>
        <v>0</v>
      </c>
    </row>
    <row r="478" spans="13:14" x14ac:dyDescent="0.3">
      <c r="M478" s="7">
        <f t="shared" si="13"/>
        <v>0</v>
      </c>
      <c r="N478" s="7">
        <f t="shared" si="13"/>
        <v>0</v>
      </c>
    </row>
    <row r="479" spans="13:14" x14ac:dyDescent="0.3">
      <c r="M479" s="7">
        <f t="shared" si="13"/>
        <v>0</v>
      </c>
      <c r="N479" s="7">
        <f t="shared" si="13"/>
        <v>0</v>
      </c>
    </row>
    <row r="480" spans="13:14" x14ac:dyDescent="0.3">
      <c r="M480" s="7">
        <f t="shared" si="13"/>
        <v>0</v>
      </c>
      <c r="N480" s="7">
        <f t="shared" si="13"/>
        <v>0</v>
      </c>
    </row>
    <row r="481" spans="13:14" x14ac:dyDescent="0.3">
      <c r="M481" s="7">
        <f t="shared" si="13"/>
        <v>0</v>
      </c>
      <c r="N481" s="7">
        <f t="shared" si="13"/>
        <v>0</v>
      </c>
    </row>
    <row r="482" spans="13:14" x14ac:dyDescent="0.3">
      <c r="M482" s="7">
        <f t="shared" si="13"/>
        <v>0</v>
      </c>
      <c r="N482" s="7">
        <f t="shared" si="13"/>
        <v>0</v>
      </c>
    </row>
    <row r="483" spans="13:14" x14ac:dyDescent="0.3">
      <c r="M483" s="7">
        <f t="shared" si="13"/>
        <v>0</v>
      </c>
      <c r="N483" s="7">
        <f t="shared" si="13"/>
        <v>0</v>
      </c>
    </row>
    <row r="484" spans="13:14" x14ac:dyDescent="0.3">
      <c r="M484" s="7">
        <f t="shared" si="13"/>
        <v>0</v>
      </c>
      <c r="N484" s="7">
        <f t="shared" si="13"/>
        <v>0</v>
      </c>
    </row>
    <row r="485" spans="13:14" x14ac:dyDescent="0.3">
      <c r="M485" s="7">
        <f t="shared" si="13"/>
        <v>0</v>
      </c>
      <c r="N485" s="7">
        <f t="shared" si="13"/>
        <v>0</v>
      </c>
    </row>
    <row r="486" spans="13:14" x14ac:dyDescent="0.3">
      <c r="M486" s="7">
        <f t="shared" si="13"/>
        <v>0</v>
      </c>
      <c r="N486" s="7">
        <f t="shared" si="13"/>
        <v>0</v>
      </c>
    </row>
    <row r="487" spans="13:14" x14ac:dyDescent="0.3">
      <c r="M487" s="7">
        <f t="shared" si="13"/>
        <v>0</v>
      </c>
      <c r="N487" s="7">
        <f t="shared" si="13"/>
        <v>0</v>
      </c>
    </row>
    <row r="488" spans="13:14" x14ac:dyDescent="0.3">
      <c r="M488" s="7">
        <f t="shared" si="13"/>
        <v>0</v>
      </c>
      <c r="N488" s="7">
        <f t="shared" si="13"/>
        <v>0</v>
      </c>
    </row>
    <row r="489" spans="13:14" x14ac:dyDescent="0.3">
      <c r="M489" s="7">
        <f t="shared" si="13"/>
        <v>0</v>
      </c>
      <c r="N489" s="7">
        <f t="shared" si="13"/>
        <v>0</v>
      </c>
    </row>
    <row r="490" spans="13:14" x14ac:dyDescent="0.3">
      <c r="M490" s="7">
        <f t="shared" si="13"/>
        <v>0</v>
      </c>
      <c r="N490" s="7">
        <f t="shared" si="13"/>
        <v>0</v>
      </c>
    </row>
    <row r="491" spans="13:14" x14ac:dyDescent="0.3">
      <c r="M491" s="7">
        <f t="shared" si="13"/>
        <v>0</v>
      </c>
      <c r="N491" s="7">
        <f t="shared" si="13"/>
        <v>0</v>
      </c>
    </row>
    <row r="492" spans="13:14" x14ac:dyDescent="0.3">
      <c r="M492" s="7">
        <f t="shared" si="13"/>
        <v>0</v>
      </c>
      <c r="N492" s="7">
        <f t="shared" si="13"/>
        <v>0</v>
      </c>
    </row>
    <row r="493" spans="13:14" x14ac:dyDescent="0.3">
      <c r="M493" s="7">
        <f t="shared" si="13"/>
        <v>0</v>
      </c>
      <c r="N493" s="7">
        <f t="shared" si="13"/>
        <v>0</v>
      </c>
    </row>
    <row r="494" spans="13:14" x14ac:dyDescent="0.3">
      <c r="M494" s="7">
        <f t="shared" si="13"/>
        <v>0</v>
      </c>
      <c r="N494" s="7">
        <f t="shared" si="13"/>
        <v>0</v>
      </c>
    </row>
    <row r="495" spans="13:14" x14ac:dyDescent="0.3">
      <c r="M495" s="7">
        <f t="shared" si="13"/>
        <v>0</v>
      </c>
      <c r="N495" s="7">
        <f t="shared" si="13"/>
        <v>0</v>
      </c>
    </row>
    <row r="496" spans="13:14" x14ac:dyDescent="0.3">
      <c r="M496" s="7">
        <f t="shared" si="13"/>
        <v>0</v>
      </c>
      <c r="N496" s="7">
        <f t="shared" si="13"/>
        <v>0</v>
      </c>
    </row>
    <row r="497" spans="13:14" x14ac:dyDescent="0.3">
      <c r="M497" s="7">
        <f t="shared" si="13"/>
        <v>0</v>
      </c>
      <c r="N497" s="7">
        <f t="shared" si="13"/>
        <v>0</v>
      </c>
    </row>
    <row r="498" spans="13:14" x14ac:dyDescent="0.3">
      <c r="M498" s="7">
        <f t="shared" si="13"/>
        <v>0</v>
      </c>
      <c r="N498" s="7">
        <f t="shared" si="13"/>
        <v>0</v>
      </c>
    </row>
    <row r="499" spans="13:14" x14ac:dyDescent="0.3">
      <c r="M499" s="7">
        <f t="shared" si="13"/>
        <v>0</v>
      </c>
      <c r="N499" s="7">
        <f t="shared" si="13"/>
        <v>0</v>
      </c>
    </row>
    <row r="500" spans="13:14" x14ac:dyDescent="0.3">
      <c r="M500" s="7">
        <f t="shared" si="13"/>
        <v>0</v>
      </c>
      <c r="N500" s="7">
        <f t="shared" si="13"/>
        <v>0</v>
      </c>
    </row>
    <row r="501" spans="13:14" x14ac:dyDescent="0.3">
      <c r="M501" s="7">
        <f t="shared" si="13"/>
        <v>0</v>
      </c>
      <c r="N501" s="7">
        <f t="shared" si="13"/>
        <v>0</v>
      </c>
    </row>
    <row r="502" spans="13:14" x14ac:dyDescent="0.3">
      <c r="M502" s="7">
        <f t="shared" si="13"/>
        <v>0</v>
      </c>
      <c r="N502" s="7">
        <f t="shared" si="13"/>
        <v>0</v>
      </c>
    </row>
    <row r="503" spans="13:14" x14ac:dyDescent="0.3">
      <c r="M503" s="7">
        <f t="shared" si="13"/>
        <v>0</v>
      </c>
      <c r="N503" s="7">
        <f t="shared" si="13"/>
        <v>0</v>
      </c>
    </row>
    <row r="504" spans="13:14" x14ac:dyDescent="0.3">
      <c r="M504" s="7">
        <f t="shared" si="13"/>
        <v>0</v>
      </c>
      <c r="N504" s="7">
        <f t="shared" si="13"/>
        <v>0</v>
      </c>
    </row>
    <row r="505" spans="13:14" x14ac:dyDescent="0.3">
      <c r="M505" s="7">
        <f t="shared" si="13"/>
        <v>0</v>
      </c>
      <c r="N505" s="7">
        <f t="shared" si="13"/>
        <v>0</v>
      </c>
    </row>
    <row r="506" spans="13:14" x14ac:dyDescent="0.3">
      <c r="M506" s="7">
        <f t="shared" si="13"/>
        <v>0</v>
      </c>
      <c r="N506" s="7">
        <f t="shared" si="13"/>
        <v>0</v>
      </c>
    </row>
    <row r="507" spans="13:14" x14ac:dyDescent="0.3">
      <c r="M507" s="7">
        <f t="shared" si="13"/>
        <v>0</v>
      </c>
      <c r="N507" s="7">
        <f t="shared" si="13"/>
        <v>0</v>
      </c>
    </row>
    <row r="508" spans="13:14" x14ac:dyDescent="0.3">
      <c r="M508" s="7">
        <f t="shared" si="13"/>
        <v>0</v>
      </c>
      <c r="N508" s="7">
        <f t="shared" si="13"/>
        <v>0</v>
      </c>
    </row>
    <row r="509" spans="13:14" x14ac:dyDescent="0.3">
      <c r="M509" s="7">
        <f t="shared" si="13"/>
        <v>0</v>
      </c>
      <c r="N509" s="7">
        <f t="shared" si="13"/>
        <v>0</v>
      </c>
    </row>
    <row r="510" spans="13:14" x14ac:dyDescent="0.3">
      <c r="M510" s="7">
        <f t="shared" si="13"/>
        <v>0</v>
      </c>
      <c r="N510" s="7">
        <f t="shared" si="13"/>
        <v>0</v>
      </c>
    </row>
    <row r="511" spans="13:14" x14ac:dyDescent="0.3">
      <c r="M511" s="7">
        <f t="shared" si="13"/>
        <v>0</v>
      </c>
      <c r="N511" s="7">
        <f t="shared" si="13"/>
        <v>0</v>
      </c>
    </row>
    <row r="512" spans="13:14" x14ac:dyDescent="0.3">
      <c r="M512" s="7">
        <f t="shared" si="13"/>
        <v>0</v>
      </c>
      <c r="N512" s="7">
        <f t="shared" si="13"/>
        <v>0</v>
      </c>
    </row>
    <row r="513" spans="13:14" x14ac:dyDescent="0.3">
      <c r="M513" s="7">
        <f t="shared" si="13"/>
        <v>0</v>
      </c>
      <c r="N513" s="7">
        <f t="shared" si="13"/>
        <v>0</v>
      </c>
    </row>
    <row r="514" spans="13:14" x14ac:dyDescent="0.3">
      <c r="M514" s="7">
        <f t="shared" si="13"/>
        <v>0</v>
      </c>
      <c r="N514" s="7">
        <f t="shared" si="13"/>
        <v>0</v>
      </c>
    </row>
    <row r="515" spans="13:14" x14ac:dyDescent="0.3">
      <c r="M515" s="7">
        <f t="shared" ref="M515:N578" si="14">B515-B514</f>
        <v>0</v>
      </c>
      <c r="N515" s="7">
        <f t="shared" si="14"/>
        <v>0</v>
      </c>
    </row>
    <row r="516" spans="13:14" x14ac:dyDescent="0.3">
      <c r="M516" s="7">
        <f t="shared" si="14"/>
        <v>0</v>
      </c>
      <c r="N516" s="7">
        <f t="shared" si="14"/>
        <v>0</v>
      </c>
    </row>
    <row r="517" spans="13:14" x14ac:dyDescent="0.3">
      <c r="M517" s="7">
        <f t="shared" si="14"/>
        <v>0</v>
      </c>
      <c r="N517" s="7">
        <f t="shared" si="14"/>
        <v>0</v>
      </c>
    </row>
    <row r="518" spans="13:14" x14ac:dyDescent="0.3">
      <c r="M518" s="7">
        <f t="shared" si="14"/>
        <v>0</v>
      </c>
      <c r="N518" s="7">
        <f t="shared" si="14"/>
        <v>0</v>
      </c>
    </row>
    <row r="519" spans="13:14" x14ac:dyDescent="0.3">
      <c r="M519" s="7">
        <f t="shared" si="14"/>
        <v>0</v>
      </c>
      <c r="N519" s="7">
        <f t="shared" si="14"/>
        <v>0</v>
      </c>
    </row>
    <row r="520" spans="13:14" x14ac:dyDescent="0.3">
      <c r="M520" s="7">
        <f t="shared" si="14"/>
        <v>0</v>
      </c>
      <c r="N520" s="7">
        <f t="shared" si="14"/>
        <v>0</v>
      </c>
    </row>
    <row r="521" spans="13:14" x14ac:dyDescent="0.3">
      <c r="M521" s="7">
        <f t="shared" si="14"/>
        <v>0</v>
      </c>
      <c r="N521" s="7">
        <f t="shared" si="14"/>
        <v>0</v>
      </c>
    </row>
    <row r="522" spans="13:14" x14ac:dyDescent="0.3">
      <c r="M522" s="7">
        <f t="shared" si="14"/>
        <v>0</v>
      </c>
      <c r="N522" s="7">
        <f t="shared" si="14"/>
        <v>0</v>
      </c>
    </row>
    <row r="523" spans="13:14" x14ac:dyDescent="0.3">
      <c r="M523" s="7">
        <f t="shared" si="14"/>
        <v>0</v>
      </c>
      <c r="N523" s="7">
        <f t="shared" si="14"/>
        <v>0</v>
      </c>
    </row>
    <row r="524" spans="13:14" x14ac:dyDescent="0.3">
      <c r="M524" s="7">
        <f t="shared" si="14"/>
        <v>0</v>
      </c>
      <c r="N524" s="7">
        <f t="shared" si="14"/>
        <v>0</v>
      </c>
    </row>
    <row r="525" spans="13:14" x14ac:dyDescent="0.3">
      <c r="M525" s="7">
        <f t="shared" si="14"/>
        <v>0</v>
      </c>
      <c r="N525" s="7">
        <f t="shared" si="14"/>
        <v>0</v>
      </c>
    </row>
    <row r="526" spans="13:14" x14ac:dyDescent="0.3">
      <c r="M526" s="7">
        <f t="shared" si="14"/>
        <v>0</v>
      </c>
      <c r="N526" s="7">
        <f t="shared" si="14"/>
        <v>0</v>
      </c>
    </row>
    <row r="527" spans="13:14" x14ac:dyDescent="0.3">
      <c r="M527" s="7">
        <f t="shared" si="14"/>
        <v>0</v>
      </c>
      <c r="N527" s="7">
        <f t="shared" si="14"/>
        <v>0</v>
      </c>
    </row>
    <row r="528" spans="13:14" x14ac:dyDescent="0.3">
      <c r="M528" s="7">
        <f t="shared" si="14"/>
        <v>0</v>
      </c>
      <c r="N528" s="7">
        <f t="shared" si="14"/>
        <v>0</v>
      </c>
    </row>
    <row r="529" spans="13:14" x14ac:dyDescent="0.3">
      <c r="M529" s="7">
        <f t="shared" si="14"/>
        <v>0</v>
      </c>
      <c r="N529" s="7">
        <f t="shared" si="14"/>
        <v>0</v>
      </c>
    </row>
    <row r="530" spans="13:14" x14ac:dyDescent="0.3">
      <c r="M530" s="7">
        <f t="shared" si="14"/>
        <v>0</v>
      </c>
      <c r="N530" s="7">
        <f t="shared" si="14"/>
        <v>0</v>
      </c>
    </row>
    <row r="531" spans="13:14" x14ac:dyDescent="0.3">
      <c r="M531" s="7">
        <f t="shared" si="14"/>
        <v>0</v>
      </c>
      <c r="N531" s="7">
        <f t="shared" si="14"/>
        <v>0</v>
      </c>
    </row>
    <row r="532" spans="13:14" x14ac:dyDescent="0.3">
      <c r="M532" s="7">
        <f t="shared" si="14"/>
        <v>0</v>
      </c>
      <c r="N532" s="7">
        <f t="shared" si="14"/>
        <v>0</v>
      </c>
    </row>
    <row r="533" spans="13:14" x14ac:dyDescent="0.3">
      <c r="M533" s="7">
        <f t="shared" si="14"/>
        <v>0</v>
      </c>
      <c r="N533" s="7">
        <f t="shared" si="14"/>
        <v>0</v>
      </c>
    </row>
    <row r="534" spans="13:14" x14ac:dyDescent="0.3">
      <c r="M534" s="7">
        <f t="shared" si="14"/>
        <v>0</v>
      </c>
      <c r="N534" s="7">
        <f t="shared" si="14"/>
        <v>0</v>
      </c>
    </row>
    <row r="535" spans="13:14" x14ac:dyDescent="0.3">
      <c r="M535" s="7">
        <f t="shared" si="14"/>
        <v>0</v>
      </c>
      <c r="N535" s="7">
        <f t="shared" si="14"/>
        <v>0</v>
      </c>
    </row>
    <row r="536" spans="13:14" x14ac:dyDescent="0.3">
      <c r="M536" s="7">
        <f t="shared" si="14"/>
        <v>0</v>
      </c>
      <c r="N536" s="7">
        <f t="shared" si="14"/>
        <v>0</v>
      </c>
    </row>
    <row r="537" spans="13:14" x14ac:dyDescent="0.3">
      <c r="M537" s="7">
        <f t="shared" si="14"/>
        <v>0</v>
      </c>
      <c r="N537" s="7">
        <f t="shared" si="14"/>
        <v>0</v>
      </c>
    </row>
    <row r="538" spans="13:14" x14ac:dyDescent="0.3">
      <c r="M538" s="7">
        <f t="shared" si="14"/>
        <v>0</v>
      </c>
      <c r="N538" s="7">
        <f t="shared" si="14"/>
        <v>0</v>
      </c>
    </row>
    <row r="539" spans="13:14" x14ac:dyDescent="0.3">
      <c r="M539" s="7">
        <f t="shared" si="14"/>
        <v>0</v>
      </c>
      <c r="N539" s="7">
        <f t="shared" si="14"/>
        <v>0</v>
      </c>
    </row>
    <row r="540" spans="13:14" x14ac:dyDescent="0.3">
      <c r="M540" s="7">
        <f t="shared" si="14"/>
        <v>0</v>
      </c>
      <c r="N540" s="7">
        <f t="shared" si="14"/>
        <v>0</v>
      </c>
    </row>
    <row r="541" spans="13:14" x14ac:dyDescent="0.3">
      <c r="M541" s="7">
        <f t="shared" si="14"/>
        <v>0</v>
      </c>
      <c r="N541" s="7">
        <f t="shared" si="14"/>
        <v>0</v>
      </c>
    </row>
    <row r="542" spans="13:14" x14ac:dyDescent="0.3">
      <c r="M542" s="7">
        <f t="shared" si="14"/>
        <v>0</v>
      </c>
      <c r="N542" s="7">
        <f t="shared" si="14"/>
        <v>0</v>
      </c>
    </row>
    <row r="543" spans="13:14" x14ac:dyDescent="0.3">
      <c r="M543" s="7">
        <f t="shared" si="14"/>
        <v>0</v>
      </c>
      <c r="N543" s="7">
        <f t="shared" si="14"/>
        <v>0</v>
      </c>
    </row>
    <row r="544" spans="13:14" x14ac:dyDescent="0.3">
      <c r="M544" s="7">
        <f t="shared" si="14"/>
        <v>0</v>
      </c>
      <c r="N544" s="7">
        <f t="shared" si="14"/>
        <v>0</v>
      </c>
    </row>
    <row r="545" spans="13:14" x14ac:dyDescent="0.3">
      <c r="M545" s="7">
        <f t="shared" si="14"/>
        <v>0</v>
      </c>
      <c r="N545" s="7">
        <f t="shared" si="14"/>
        <v>0</v>
      </c>
    </row>
    <row r="546" spans="13:14" x14ac:dyDescent="0.3">
      <c r="M546" s="7">
        <f t="shared" si="14"/>
        <v>0</v>
      </c>
      <c r="N546" s="7">
        <f t="shared" si="14"/>
        <v>0</v>
      </c>
    </row>
    <row r="547" spans="13:14" x14ac:dyDescent="0.3">
      <c r="M547" s="7">
        <f t="shared" si="14"/>
        <v>0</v>
      </c>
      <c r="N547" s="7">
        <f t="shared" si="14"/>
        <v>0</v>
      </c>
    </row>
    <row r="548" spans="13:14" x14ac:dyDescent="0.3">
      <c r="M548" s="7">
        <f t="shared" si="14"/>
        <v>0</v>
      </c>
      <c r="N548" s="7">
        <f t="shared" si="14"/>
        <v>0</v>
      </c>
    </row>
    <row r="549" spans="13:14" x14ac:dyDescent="0.3">
      <c r="M549" s="7">
        <f t="shared" si="14"/>
        <v>0</v>
      </c>
      <c r="N549" s="7">
        <f t="shared" si="14"/>
        <v>0</v>
      </c>
    </row>
    <row r="550" spans="13:14" x14ac:dyDescent="0.3">
      <c r="M550" s="7">
        <f t="shared" si="14"/>
        <v>0</v>
      </c>
      <c r="N550" s="7">
        <f t="shared" si="14"/>
        <v>0</v>
      </c>
    </row>
    <row r="551" spans="13:14" x14ac:dyDescent="0.3">
      <c r="M551" s="7">
        <f t="shared" si="14"/>
        <v>0</v>
      </c>
      <c r="N551" s="7">
        <f t="shared" si="14"/>
        <v>0</v>
      </c>
    </row>
    <row r="552" spans="13:14" x14ac:dyDescent="0.3">
      <c r="M552" s="7">
        <f t="shared" si="14"/>
        <v>0</v>
      </c>
      <c r="N552" s="7">
        <f t="shared" si="14"/>
        <v>0</v>
      </c>
    </row>
    <row r="553" spans="13:14" x14ac:dyDescent="0.3">
      <c r="M553" s="7">
        <f t="shared" si="14"/>
        <v>0</v>
      </c>
      <c r="N553" s="7">
        <f t="shared" si="14"/>
        <v>0</v>
      </c>
    </row>
    <row r="554" spans="13:14" x14ac:dyDescent="0.3">
      <c r="M554" s="7">
        <f t="shared" si="14"/>
        <v>0</v>
      </c>
      <c r="N554" s="7">
        <f t="shared" si="14"/>
        <v>0</v>
      </c>
    </row>
    <row r="555" spans="13:14" x14ac:dyDescent="0.3">
      <c r="M555" s="7">
        <f t="shared" si="14"/>
        <v>0</v>
      </c>
      <c r="N555" s="7">
        <f t="shared" si="14"/>
        <v>0</v>
      </c>
    </row>
    <row r="556" spans="13:14" x14ac:dyDescent="0.3">
      <c r="M556" s="7">
        <f t="shared" si="14"/>
        <v>0</v>
      </c>
      <c r="N556" s="7">
        <f t="shared" si="14"/>
        <v>0</v>
      </c>
    </row>
    <row r="557" spans="13:14" x14ac:dyDescent="0.3">
      <c r="M557" s="7">
        <f t="shared" si="14"/>
        <v>0</v>
      </c>
      <c r="N557" s="7">
        <f t="shared" si="14"/>
        <v>0</v>
      </c>
    </row>
    <row r="558" spans="13:14" x14ac:dyDescent="0.3">
      <c r="M558" s="7">
        <f t="shared" si="14"/>
        <v>0</v>
      </c>
      <c r="N558" s="7">
        <f t="shared" si="14"/>
        <v>0</v>
      </c>
    </row>
    <row r="559" spans="13:14" x14ac:dyDescent="0.3">
      <c r="M559" s="7">
        <f t="shared" si="14"/>
        <v>0</v>
      </c>
      <c r="N559" s="7">
        <f t="shared" si="14"/>
        <v>0</v>
      </c>
    </row>
    <row r="560" spans="13:14" x14ac:dyDescent="0.3">
      <c r="M560" s="7">
        <f t="shared" si="14"/>
        <v>0</v>
      </c>
      <c r="N560" s="7">
        <f t="shared" si="14"/>
        <v>0</v>
      </c>
    </row>
    <row r="561" spans="13:14" x14ac:dyDescent="0.3">
      <c r="M561" s="7">
        <f t="shared" si="14"/>
        <v>0</v>
      </c>
      <c r="N561" s="7">
        <f t="shared" si="14"/>
        <v>0</v>
      </c>
    </row>
    <row r="562" spans="13:14" x14ac:dyDescent="0.3">
      <c r="M562" s="7">
        <f t="shared" si="14"/>
        <v>0</v>
      </c>
      <c r="N562" s="7">
        <f t="shared" si="14"/>
        <v>0</v>
      </c>
    </row>
    <row r="563" spans="13:14" x14ac:dyDescent="0.3">
      <c r="M563" s="7">
        <f t="shared" si="14"/>
        <v>0</v>
      </c>
      <c r="N563" s="7">
        <f t="shared" si="14"/>
        <v>0</v>
      </c>
    </row>
    <row r="564" spans="13:14" x14ac:dyDescent="0.3">
      <c r="M564" s="7">
        <f t="shared" si="14"/>
        <v>0</v>
      </c>
      <c r="N564" s="7">
        <f t="shared" si="14"/>
        <v>0</v>
      </c>
    </row>
    <row r="565" spans="13:14" x14ac:dyDescent="0.3">
      <c r="M565" s="7">
        <f t="shared" si="14"/>
        <v>0</v>
      </c>
      <c r="N565" s="7">
        <f t="shared" si="14"/>
        <v>0</v>
      </c>
    </row>
    <row r="566" spans="13:14" x14ac:dyDescent="0.3">
      <c r="M566" s="7">
        <f t="shared" si="14"/>
        <v>0</v>
      </c>
      <c r="N566" s="7">
        <f t="shared" si="14"/>
        <v>0</v>
      </c>
    </row>
    <row r="567" spans="13:14" x14ac:dyDescent="0.3">
      <c r="M567" s="7">
        <f t="shared" si="14"/>
        <v>0</v>
      </c>
      <c r="N567" s="7">
        <f t="shared" si="14"/>
        <v>0</v>
      </c>
    </row>
    <row r="568" spans="13:14" x14ac:dyDescent="0.3">
      <c r="M568" s="7">
        <f t="shared" si="14"/>
        <v>0</v>
      </c>
      <c r="N568" s="7">
        <f t="shared" si="14"/>
        <v>0</v>
      </c>
    </row>
    <row r="569" spans="13:14" x14ac:dyDescent="0.3">
      <c r="M569" s="7">
        <f t="shared" si="14"/>
        <v>0</v>
      </c>
      <c r="N569" s="7">
        <f t="shared" si="14"/>
        <v>0</v>
      </c>
    </row>
    <row r="570" spans="13:14" x14ac:dyDescent="0.3">
      <c r="M570" s="7">
        <f t="shared" si="14"/>
        <v>0</v>
      </c>
      <c r="N570" s="7">
        <f t="shared" si="14"/>
        <v>0</v>
      </c>
    </row>
    <row r="571" spans="13:14" x14ac:dyDescent="0.3">
      <c r="M571" s="7">
        <f t="shared" si="14"/>
        <v>0</v>
      </c>
      <c r="N571" s="7">
        <f t="shared" si="14"/>
        <v>0</v>
      </c>
    </row>
    <row r="572" spans="13:14" x14ac:dyDescent="0.3">
      <c r="M572" s="7">
        <f t="shared" si="14"/>
        <v>0</v>
      </c>
      <c r="N572" s="7">
        <f t="shared" si="14"/>
        <v>0</v>
      </c>
    </row>
    <row r="573" spans="13:14" x14ac:dyDescent="0.3">
      <c r="M573" s="7">
        <f t="shared" si="14"/>
        <v>0</v>
      </c>
      <c r="N573" s="7">
        <f t="shared" si="14"/>
        <v>0</v>
      </c>
    </row>
    <row r="574" spans="13:14" x14ac:dyDescent="0.3">
      <c r="M574" s="7">
        <f t="shared" si="14"/>
        <v>0</v>
      </c>
      <c r="N574" s="7">
        <f t="shared" si="14"/>
        <v>0</v>
      </c>
    </row>
    <row r="575" spans="13:14" x14ac:dyDescent="0.3">
      <c r="M575" s="7">
        <f t="shared" si="14"/>
        <v>0</v>
      </c>
      <c r="N575" s="7">
        <f t="shared" si="14"/>
        <v>0</v>
      </c>
    </row>
    <row r="576" spans="13:14" x14ac:dyDescent="0.3">
      <c r="M576" s="7">
        <f t="shared" si="14"/>
        <v>0</v>
      </c>
      <c r="N576" s="7">
        <f t="shared" si="14"/>
        <v>0</v>
      </c>
    </row>
    <row r="577" spans="13:14" x14ac:dyDescent="0.3">
      <c r="M577" s="7">
        <f t="shared" si="14"/>
        <v>0</v>
      </c>
      <c r="N577" s="7">
        <f t="shared" si="14"/>
        <v>0</v>
      </c>
    </row>
    <row r="578" spans="13:14" x14ac:dyDescent="0.3">
      <c r="M578" s="7">
        <f t="shared" si="14"/>
        <v>0</v>
      </c>
      <c r="N578" s="7">
        <f t="shared" si="14"/>
        <v>0</v>
      </c>
    </row>
    <row r="579" spans="13:14" x14ac:dyDescent="0.3">
      <c r="M579" s="7">
        <f t="shared" ref="M579:N642" si="15">B579-B578</f>
        <v>0</v>
      </c>
      <c r="N579" s="7">
        <f t="shared" si="15"/>
        <v>0</v>
      </c>
    </row>
    <row r="580" spans="13:14" x14ac:dyDescent="0.3">
      <c r="M580" s="7">
        <f t="shared" si="15"/>
        <v>0</v>
      </c>
      <c r="N580" s="7">
        <f t="shared" si="15"/>
        <v>0</v>
      </c>
    </row>
    <row r="581" spans="13:14" x14ac:dyDescent="0.3">
      <c r="M581" s="7">
        <f t="shared" si="15"/>
        <v>0</v>
      </c>
      <c r="N581" s="7">
        <f t="shared" si="15"/>
        <v>0</v>
      </c>
    </row>
    <row r="582" spans="13:14" x14ac:dyDescent="0.3">
      <c r="M582" s="7">
        <f t="shared" si="15"/>
        <v>0</v>
      </c>
      <c r="N582" s="7">
        <f t="shared" si="15"/>
        <v>0</v>
      </c>
    </row>
    <row r="583" spans="13:14" x14ac:dyDescent="0.3">
      <c r="M583" s="7">
        <f t="shared" si="15"/>
        <v>0</v>
      </c>
      <c r="N583" s="7">
        <f t="shared" si="15"/>
        <v>0</v>
      </c>
    </row>
    <row r="584" spans="13:14" x14ac:dyDescent="0.3">
      <c r="M584" s="7">
        <f t="shared" si="15"/>
        <v>0</v>
      </c>
      <c r="N584" s="7">
        <f t="shared" si="15"/>
        <v>0</v>
      </c>
    </row>
    <row r="585" spans="13:14" x14ac:dyDescent="0.3">
      <c r="M585" s="7">
        <f t="shared" si="15"/>
        <v>0</v>
      </c>
      <c r="N585" s="7">
        <f t="shared" si="15"/>
        <v>0</v>
      </c>
    </row>
    <row r="586" spans="13:14" x14ac:dyDescent="0.3">
      <c r="M586" s="7">
        <f t="shared" si="15"/>
        <v>0</v>
      </c>
      <c r="N586" s="7">
        <f t="shared" si="15"/>
        <v>0</v>
      </c>
    </row>
    <row r="587" spans="13:14" x14ac:dyDescent="0.3">
      <c r="M587" s="7">
        <f t="shared" si="15"/>
        <v>0</v>
      </c>
      <c r="N587" s="7">
        <f t="shared" si="15"/>
        <v>0</v>
      </c>
    </row>
    <row r="588" spans="13:14" x14ac:dyDescent="0.3">
      <c r="M588" s="7">
        <f t="shared" si="15"/>
        <v>0</v>
      </c>
      <c r="N588" s="7">
        <f t="shared" si="15"/>
        <v>0</v>
      </c>
    </row>
    <row r="589" spans="13:14" x14ac:dyDescent="0.3">
      <c r="M589" s="7">
        <f t="shared" si="15"/>
        <v>0</v>
      </c>
      <c r="N589" s="7">
        <f t="shared" si="15"/>
        <v>0</v>
      </c>
    </row>
    <row r="590" spans="13:14" x14ac:dyDescent="0.3">
      <c r="M590" s="7">
        <f t="shared" si="15"/>
        <v>0</v>
      </c>
      <c r="N590" s="7">
        <f t="shared" si="15"/>
        <v>0</v>
      </c>
    </row>
    <row r="591" spans="13:14" x14ac:dyDescent="0.3">
      <c r="M591" s="7">
        <f t="shared" si="15"/>
        <v>0</v>
      </c>
      <c r="N591" s="7">
        <f t="shared" si="15"/>
        <v>0</v>
      </c>
    </row>
    <row r="592" spans="13:14" x14ac:dyDescent="0.3">
      <c r="M592" s="7">
        <f t="shared" si="15"/>
        <v>0</v>
      </c>
      <c r="N592" s="7">
        <f t="shared" si="15"/>
        <v>0</v>
      </c>
    </row>
    <row r="593" spans="13:14" x14ac:dyDescent="0.3">
      <c r="M593" s="7">
        <f t="shared" si="15"/>
        <v>0</v>
      </c>
      <c r="N593" s="7">
        <f t="shared" si="15"/>
        <v>0</v>
      </c>
    </row>
    <row r="594" spans="13:14" x14ac:dyDescent="0.3">
      <c r="M594" s="7">
        <f t="shared" si="15"/>
        <v>0</v>
      </c>
      <c r="N594" s="7">
        <f t="shared" si="15"/>
        <v>0</v>
      </c>
    </row>
    <row r="595" spans="13:14" x14ac:dyDescent="0.3">
      <c r="M595" s="7">
        <f t="shared" si="15"/>
        <v>0</v>
      </c>
      <c r="N595" s="7">
        <f t="shared" si="15"/>
        <v>0</v>
      </c>
    </row>
    <row r="596" spans="13:14" x14ac:dyDescent="0.3">
      <c r="M596" s="7">
        <f t="shared" si="15"/>
        <v>0</v>
      </c>
      <c r="N596" s="7">
        <f t="shared" si="15"/>
        <v>0</v>
      </c>
    </row>
    <row r="597" spans="13:14" x14ac:dyDescent="0.3">
      <c r="M597" s="7">
        <f t="shared" si="15"/>
        <v>0</v>
      </c>
      <c r="N597" s="7">
        <f t="shared" si="15"/>
        <v>0</v>
      </c>
    </row>
    <row r="598" spans="13:14" x14ac:dyDescent="0.3">
      <c r="M598" s="7">
        <f t="shared" si="15"/>
        <v>0</v>
      </c>
      <c r="N598" s="7">
        <f t="shared" si="15"/>
        <v>0</v>
      </c>
    </row>
    <row r="599" spans="13:14" x14ac:dyDescent="0.3">
      <c r="M599" s="7">
        <f t="shared" si="15"/>
        <v>0</v>
      </c>
      <c r="N599" s="7">
        <f t="shared" si="15"/>
        <v>0</v>
      </c>
    </row>
    <row r="600" spans="13:14" x14ac:dyDescent="0.3">
      <c r="M600" s="7">
        <f t="shared" si="15"/>
        <v>0</v>
      </c>
      <c r="N600" s="7">
        <f t="shared" si="15"/>
        <v>0</v>
      </c>
    </row>
    <row r="601" spans="13:14" x14ac:dyDescent="0.3">
      <c r="M601" s="7">
        <f t="shared" si="15"/>
        <v>0</v>
      </c>
      <c r="N601" s="7">
        <f t="shared" si="15"/>
        <v>0</v>
      </c>
    </row>
    <row r="602" spans="13:14" x14ac:dyDescent="0.3">
      <c r="M602" s="7">
        <f t="shared" si="15"/>
        <v>0</v>
      </c>
      <c r="N602" s="7">
        <f t="shared" si="15"/>
        <v>0</v>
      </c>
    </row>
    <row r="603" spans="13:14" x14ac:dyDescent="0.3">
      <c r="M603" s="7">
        <f t="shared" si="15"/>
        <v>0</v>
      </c>
      <c r="N603" s="7">
        <f t="shared" si="15"/>
        <v>0</v>
      </c>
    </row>
    <row r="604" spans="13:14" x14ac:dyDescent="0.3">
      <c r="M604" s="7">
        <f t="shared" si="15"/>
        <v>0</v>
      </c>
      <c r="N604" s="7">
        <f t="shared" si="15"/>
        <v>0</v>
      </c>
    </row>
    <row r="605" spans="13:14" x14ac:dyDescent="0.3">
      <c r="M605" s="7">
        <f t="shared" si="15"/>
        <v>0</v>
      </c>
      <c r="N605" s="7">
        <f t="shared" si="15"/>
        <v>0</v>
      </c>
    </row>
    <row r="606" spans="13:14" x14ac:dyDescent="0.3">
      <c r="M606" s="7">
        <f t="shared" si="15"/>
        <v>0</v>
      </c>
      <c r="N606" s="7">
        <f t="shared" si="15"/>
        <v>0</v>
      </c>
    </row>
    <row r="607" spans="13:14" x14ac:dyDescent="0.3">
      <c r="M607" s="7">
        <f t="shared" si="15"/>
        <v>0</v>
      </c>
      <c r="N607" s="7">
        <f t="shared" si="15"/>
        <v>0</v>
      </c>
    </row>
    <row r="608" spans="13:14" x14ac:dyDescent="0.3">
      <c r="M608" s="7">
        <f t="shared" si="15"/>
        <v>0</v>
      </c>
      <c r="N608" s="7">
        <f t="shared" si="15"/>
        <v>0</v>
      </c>
    </row>
    <row r="609" spans="13:14" x14ac:dyDescent="0.3">
      <c r="M609" s="7">
        <f t="shared" si="15"/>
        <v>0</v>
      </c>
      <c r="N609" s="7">
        <f t="shared" si="15"/>
        <v>0</v>
      </c>
    </row>
    <row r="610" spans="13:14" x14ac:dyDescent="0.3">
      <c r="M610" s="7">
        <f t="shared" si="15"/>
        <v>0</v>
      </c>
      <c r="N610" s="7">
        <f t="shared" si="15"/>
        <v>0</v>
      </c>
    </row>
    <row r="611" spans="13:14" x14ac:dyDescent="0.3">
      <c r="M611" s="7">
        <f t="shared" si="15"/>
        <v>0</v>
      </c>
      <c r="N611" s="7">
        <f t="shared" si="15"/>
        <v>0</v>
      </c>
    </row>
    <row r="612" spans="13:14" x14ac:dyDescent="0.3">
      <c r="M612" s="7">
        <f t="shared" si="15"/>
        <v>0</v>
      </c>
      <c r="N612" s="7">
        <f t="shared" si="15"/>
        <v>0</v>
      </c>
    </row>
    <row r="613" spans="13:14" x14ac:dyDescent="0.3">
      <c r="M613" s="7">
        <f t="shared" si="15"/>
        <v>0</v>
      </c>
      <c r="N613" s="7">
        <f t="shared" si="15"/>
        <v>0</v>
      </c>
    </row>
    <row r="614" spans="13:14" x14ac:dyDescent="0.3">
      <c r="M614" s="7">
        <f t="shared" si="15"/>
        <v>0</v>
      </c>
      <c r="N614" s="7">
        <f t="shared" si="15"/>
        <v>0</v>
      </c>
    </row>
    <row r="615" spans="13:14" x14ac:dyDescent="0.3">
      <c r="M615" s="7">
        <f t="shared" si="15"/>
        <v>0</v>
      </c>
      <c r="N615" s="7">
        <f t="shared" si="15"/>
        <v>0</v>
      </c>
    </row>
    <row r="616" spans="13:14" x14ac:dyDescent="0.3">
      <c r="M616" s="7">
        <f t="shared" si="15"/>
        <v>0</v>
      </c>
      <c r="N616" s="7">
        <f t="shared" si="15"/>
        <v>0</v>
      </c>
    </row>
    <row r="617" spans="13:14" x14ac:dyDescent="0.3">
      <c r="M617" s="7">
        <f t="shared" si="15"/>
        <v>0</v>
      </c>
      <c r="N617" s="7">
        <f t="shared" si="15"/>
        <v>0</v>
      </c>
    </row>
    <row r="618" spans="13:14" x14ac:dyDescent="0.3">
      <c r="M618" s="7">
        <f t="shared" si="15"/>
        <v>0</v>
      </c>
      <c r="N618" s="7">
        <f t="shared" si="15"/>
        <v>0</v>
      </c>
    </row>
    <row r="619" spans="13:14" x14ac:dyDescent="0.3">
      <c r="M619" s="7">
        <f t="shared" si="15"/>
        <v>0</v>
      </c>
      <c r="N619" s="7">
        <f t="shared" si="15"/>
        <v>0</v>
      </c>
    </row>
    <row r="620" spans="13:14" x14ac:dyDescent="0.3">
      <c r="M620" s="7">
        <f t="shared" si="15"/>
        <v>0</v>
      </c>
      <c r="N620" s="7">
        <f t="shared" si="15"/>
        <v>0</v>
      </c>
    </row>
    <row r="621" spans="13:14" x14ac:dyDescent="0.3">
      <c r="M621" s="7">
        <f t="shared" si="15"/>
        <v>0</v>
      </c>
      <c r="N621" s="7">
        <f t="shared" si="15"/>
        <v>0</v>
      </c>
    </row>
    <row r="622" spans="13:14" x14ac:dyDescent="0.3">
      <c r="M622" s="7">
        <f t="shared" si="15"/>
        <v>0</v>
      </c>
      <c r="N622" s="7">
        <f t="shared" si="15"/>
        <v>0</v>
      </c>
    </row>
    <row r="623" spans="13:14" x14ac:dyDescent="0.3">
      <c r="M623" s="7">
        <f t="shared" si="15"/>
        <v>0</v>
      </c>
      <c r="N623" s="7">
        <f t="shared" si="15"/>
        <v>0</v>
      </c>
    </row>
    <row r="624" spans="13:14" x14ac:dyDescent="0.3">
      <c r="M624" s="7">
        <f t="shared" si="15"/>
        <v>0</v>
      </c>
      <c r="N624" s="7">
        <f t="shared" si="15"/>
        <v>0</v>
      </c>
    </row>
    <row r="625" spans="13:14" x14ac:dyDescent="0.3">
      <c r="M625" s="7">
        <f t="shared" si="15"/>
        <v>0</v>
      </c>
      <c r="N625" s="7">
        <f t="shared" si="15"/>
        <v>0</v>
      </c>
    </row>
    <row r="626" spans="13:14" x14ac:dyDescent="0.3">
      <c r="M626" s="7">
        <f t="shared" si="15"/>
        <v>0</v>
      </c>
      <c r="N626" s="7">
        <f t="shared" si="15"/>
        <v>0</v>
      </c>
    </row>
    <row r="627" spans="13:14" x14ac:dyDescent="0.3">
      <c r="M627" s="7">
        <f t="shared" si="15"/>
        <v>0</v>
      </c>
      <c r="N627" s="7">
        <f t="shared" si="15"/>
        <v>0</v>
      </c>
    </row>
    <row r="628" spans="13:14" x14ac:dyDescent="0.3">
      <c r="M628" s="7">
        <f t="shared" si="15"/>
        <v>0</v>
      </c>
      <c r="N628" s="7">
        <f t="shared" si="15"/>
        <v>0</v>
      </c>
    </row>
    <row r="629" spans="13:14" x14ac:dyDescent="0.3">
      <c r="M629" s="7">
        <f t="shared" si="15"/>
        <v>0</v>
      </c>
      <c r="N629" s="7">
        <f t="shared" si="15"/>
        <v>0</v>
      </c>
    </row>
    <row r="630" spans="13:14" x14ac:dyDescent="0.3">
      <c r="M630" s="7">
        <f t="shared" si="15"/>
        <v>0</v>
      </c>
      <c r="N630" s="7">
        <f t="shared" si="15"/>
        <v>0</v>
      </c>
    </row>
    <row r="631" spans="13:14" x14ac:dyDescent="0.3">
      <c r="M631" s="7">
        <f t="shared" si="15"/>
        <v>0</v>
      </c>
      <c r="N631" s="7">
        <f t="shared" si="15"/>
        <v>0</v>
      </c>
    </row>
    <row r="632" spans="13:14" x14ac:dyDescent="0.3">
      <c r="M632" s="7">
        <f t="shared" si="15"/>
        <v>0</v>
      </c>
      <c r="N632" s="7">
        <f t="shared" si="15"/>
        <v>0</v>
      </c>
    </row>
    <row r="633" spans="13:14" x14ac:dyDescent="0.3">
      <c r="M633" s="7">
        <f t="shared" si="15"/>
        <v>0</v>
      </c>
      <c r="N633" s="7">
        <f t="shared" si="15"/>
        <v>0</v>
      </c>
    </row>
    <row r="634" spans="13:14" x14ac:dyDescent="0.3">
      <c r="M634" s="7">
        <f t="shared" si="15"/>
        <v>0</v>
      </c>
      <c r="N634" s="7">
        <f t="shared" si="15"/>
        <v>0</v>
      </c>
    </row>
    <row r="635" spans="13:14" x14ac:dyDescent="0.3">
      <c r="M635" s="7">
        <f t="shared" si="15"/>
        <v>0</v>
      </c>
      <c r="N635" s="7">
        <f t="shared" si="15"/>
        <v>0</v>
      </c>
    </row>
    <row r="636" spans="13:14" x14ac:dyDescent="0.3">
      <c r="M636" s="7">
        <f t="shared" si="15"/>
        <v>0</v>
      </c>
      <c r="N636" s="7">
        <f t="shared" si="15"/>
        <v>0</v>
      </c>
    </row>
    <row r="637" spans="13:14" x14ac:dyDescent="0.3">
      <c r="M637" s="7">
        <f t="shared" si="15"/>
        <v>0</v>
      </c>
      <c r="N637" s="7">
        <f t="shared" si="15"/>
        <v>0</v>
      </c>
    </row>
    <row r="638" spans="13:14" x14ac:dyDescent="0.3">
      <c r="M638" s="7">
        <f t="shared" si="15"/>
        <v>0</v>
      </c>
      <c r="N638" s="7">
        <f t="shared" si="15"/>
        <v>0</v>
      </c>
    </row>
    <row r="639" spans="13:14" x14ac:dyDescent="0.3">
      <c r="M639" s="7">
        <f t="shared" si="15"/>
        <v>0</v>
      </c>
      <c r="N639" s="7">
        <f t="shared" si="15"/>
        <v>0</v>
      </c>
    </row>
    <row r="640" spans="13:14" x14ac:dyDescent="0.3">
      <c r="M640" s="7">
        <f t="shared" si="15"/>
        <v>0</v>
      </c>
      <c r="N640" s="7">
        <f t="shared" si="15"/>
        <v>0</v>
      </c>
    </row>
    <row r="641" spans="13:14" x14ac:dyDescent="0.3">
      <c r="M641" s="7">
        <f t="shared" si="15"/>
        <v>0</v>
      </c>
      <c r="N641" s="7">
        <f t="shared" si="15"/>
        <v>0</v>
      </c>
    </row>
    <row r="642" spans="13:14" x14ac:dyDescent="0.3">
      <c r="M642" s="7">
        <f t="shared" si="15"/>
        <v>0</v>
      </c>
      <c r="N642" s="7">
        <f t="shared" si="15"/>
        <v>0</v>
      </c>
    </row>
    <row r="643" spans="13:14" x14ac:dyDescent="0.3">
      <c r="M643" s="7">
        <f t="shared" ref="M643:N706" si="16">B643-B642</f>
        <v>0</v>
      </c>
      <c r="N643" s="7">
        <f t="shared" si="16"/>
        <v>0</v>
      </c>
    </row>
    <row r="644" spans="13:14" x14ac:dyDescent="0.3">
      <c r="M644" s="7">
        <f t="shared" si="16"/>
        <v>0</v>
      </c>
      <c r="N644" s="7">
        <f t="shared" si="16"/>
        <v>0</v>
      </c>
    </row>
    <row r="645" spans="13:14" x14ac:dyDescent="0.3">
      <c r="M645" s="7">
        <f t="shared" si="16"/>
        <v>0</v>
      </c>
      <c r="N645" s="7">
        <f t="shared" si="16"/>
        <v>0</v>
      </c>
    </row>
    <row r="646" spans="13:14" x14ac:dyDescent="0.3">
      <c r="M646" s="7">
        <f t="shared" si="16"/>
        <v>0</v>
      </c>
      <c r="N646" s="7">
        <f t="shared" si="16"/>
        <v>0</v>
      </c>
    </row>
    <row r="647" spans="13:14" x14ac:dyDescent="0.3">
      <c r="M647" s="7">
        <f t="shared" si="16"/>
        <v>0</v>
      </c>
      <c r="N647" s="7">
        <f t="shared" si="16"/>
        <v>0</v>
      </c>
    </row>
    <row r="648" spans="13:14" x14ac:dyDescent="0.3">
      <c r="M648" s="7">
        <f t="shared" si="16"/>
        <v>0</v>
      </c>
      <c r="N648" s="7">
        <f t="shared" si="16"/>
        <v>0</v>
      </c>
    </row>
    <row r="649" spans="13:14" x14ac:dyDescent="0.3">
      <c r="M649" s="7">
        <f t="shared" si="16"/>
        <v>0</v>
      </c>
      <c r="N649" s="7">
        <f t="shared" si="16"/>
        <v>0</v>
      </c>
    </row>
    <row r="650" spans="13:14" x14ac:dyDescent="0.3">
      <c r="M650" s="7">
        <f t="shared" si="16"/>
        <v>0</v>
      </c>
      <c r="N650" s="7">
        <f t="shared" si="16"/>
        <v>0</v>
      </c>
    </row>
    <row r="651" spans="13:14" x14ac:dyDescent="0.3">
      <c r="M651" s="7">
        <f t="shared" si="16"/>
        <v>0</v>
      </c>
      <c r="N651" s="7">
        <f t="shared" si="16"/>
        <v>0</v>
      </c>
    </row>
    <row r="652" spans="13:14" x14ac:dyDescent="0.3">
      <c r="M652" s="7">
        <f t="shared" si="16"/>
        <v>0</v>
      </c>
      <c r="N652" s="7">
        <f t="shared" si="16"/>
        <v>0</v>
      </c>
    </row>
    <row r="653" spans="13:14" x14ac:dyDescent="0.3">
      <c r="M653" s="7">
        <f t="shared" si="16"/>
        <v>0</v>
      </c>
      <c r="N653" s="7">
        <f t="shared" si="16"/>
        <v>0</v>
      </c>
    </row>
    <row r="654" spans="13:14" x14ac:dyDescent="0.3">
      <c r="M654" s="7">
        <f t="shared" si="16"/>
        <v>0</v>
      </c>
      <c r="N654" s="7">
        <f t="shared" si="16"/>
        <v>0</v>
      </c>
    </row>
    <row r="655" spans="13:14" x14ac:dyDescent="0.3">
      <c r="M655" s="7">
        <f t="shared" si="16"/>
        <v>0</v>
      </c>
      <c r="N655" s="7">
        <f t="shared" si="16"/>
        <v>0</v>
      </c>
    </row>
    <row r="656" spans="13:14" x14ac:dyDescent="0.3">
      <c r="M656" s="7">
        <f t="shared" si="16"/>
        <v>0</v>
      </c>
      <c r="N656" s="7">
        <f t="shared" si="16"/>
        <v>0</v>
      </c>
    </row>
    <row r="657" spans="13:14" x14ac:dyDescent="0.3">
      <c r="M657" s="7">
        <f t="shared" si="16"/>
        <v>0</v>
      </c>
      <c r="N657" s="7">
        <f t="shared" si="16"/>
        <v>0</v>
      </c>
    </row>
    <row r="658" spans="13:14" x14ac:dyDescent="0.3">
      <c r="M658" s="7">
        <f t="shared" si="16"/>
        <v>0</v>
      </c>
      <c r="N658" s="7">
        <f t="shared" si="16"/>
        <v>0</v>
      </c>
    </row>
    <row r="659" spans="13:14" x14ac:dyDescent="0.3">
      <c r="M659" s="7">
        <f t="shared" si="16"/>
        <v>0</v>
      </c>
      <c r="N659" s="7">
        <f t="shared" si="16"/>
        <v>0</v>
      </c>
    </row>
    <row r="660" spans="13:14" x14ac:dyDescent="0.3">
      <c r="M660" s="7">
        <f t="shared" si="16"/>
        <v>0</v>
      </c>
      <c r="N660" s="7">
        <f t="shared" si="16"/>
        <v>0</v>
      </c>
    </row>
    <row r="661" spans="13:14" x14ac:dyDescent="0.3">
      <c r="M661" s="7">
        <f t="shared" si="16"/>
        <v>0</v>
      </c>
      <c r="N661" s="7">
        <f t="shared" si="16"/>
        <v>0</v>
      </c>
    </row>
    <row r="662" spans="13:14" x14ac:dyDescent="0.3">
      <c r="M662" s="7">
        <f t="shared" si="16"/>
        <v>0</v>
      </c>
      <c r="N662" s="7">
        <f t="shared" si="16"/>
        <v>0</v>
      </c>
    </row>
    <row r="663" spans="13:14" x14ac:dyDescent="0.3">
      <c r="M663" s="7">
        <f t="shared" si="16"/>
        <v>0</v>
      </c>
      <c r="N663" s="7">
        <f t="shared" si="16"/>
        <v>0</v>
      </c>
    </row>
    <row r="664" spans="13:14" x14ac:dyDescent="0.3">
      <c r="M664" s="7">
        <f t="shared" si="16"/>
        <v>0</v>
      </c>
      <c r="N664" s="7">
        <f t="shared" si="16"/>
        <v>0</v>
      </c>
    </row>
    <row r="665" spans="13:14" x14ac:dyDescent="0.3">
      <c r="M665" s="7">
        <f t="shared" si="16"/>
        <v>0</v>
      </c>
      <c r="N665" s="7">
        <f t="shared" si="16"/>
        <v>0</v>
      </c>
    </row>
    <row r="666" spans="13:14" x14ac:dyDescent="0.3">
      <c r="M666" s="7">
        <f t="shared" si="16"/>
        <v>0</v>
      </c>
      <c r="N666" s="7">
        <f t="shared" si="16"/>
        <v>0</v>
      </c>
    </row>
    <row r="667" spans="13:14" x14ac:dyDescent="0.3">
      <c r="M667" s="7">
        <f t="shared" si="16"/>
        <v>0</v>
      </c>
      <c r="N667" s="7">
        <f t="shared" si="16"/>
        <v>0</v>
      </c>
    </row>
    <row r="668" spans="13:14" x14ac:dyDescent="0.3">
      <c r="M668" s="7">
        <f t="shared" si="16"/>
        <v>0</v>
      </c>
      <c r="N668" s="7">
        <f t="shared" si="16"/>
        <v>0</v>
      </c>
    </row>
    <row r="669" spans="13:14" x14ac:dyDescent="0.3">
      <c r="M669" s="7">
        <f t="shared" si="16"/>
        <v>0</v>
      </c>
      <c r="N669" s="7">
        <f t="shared" si="16"/>
        <v>0</v>
      </c>
    </row>
    <row r="670" spans="13:14" x14ac:dyDescent="0.3">
      <c r="M670" s="7">
        <f t="shared" si="16"/>
        <v>0</v>
      </c>
      <c r="N670" s="7">
        <f t="shared" si="16"/>
        <v>0</v>
      </c>
    </row>
    <row r="671" spans="13:14" x14ac:dyDescent="0.3">
      <c r="M671" s="7">
        <f t="shared" si="16"/>
        <v>0</v>
      </c>
      <c r="N671" s="7">
        <f t="shared" si="16"/>
        <v>0</v>
      </c>
    </row>
    <row r="672" spans="13:14" x14ac:dyDescent="0.3">
      <c r="M672" s="7">
        <f t="shared" si="16"/>
        <v>0</v>
      </c>
      <c r="N672" s="7">
        <f t="shared" si="16"/>
        <v>0</v>
      </c>
    </row>
    <row r="673" spans="13:14" x14ac:dyDescent="0.3">
      <c r="M673" s="7">
        <f t="shared" si="16"/>
        <v>0</v>
      </c>
      <c r="N673" s="7">
        <f t="shared" si="16"/>
        <v>0</v>
      </c>
    </row>
    <row r="674" spans="13:14" x14ac:dyDescent="0.3">
      <c r="M674" s="7">
        <f t="shared" si="16"/>
        <v>0</v>
      </c>
      <c r="N674" s="7">
        <f t="shared" si="16"/>
        <v>0</v>
      </c>
    </row>
    <row r="675" spans="13:14" x14ac:dyDescent="0.3">
      <c r="M675" s="7">
        <f t="shared" si="16"/>
        <v>0</v>
      </c>
      <c r="N675" s="7">
        <f t="shared" si="16"/>
        <v>0</v>
      </c>
    </row>
    <row r="676" spans="13:14" x14ac:dyDescent="0.3">
      <c r="M676" s="7">
        <f t="shared" si="16"/>
        <v>0</v>
      </c>
      <c r="N676" s="7">
        <f t="shared" si="16"/>
        <v>0</v>
      </c>
    </row>
    <row r="677" spans="13:14" x14ac:dyDescent="0.3">
      <c r="M677" s="7">
        <f t="shared" si="16"/>
        <v>0</v>
      </c>
      <c r="N677" s="7">
        <f t="shared" si="16"/>
        <v>0</v>
      </c>
    </row>
    <row r="678" spans="13:14" x14ac:dyDescent="0.3">
      <c r="M678" s="7">
        <f t="shared" si="16"/>
        <v>0</v>
      </c>
      <c r="N678" s="7">
        <f t="shared" si="16"/>
        <v>0</v>
      </c>
    </row>
    <row r="679" spans="13:14" x14ac:dyDescent="0.3">
      <c r="M679" s="7">
        <f t="shared" si="16"/>
        <v>0</v>
      </c>
      <c r="N679" s="7">
        <f t="shared" si="16"/>
        <v>0</v>
      </c>
    </row>
    <row r="680" spans="13:14" x14ac:dyDescent="0.3">
      <c r="M680" s="7">
        <f t="shared" si="16"/>
        <v>0</v>
      </c>
      <c r="N680" s="7">
        <f t="shared" si="16"/>
        <v>0</v>
      </c>
    </row>
    <row r="681" spans="13:14" x14ac:dyDescent="0.3">
      <c r="M681" s="7">
        <f t="shared" si="16"/>
        <v>0</v>
      </c>
      <c r="N681" s="7">
        <f t="shared" si="16"/>
        <v>0</v>
      </c>
    </row>
    <row r="682" spans="13:14" x14ac:dyDescent="0.3">
      <c r="M682" s="7">
        <f t="shared" si="16"/>
        <v>0</v>
      </c>
      <c r="N682" s="7">
        <f t="shared" si="16"/>
        <v>0</v>
      </c>
    </row>
    <row r="683" spans="13:14" x14ac:dyDescent="0.3">
      <c r="M683" s="7">
        <f t="shared" si="16"/>
        <v>0</v>
      </c>
      <c r="N683" s="7">
        <f t="shared" si="16"/>
        <v>0</v>
      </c>
    </row>
    <row r="684" spans="13:14" x14ac:dyDescent="0.3">
      <c r="M684" s="7">
        <f t="shared" si="16"/>
        <v>0</v>
      </c>
      <c r="N684" s="7">
        <f t="shared" si="16"/>
        <v>0</v>
      </c>
    </row>
    <row r="685" spans="13:14" x14ac:dyDescent="0.3">
      <c r="M685" s="7">
        <f t="shared" si="16"/>
        <v>0</v>
      </c>
      <c r="N685" s="7">
        <f t="shared" si="16"/>
        <v>0</v>
      </c>
    </row>
    <row r="686" spans="13:14" x14ac:dyDescent="0.3">
      <c r="M686" s="7">
        <f t="shared" si="16"/>
        <v>0</v>
      </c>
      <c r="N686" s="7">
        <f t="shared" si="16"/>
        <v>0</v>
      </c>
    </row>
    <row r="687" spans="13:14" x14ac:dyDescent="0.3">
      <c r="M687" s="7">
        <f t="shared" si="16"/>
        <v>0</v>
      </c>
      <c r="N687" s="7">
        <f t="shared" si="16"/>
        <v>0</v>
      </c>
    </row>
    <row r="688" spans="13:14" x14ac:dyDescent="0.3">
      <c r="M688" s="7">
        <f t="shared" si="16"/>
        <v>0</v>
      </c>
      <c r="N688" s="7">
        <f t="shared" si="16"/>
        <v>0</v>
      </c>
    </row>
    <row r="689" spans="13:14" x14ac:dyDescent="0.3">
      <c r="M689" s="7">
        <f t="shared" si="16"/>
        <v>0</v>
      </c>
      <c r="N689" s="7">
        <f t="shared" si="16"/>
        <v>0</v>
      </c>
    </row>
    <row r="690" spans="13:14" x14ac:dyDescent="0.3">
      <c r="M690" s="7">
        <f t="shared" si="16"/>
        <v>0</v>
      </c>
      <c r="N690" s="7">
        <f t="shared" si="16"/>
        <v>0</v>
      </c>
    </row>
    <row r="691" spans="13:14" x14ac:dyDescent="0.3">
      <c r="M691" s="7">
        <f t="shared" si="16"/>
        <v>0</v>
      </c>
      <c r="N691" s="7">
        <f t="shared" si="16"/>
        <v>0</v>
      </c>
    </row>
    <row r="692" spans="13:14" x14ac:dyDescent="0.3">
      <c r="M692" s="7">
        <f t="shared" si="16"/>
        <v>0</v>
      </c>
      <c r="N692" s="7">
        <f t="shared" si="16"/>
        <v>0</v>
      </c>
    </row>
    <row r="693" spans="13:14" x14ac:dyDescent="0.3">
      <c r="M693" s="7">
        <f t="shared" si="16"/>
        <v>0</v>
      </c>
      <c r="N693" s="7">
        <f t="shared" si="16"/>
        <v>0</v>
      </c>
    </row>
    <row r="694" spans="13:14" x14ac:dyDescent="0.3">
      <c r="M694" s="7">
        <f t="shared" si="16"/>
        <v>0</v>
      </c>
      <c r="N694" s="7">
        <f t="shared" si="16"/>
        <v>0</v>
      </c>
    </row>
    <row r="695" spans="13:14" x14ac:dyDescent="0.3">
      <c r="M695" s="7">
        <f t="shared" si="16"/>
        <v>0</v>
      </c>
      <c r="N695" s="7">
        <f t="shared" si="16"/>
        <v>0</v>
      </c>
    </row>
    <row r="696" spans="13:14" x14ac:dyDescent="0.3">
      <c r="M696" s="7">
        <f t="shared" si="16"/>
        <v>0</v>
      </c>
      <c r="N696" s="7">
        <f t="shared" si="16"/>
        <v>0</v>
      </c>
    </row>
    <row r="697" spans="13:14" x14ac:dyDescent="0.3">
      <c r="M697" s="7">
        <f t="shared" si="16"/>
        <v>0</v>
      </c>
      <c r="N697" s="7">
        <f t="shared" si="16"/>
        <v>0</v>
      </c>
    </row>
    <row r="698" spans="13:14" x14ac:dyDescent="0.3">
      <c r="M698" s="7">
        <f t="shared" si="16"/>
        <v>0</v>
      </c>
      <c r="N698" s="7">
        <f t="shared" si="16"/>
        <v>0</v>
      </c>
    </row>
    <row r="699" spans="13:14" x14ac:dyDescent="0.3">
      <c r="M699" s="7">
        <f t="shared" si="16"/>
        <v>0</v>
      </c>
      <c r="N699" s="7">
        <f t="shared" si="16"/>
        <v>0</v>
      </c>
    </row>
    <row r="700" spans="13:14" x14ac:dyDescent="0.3">
      <c r="M700" s="7">
        <f t="shared" si="16"/>
        <v>0</v>
      </c>
      <c r="N700" s="7">
        <f t="shared" si="16"/>
        <v>0</v>
      </c>
    </row>
    <row r="701" spans="13:14" x14ac:dyDescent="0.3">
      <c r="M701" s="7">
        <f t="shared" si="16"/>
        <v>0</v>
      </c>
      <c r="N701" s="7">
        <f t="shared" si="16"/>
        <v>0</v>
      </c>
    </row>
    <row r="702" spans="13:14" x14ac:dyDescent="0.3">
      <c r="M702" s="7">
        <f t="shared" si="16"/>
        <v>0</v>
      </c>
      <c r="N702" s="7">
        <f t="shared" si="16"/>
        <v>0</v>
      </c>
    </row>
    <row r="703" spans="13:14" x14ac:dyDescent="0.3">
      <c r="M703" s="7">
        <f t="shared" si="16"/>
        <v>0</v>
      </c>
      <c r="N703" s="7">
        <f t="shared" si="16"/>
        <v>0</v>
      </c>
    </row>
    <row r="704" spans="13:14" x14ac:dyDescent="0.3">
      <c r="M704" s="7">
        <f t="shared" si="16"/>
        <v>0</v>
      </c>
      <c r="N704" s="7">
        <f t="shared" si="16"/>
        <v>0</v>
      </c>
    </row>
    <row r="705" spans="13:14" x14ac:dyDescent="0.3">
      <c r="M705" s="7">
        <f t="shared" si="16"/>
        <v>0</v>
      </c>
      <c r="N705" s="7">
        <f t="shared" si="16"/>
        <v>0</v>
      </c>
    </row>
    <row r="706" spans="13:14" x14ac:dyDescent="0.3">
      <c r="M706" s="7">
        <f t="shared" si="16"/>
        <v>0</v>
      </c>
      <c r="N706" s="7">
        <f t="shared" si="16"/>
        <v>0</v>
      </c>
    </row>
    <row r="707" spans="13:14" x14ac:dyDescent="0.3">
      <c r="M707" s="7">
        <f t="shared" ref="M707:N770" si="17">B707-B706</f>
        <v>0</v>
      </c>
      <c r="N707" s="7">
        <f t="shared" si="17"/>
        <v>0</v>
      </c>
    </row>
    <row r="708" spans="13:14" x14ac:dyDescent="0.3">
      <c r="M708" s="7">
        <f t="shared" si="17"/>
        <v>0</v>
      </c>
      <c r="N708" s="7">
        <f t="shared" si="17"/>
        <v>0</v>
      </c>
    </row>
    <row r="709" spans="13:14" x14ac:dyDescent="0.3">
      <c r="M709" s="7">
        <f t="shared" si="17"/>
        <v>0</v>
      </c>
      <c r="N709" s="7">
        <f t="shared" si="17"/>
        <v>0</v>
      </c>
    </row>
    <row r="710" spans="13:14" x14ac:dyDescent="0.3">
      <c r="M710" s="7">
        <f t="shared" si="17"/>
        <v>0</v>
      </c>
      <c r="N710" s="7">
        <f t="shared" si="17"/>
        <v>0</v>
      </c>
    </row>
    <row r="711" spans="13:14" x14ac:dyDescent="0.3">
      <c r="M711" s="7">
        <f t="shared" si="17"/>
        <v>0</v>
      </c>
      <c r="N711" s="7">
        <f t="shared" si="17"/>
        <v>0</v>
      </c>
    </row>
    <row r="712" spans="13:14" x14ac:dyDescent="0.3">
      <c r="M712" s="7">
        <f t="shared" si="17"/>
        <v>0</v>
      </c>
      <c r="N712" s="7">
        <f t="shared" si="17"/>
        <v>0</v>
      </c>
    </row>
    <row r="713" spans="13:14" x14ac:dyDescent="0.3">
      <c r="M713" s="7">
        <f t="shared" si="17"/>
        <v>0</v>
      </c>
      <c r="N713" s="7">
        <f t="shared" si="17"/>
        <v>0</v>
      </c>
    </row>
    <row r="714" spans="13:14" x14ac:dyDescent="0.3">
      <c r="M714" s="7">
        <f t="shared" si="17"/>
        <v>0</v>
      </c>
      <c r="N714" s="7">
        <f t="shared" si="17"/>
        <v>0</v>
      </c>
    </row>
    <row r="715" spans="13:14" x14ac:dyDescent="0.3">
      <c r="M715" s="7">
        <f t="shared" si="17"/>
        <v>0</v>
      </c>
      <c r="N715" s="7">
        <f t="shared" si="17"/>
        <v>0</v>
      </c>
    </row>
    <row r="716" spans="13:14" x14ac:dyDescent="0.3">
      <c r="M716" s="7">
        <f t="shared" si="17"/>
        <v>0</v>
      </c>
      <c r="N716" s="7">
        <f t="shared" si="17"/>
        <v>0</v>
      </c>
    </row>
    <row r="717" spans="13:14" x14ac:dyDescent="0.3">
      <c r="M717" s="7">
        <f t="shared" si="17"/>
        <v>0</v>
      </c>
      <c r="N717" s="7">
        <f t="shared" si="17"/>
        <v>0</v>
      </c>
    </row>
    <row r="718" spans="13:14" x14ac:dyDescent="0.3">
      <c r="M718" s="7">
        <f t="shared" si="17"/>
        <v>0</v>
      </c>
      <c r="N718" s="7">
        <f t="shared" si="17"/>
        <v>0</v>
      </c>
    </row>
    <row r="719" spans="13:14" x14ac:dyDescent="0.3">
      <c r="M719" s="7">
        <f t="shared" si="17"/>
        <v>0</v>
      </c>
      <c r="N719" s="7">
        <f t="shared" si="17"/>
        <v>0</v>
      </c>
    </row>
    <row r="720" spans="13:14" x14ac:dyDescent="0.3">
      <c r="M720" s="7">
        <f t="shared" si="17"/>
        <v>0</v>
      </c>
      <c r="N720" s="7">
        <f t="shared" si="17"/>
        <v>0</v>
      </c>
    </row>
    <row r="721" spans="13:14" x14ac:dyDescent="0.3">
      <c r="M721" s="7">
        <f t="shared" si="17"/>
        <v>0</v>
      </c>
      <c r="N721" s="7">
        <f t="shared" si="17"/>
        <v>0</v>
      </c>
    </row>
    <row r="722" spans="13:14" x14ac:dyDescent="0.3">
      <c r="M722" s="7">
        <f t="shared" si="17"/>
        <v>0</v>
      </c>
      <c r="N722" s="7">
        <f t="shared" si="17"/>
        <v>0</v>
      </c>
    </row>
    <row r="723" spans="13:14" x14ac:dyDescent="0.3">
      <c r="M723" s="7">
        <f t="shared" si="17"/>
        <v>0</v>
      </c>
      <c r="N723" s="7">
        <f t="shared" si="17"/>
        <v>0</v>
      </c>
    </row>
    <row r="724" spans="13:14" x14ac:dyDescent="0.3">
      <c r="M724" s="7">
        <f t="shared" si="17"/>
        <v>0</v>
      </c>
      <c r="N724" s="7">
        <f t="shared" si="17"/>
        <v>0</v>
      </c>
    </row>
    <row r="725" spans="13:14" x14ac:dyDescent="0.3">
      <c r="M725" s="7">
        <f t="shared" si="17"/>
        <v>0</v>
      </c>
      <c r="N725" s="7">
        <f t="shared" si="17"/>
        <v>0</v>
      </c>
    </row>
    <row r="726" spans="13:14" x14ac:dyDescent="0.3">
      <c r="M726" s="7">
        <f t="shared" si="17"/>
        <v>0</v>
      </c>
      <c r="N726" s="7">
        <f t="shared" si="17"/>
        <v>0</v>
      </c>
    </row>
    <row r="727" spans="13:14" x14ac:dyDescent="0.3">
      <c r="M727" s="7">
        <f t="shared" si="17"/>
        <v>0</v>
      </c>
      <c r="N727" s="7">
        <f t="shared" si="17"/>
        <v>0</v>
      </c>
    </row>
    <row r="728" spans="13:14" x14ac:dyDescent="0.3">
      <c r="M728" s="7">
        <f t="shared" si="17"/>
        <v>0</v>
      </c>
      <c r="N728" s="7">
        <f t="shared" si="17"/>
        <v>0</v>
      </c>
    </row>
    <row r="729" spans="13:14" x14ac:dyDescent="0.3">
      <c r="M729" s="7">
        <f t="shared" si="17"/>
        <v>0</v>
      </c>
      <c r="N729" s="7">
        <f t="shared" si="17"/>
        <v>0</v>
      </c>
    </row>
    <row r="730" spans="13:14" x14ac:dyDescent="0.3">
      <c r="M730" s="7">
        <f t="shared" si="17"/>
        <v>0</v>
      </c>
      <c r="N730" s="7">
        <f t="shared" si="17"/>
        <v>0</v>
      </c>
    </row>
    <row r="731" spans="13:14" x14ac:dyDescent="0.3">
      <c r="M731" s="7">
        <f t="shared" si="17"/>
        <v>0</v>
      </c>
      <c r="N731" s="7">
        <f t="shared" si="17"/>
        <v>0</v>
      </c>
    </row>
    <row r="732" spans="13:14" x14ac:dyDescent="0.3">
      <c r="M732" s="7">
        <f t="shared" si="17"/>
        <v>0</v>
      </c>
      <c r="N732" s="7">
        <f t="shared" si="17"/>
        <v>0</v>
      </c>
    </row>
    <row r="733" spans="13:14" x14ac:dyDescent="0.3">
      <c r="M733" s="7">
        <f t="shared" si="17"/>
        <v>0</v>
      </c>
      <c r="N733" s="7">
        <f t="shared" si="17"/>
        <v>0</v>
      </c>
    </row>
    <row r="734" spans="13:14" x14ac:dyDescent="0.3">
      <c r="M734" s="7">
        <f t="shared" si="17"/>
        <v>0</v>
      </c>
      <c r="N734" s="7">
        <f t="shared" si="17"/>
        <v>0</v>
      </c>
    </row>
    <row r="735" spans="13:14" x14ac:dyDescent="0.3">
      <c r="M735" s="7">
        <f t="shared" si="17"/>
        <v>0</v>
      </c>
      <c r="N735" s="7">
        <f t="shared" si="17"/>
        <v>0</v>
      </c>
    </row>
    <row r="736" spans="13:14" x14ac:dyDescent="0.3">
      <c r="M736" s="7">
        <f t="shared" si="17"/>
        <v>0</v>
      </c>
      <c r="N736" s="7">
        <f t="shared" si="17"/>
        <v>0</v>
      </c>
    </row>
    <row r="737" spans="13:14" x14ac:dyDescent="0.3">
      <c r="M737" s="7">
        <f t="shared" si="17"/>
        <v>0</v>
      </c>
      <c r="N737" s="7">
        <f t="shared" si="17"/>
        <v>0</v>
      </c>
    </row>
    <row r="738" spans="13:14" x14ac:dyDescent="0.3">
      <c r="M738" s="7">
        <f t="shared" si="17"/>
        <v>0</v>
      </c>
      <c r="N738" s="7">
        <f t="shared" si="17"/>
        <v>0</v>
      </c>
    </row>
    <row r="739" spans="13:14" x14ac:dyDescent="0.3">
      <c r="M739" s="7">
        <f t="shared" si="17"/>
        <v>0</v>
      </c>
      <c r="N739" s="7">
        <f t="shared" si="17"/>
        <v>0</v>
      </c>
    </row>
    <row r="740" spans="13:14" x14ac:dyDescent="0.3">
      <c r="M740" s="7">
        <f t="shared" si="17"/>
        <v>0</v>
      </c>
      <c r="N740" s="7">
        <f t="shared" si="17"/>
        <v>0</v>
      </c>
    </row>
    <row r="741" spans="13:14" x14ac:dyDescent="0.3">
      <c r="M741" s="7">
        <f t="shared" si="17"/>
        <v>0</v>
      </c>
      <c r="N741" s="7">
        <f t="shared" si="17"/>
        <v>0</v>
      </c>
    </row>
    <row r="742" spans="13:14" x14ac:dyDescent="0.3">
      <c r="M742" s="7">
        <f t="shared" si="17"/>
        <v>0</v>
      </c>
      <c r="N742" s="7">
        <f t="shared" si="17"/>
        <v>0</v>
      </c>
    </row>
    <row r="743" spans="13:14" x14ac:dyDescent="0.3">
      <c r="M743" s="7">
        <f t="shared" si="17"/>
        <v>0</v>
      </c>
      <c r="N743" s="7">
        <f t="shared" si="17"/>
        <v>0</v>
      </c>
    </row>
    <row r="744" spans="13:14" x14ac:dyDescent="0.3">
      <c r="M744" s="7">
        <f t="shared" si="17"/>
        <v>0</v>
      </c>
      <c r="N744" s="7">
        <f t="shared" si="17"/>
        <v>0</v>
      </c>
    </row>
    <row r="745" spans="13:14" x14ac:dyDescent="0.3">
      <c r="M745" s="7">
        <f t="shared" si="17"/>
        <v>0</v>
      </c>
      <c r="N745" s="7">
        <f t="shared" si="17"/>
        <v>0</v>
      </c>
    </row>
    <row r="746" spans="13:14" x14ac:dyDescent="0.3">
      <c r="M746" s="7">
        <f t="shared" si="17"/>
        <v>0</v>
      </c>
      <c r="N746" s="7">
        <f t="shared" si="17"/>
        <v>0</v>
      </c>
    </row>
    <row r="747" spans="13:14" x14ac:dyDescent="0.3">
      <c r="M747" s="7">
        <f t="shared" si="17"/>
        <v>0</v>
      </c>
      <c r="N747" s="7">
        <f t="shared" si="17"/>
        <v>0</v>
      </c>
    </row>
    <row r="748" spans="13:14" x14ac:dyDescent="0.3">
      <c r="M748" s="7">
        <f t="shared" si="17"/>
        <v>0</v>
      </c>
      <c r="N748" s="7">
        <f t="shared" si="17"/>
        <v>0</v>
      </c>
    </row>
    <row r="749" spans="13:14" x14ac:dyDescent="0.3">
      <c r="M749" s="7">
        <f t="shared" si="17"/>
        <v>0</v>
      </c>
      <c r="N749" s="7">
        <f t="shared" si="17"/>
        <v>0</v>
      </c>
    </row>
    <row r="750" spans="13:14" x14ac:dyDescent="0.3">
      <c r="M750" s="7">
        <f t="shared" si="17"/>
        <v>0</v>
      </c>
      <c r="N750" s="7">
        <f t="shared" si="17"/>
        <v>0</v>
      </c>
    </row>
    <row r="751" spans="13:14" x14ac:dyDescent="0.3">
      <c r="M751" s="7">
        <f t="shared" si="17"/>
        <v>0</v>
      </c>
      <c r="N751" s="7">
        <f t="shared" si="17"/>
        <v>0</v>
      </c>
    </row>
    <row r="752" spans="13:14" x14ac:dyDescent="0.3">
      <c r="M752" s="7">
        <f t="shared" si="17"/>
        <v>0</v>
      </c>
      <c r="N752" s="7">
        <f t="shared" si="17"/>
        <v>0</v>
      </c>
    </row>
    <row r="753" spans="13:14" x14ac:dyDescent="0.3">
      <c r="M753" s="7">
        <f t="shared" si="17"/>
        <v>0</v>
      </c>
      <c r="N753" s="7">
        <f t="shared" si="17"/>
        <v>0</v>
      </c>
    </row>
    <row r="754" spans="13:14" x14ac:dyDescent="0.3">
      <c r="M754" s="7">
        <f t="shared" si="17"/>
        <v>0</v>
      </c>
      <c r="N754" s="7">
        <f t="shared" si="17"/>
        <v>0</v>
      </c>
    </row>
    <row r="755" spans="13:14" x14ac:dyDescent="0.3">
      <c r="M755" s="7">
        <f t="shared" si="17"/>
        <v>0</v>
      </c>
      <c r="N755" s="7">
        <f t="shared" si="17"/>
        <v>0</v>
      </c>
    </row>
    <row r="756" spans="13:14" x14ac:dyDescent="0.3">
      <c r="M756" s="7">
        <f t="shared" si="17"/>
        <v>0</v>
      </c>
      <c r="N756" s="7">
        <f t="shared" si="17"/>
        <v>0</v>
      </c>
    </row>
    <row r="757" spans="13:14" x14ac:dyDescent="0.3">
      <c r="M757" s="7">
        <f t="shared" si="17"/>
        <v>0</v>
      </c>
      <c r="N757" s="7">
        <f t="shared" si="17"/>
        <v>0</v>
      </c>
    </row>
    <row r="758" spans="13:14" x14ac:dyDescent="0.3">
      <c r="M758" s="7">
        <f t="shared" si="17"/>
        <v>0</v>
      </c>
      <c r="N758" s="7">
        <f t="shared" si="17"/>
        <v>0</v>
      </c>
    </row>
    <row r="759" spans="13:14" x14ac:dyDescent="0.3">
      <c r="M759" s="7">
        <f t="shared" si="17"/>
        <v>0</v>
      </c>
      <c r="N759" s="7">
        <f t="shared" si="17"/>
        <v>0</v>
      </c>
    </row>
    <row r="760" spans="13:14" x14ac:dyDescent="0.3">
      <c r="M760" s="7">
        <f t="shared" si="17"/>
        <v>0</v>
      </c>
      <c r="N760" s="7">
        <f t="shared" si="17"/>
        <v>0</v>
      </c>
    </row>
    <row r="761" spans="13:14" x14ac:dyDescent="0.3">
      <c r="M761" s="7">
        <f t="shared" si="17"/>
        <v>0</v>
      </c>
      <c r="N761" s="7">
        <f t="shared" si="17"/>
        <v>0</v>
      </c>
    </row>
    <row r="762" spans="13:14" x14ac:dyDescent="0.3">
      <c r="M762" s="7">
        <f t="shared" si="17"/>
        <v>0</v>
      </c>
      <c r="N762" s="7">
        <f t="shared" si="17"/>
        <v>0</v>
      </c>
    </row>
    <row r="763" spans="13:14" x14ac:dyDescent="0.3">
      <c r="M763" s="7">
        <f t="shared" si="17"/>
        <v>0</v>
      </c>
      <c r="N763" s="7">
        <f t="shared" si="17"/>
        <v>0</v>
      </c>
    </row>
    <row r="764" spans="13:14" x14ac:dyDescent="0.3">
      <c r="M764" s="7">
        <f t="shared" si="17"/>
        <v>0</v>
      </c>
      <c r="N764" s="7">
        <f t="shared" si="17"/>
        <v>0</v>
      </c>
    </row>
    <row r="765" spans="13:14" x14ac:dyDescent="0.3">
      <c r="M765" s="7">
        <f t="shared" si="17"/>
        <v>0</v>
      </c>
      <c r="N765" s="7">
        <f t="shared" si="17"/>
        <v>0</v>
      </c>
    </row>
    <row r="766" spans="13:14" x14ac:dyDescent="0.3">
      <c r="M766" s="7">
        <f t="shared" si="17"/>
        <v>0</v>
      </c>
      <c r="N766" s="7">
        <f t="shared" si="17"/>
        <v>0</v>
      </c>
    </row>
    <row r="767" spans="13:14" x14ac:dyDescent="0.3">
      <c r="M767" s="7">
        <f t="shared" si="17"/>
        <v>0</v>
      </c>
      <c r="N767" s="7">
        <f t="shared" si="17"/>
        <v>0</v>
      </c>
    </row>
    <row r="768" spans="13:14" x14ac:dyDescent="0.3">
      <c r="M768" s="7">
        <f t="shared" si="17"/>
        <v>0</v>
      </c>
      <c r="N768" s="7">
        <f t="shared" si="17"/>
        <v>0</v>
      </c>
    </row>
    <row r="769" spans="13:14" x14ac:dyDescent="0.3">
      <c r="M769" s="7">
        <f t="shared" si="17"/>
        <v>0</v>
      </c>
      <c r="N769" s="7">
        <f t="shared" si="17"/>
        <v>0</v>
      </c>
    </row>
    <row r="770" spans="13:14" x14ac:dyDescent="0.3">
      <c r="M770" s="7">
        <f t="shared" si="17"/>
        <v>0</v>
      </c>
      <c r="N770" s="7">
        <f t="shared" si="17"/>
        <v>0</v>
      </c>
    </row>
    <row r="771" spans="13:14" x14ac:dyDescent="0.3">
      <c r="M771" s="7">
        <f t="shared" ref="M771:N834" si="18">B771-B770</f>
        <v>0</v>
      </c>
      <c r="N771" s="7">
        <f t="shared" si="18"/>
        <v>0</v>
      </c>
    </row>
    <row r="772" spans="13:14" x14ac:dyDescent="0.3">
      <c r="M772" s="7">
        <f t="shared" si="18"/>
        <v>0</v>
      </c>
      <c r="N772" s="7">
        <f t="shared" si="18"/>
        <v>0</v>
      </c>
    </row>
    <row r="773" spans="13:14" x14ac:dyDescent="0.3">
      <c r="M773" s="7">
        <f t="shared" si="18"/>
        <v>0</v>
      </c>
      <c r="N773" s="7">
        <f t="shared" si="18"/>
        <v>0</v>
      </c>
    </row>
    <row r="774" spans="13:14" x14ac:dyDescent="0.3">
      <c r="M774" s="7">
        <f t="shared" si="18"/>
        <v>0</v>
      </c>
      <c r="N774" s="7">
        <f t="shared" si="18"/>
        <v>0</v>
      </c>
    </row>
    <row r="775" spans="13:14" x14ac:dyDescent="0.3">
      <c r="M775" s="7">
        <f t="shared" si="18"/>
        <v>0</v>
      </c>
      <c r="N775" s="7">
        <f t="shared" si="18"/>
        <v>0</v>
      </c>
    </row>
    <row r="776" spans="13:14" x14ac:dyDescent="0.3">
      <c r="M776" s="7">
        <f t="shared" si="18"/>
        <v>0</v>
      </c>
      <c r="N776" s="7">
        <f t="shared" si="18"/>
        <v>0</v>
      </c>
    </row>
    <row r="777" spans="13:14" x14ac:dyDescent="0.3">
      <c r="M777" s="7">
        <f t="shared" si="18"/>
        <v>0</v>
      </c>
      <c r="N777" s="7">
        <f t="shared" si="18"/>
        <v>0</v>
      </c>
    </row>
    <row r="778" spans="13:14" x14ac:dyDescent="0.3">
      <c r="M778" s="7">
        <f t="shared" si="18"/>
        <v>0</v>
      </c>
      <c r="N778" s="7">
        <f t="shared" si="18"/>
        <v>0</v>
      </c>
    </row>
    <row r="779" spans="13:14" x14ac:dyDescent="0.3">
      <c r="M779" s="7">
        <f t="shared" si="18"/>
        <v>0</v>
      </c>
      <c r="N779" s="7">
        <f t="shared" si="18"/>
        <v>0</v>
      </c>
    </row>
    <row r="780" spans="13:14" x14ac:dyDescent="0.3">
      <c r="M780" s="7">
        <f t="shared" si="18"/>
        <v>0</v>
      </c>
      <c r="N780" s="7">
        <f t="shared" si="18"/>
        <v>0</v>
      </c>
    </row>
    <row r="781" spans="13:14" x14ac:dyDescent="0.3">
      <c r="M781" s="7">
        <f t="shared" si="18"/>
        <v>0</v>
      </c>
      <c r="N781" s="7">
        <f t="shared" si="18"/>
        <v>0</v>
      </c>
    </row>
    <row r="782" spans="13:14" x14ac:dyDescent="0.3">
      <c r="M782" s="7">
        <f t="shared" si="18"/>
        <v>0</v>
      </c>
      <c r="N782" s="7">
        <f t="shared" si="18"/>
        <v>0</v>
      </c>
    </row>
    <row r="783" spans="13:14" x14ac:dyDescent="0.3">
      <c r="M783" s="7">
        <f t="shared" si="18"/>
        <v>0</v>
      </c>
      <c r="N783" s="7">
        <f t="shared" si="18"/>
        <v>0</v>
      </c>
    </row>
    <row r="784" spans="13:14" x14ac:dyDescent="0.3">
      <c r="M784" s="7">
        <f t="shared" si="18"/>
        <v>0</v>
      </c>
      <c r="N784" s="7">
        <f t="shared" si="18"/>
        <v>0</v>
      </c>
    </row>
    <row r="785" spans="13:14" x14ac:dyDescent="0.3">
      <c r="M785" s="7">
        <f t="shared" si="18"/>
        <v>0</v>
      </c>
      <c r="N785" s="7">
        <f t="shared" si="18"/>
        <v>0</v>
      </c>
    </row>
    <row r="786" spans="13:14" x14ac:dyDescent="0.3">
      <c r="M786" s="7">
        <f t="shared" si="18"/>
        <v>0</v>
      </c>
      <c r="N786" s="7">
        <f t="shared" si="18"/>
        <v>0</v>
      </c>
    </row>
    <row r="787" spans="13:14" x14ac:dyDescent="0.3">
      <c r="M787" s="7">
        <f t="shared" si="18"/>
        <v>0</v>
      </c>
      <c r="N787" s="7">
        <f t="shared" si="18"/>
        <v>0</v>
      </c>
    </row>
    <row r="788" spans="13:14" x14ac:dyDescent="0.3">
      <c r="M788" s="7">
        <f t="shared" si="18"/>
        <v>0</v>
      </c>
      <c r="N788" s="7">
        <f t="shared" si="18"/>
        <v>0</v>
      </c>
    </row>
    <row r="789" spans="13:14" x14ac:dyDescent="0.3">
      <c r="M789" s="7">
        <f t="shared" si="18"/>
        <v>0</v>
      </c>
      <c r="N789" s="7">
        <f t="shared" si="18"/>
        <v>0</v>
      </c>
    </row>
    <row r="790" spans="13:14" x14ac:dyDescent="0.3">
      <c r="M790" s="7">
        <f t="shared" si="18"/>
        <v>0</v>
      </c>
      <c r="N790" s="7">
        <f t="shared" si="18"/>
        <v>0</v>
      </c>
    </row>
    <row r="791" spans="13:14" x14ac:dyDescent="0.3">
      <c r="M791" s="7">
        <f t="shared" si="18"/>
        <v>0</v>
      </c>
      <c r="N791" s="7">
        <f t="shared" si="18"/>
        <v>0</v>
      </c>
    </row>
    <row r="792" spans="13:14" x14ac:dyDescent="0.3">
      <c r="M792" s="7">
        <f t="shared" si="18"/>
        <v>0</v>
      </c>
      <c r="N792" s="7">
        <f t="shared" si="18"/>
        <v>0</v>
      </c>
    </row>
    <row r="793" spans="13:14" x14ac:dyDescent="0.3">
      <c r="M793" s="7">
        <f t="shared" si="18"/>
        <v>0</v>
      </c>
      <c r="N793" s="7">
        <f t="shared" si="18"/>
        <v>0</v>
      </c>
    </row>
    <row r="794" spans="13:14" x14ac:dyDescent="0.3">
      <c r="M794" s="7">
        <f t="shared" si="18"/>
        <v>0</v>
      </c>
      <c r="N794" s="7">
        <f t="shared" si="18"/>
        <v>0</v>
      </c>
    </row>
    <row r="795" spans="13:14" x14ac:dyDescent="0.3">
      <c r="M795" s="7">
        <f t="shared" si="18"/>
        <v>0</v>
      </c>
      <c r="N795" s="7">
        <f t="shared" si="18"/>
        <v>0</v>
      </c>
    </row>
    <row r="796" spans="13:14" x14ac:dyDescent="0.3">
      <c r="M796" s="7">
        <f t="shared" si="18"/>
        <v>0</v>
      </c>
      <c r="N796" s="7">
        <f t="shared" si="18"/>
        <v>0</v>
      </c>
    </row>
    <row r="797" spans="13:14" x14ac:dyDescent="0.3">
      <c r="M797" s="7">
        <f t="shared" si="18"/>
        <v>0</v>
      </c>
      <c r="N797" s="7">
        <f t="shared" si="18"/>
        <v>0</v>
      </c>
    </row>
    <row r="798" spans="13:14" x14ac:dyDescent="0.3">
      <c r="M798" s="7">
        <f t="shared" si="18"/>
        <v>0</v>
      </c>
      <c r="N798" s="7">
        <f t="shared" si="18"/>
        <v>0</v>
      </c>
    </row>
    <row r="799" spans="13:14" x14ac:dyDescent="0.3">
      <c r="M799" s="7">
        <f t="shared" si="18"/>
        <v>0</v>
      </c>
      <c r="N799" s="7">
        <f t="shared" si="18"/>
        <v>0</v>
      </c>
    </row>
    <row r="800" spans="13:14" x14ac:dyDescent="0.3">
      <c r="M800" s="7">
        <f t="shared" si="18"/>
        <v>0</v>
      </c>
      <c r="N800" s="7">
        <f t="shared" si="18"/>
        <v>0</v>
      </c>
    </row>
    <row r="801" spans="13:14" x14ac:dyDescent="0.3">
      <c r="M801" s="7">
        <f t="shared" si="18"/>
        <v>0</v>
      </c>
      <c r="N801" s="7">
        <f t="shared" si="18"/>
        <v>0</v>
      </c>
    </row>
    <row r="802" spans="13:14" x14ac:dyDescent="0.3">
      <c r="M802" s="7">
        <f t="shared" si="18"/>
        <v>0</v>
      </c>
      <c r="N802" s="7">
        <f t="shared" si="18"/>
        <v>0</v>
      </c>
    </row>
    <row r="803" spans="13:14" x14ac:dyDescent="0.3">
      <c r="M803" s="7">
        <f t="shared" si="18"/>
        <v>0</v>
      </c>
      <c r="N803" s="7">
        <f t="shared" si="18"/>
        <v>0</v>
      </c>
    </row>
    <row r="804" spans="13:14" x14ac:dyDescent="0.3">
      <c r="M804" s="7">
        <f t="shared" si="18"/>
        <v>0</v>
      </c>
      <c r="N804" s="7">
        <f t="shared" si="18"/>
        <v>0</v>
      </c>
    </row>
    <row r="805" spans="13:14" x14ac:dyDescent="0.3">
      <c r="M805" s="7">
        <f t="shared" si="18"/>
        <v>0</v>
      </c>
      <c r="N805" s="7">
        <f t="shared" si="18"/>
        <v>0</v>
      </c>
    </row>
    <row r="806" spans="13:14" x14ac:dyDescent="0.3">
      <c r="M806" s="7">
        <f t="shared" si="18"/>
        <v>0</v>
      </c>
      <c r="N806" s="7">
        <f t="shared" si="18"/>
        <v>0</v>
      </c>
    </row>
    <row r="807" spans="13:14" x14ac:dyDescent="0.3">
      <c r="M807" s="7">
        <f t="shared" si="18"/>
        <v>0</v>
      </c>
      <c r="N807" s="7">
        <f t="shared" si="18"/>
        <v>0</v>
      </c>
    </row>
    <row r="808" spans="13:14" x14ac:dyDescent="0.3">
      <c r="M808" s="7">
        <f t="shared" si="18"/>
        <v>0</v>
      </c>
      <c r="N808" s="7">
        <f t="shared" si="18"/>
        <v>0</v>
      </c>
    </row>
    <row r="809" spans="13:14" x14ac:dyDescent="0.3">
      <c r="M809" s="7">
        <f t="shared" si="18"/>
        <v>0</v>
      </c>
      <c r="N809" s="7">
        <f t="shared" si="18"/>
        <v>0</v>
      </c>
    </row>
    <row r="810" spans="13:14" x14ac:dyDescent="0.3">
      <c r="M810" s="7">
        <f t="shared" si="18"/>
        <v>0</v>
      </c>
      <c r="N810" s="7">
        <f t="shared" si="18"/>
        <v>0</v>
      </c>
    </row>
    <row r="811" spans="13:14" x14ac:dyDescent="0.3">
      <c r="M811" s="7">
        <f t="shared" si="18"/>
        <v>0</v>
      </c>
      <c r="N811" s="7">
        <f t="shared" si="18"/>
        <v>0</v>
      </c>
    </row>
    <row r="812" spans="13:14" x14ac:dyDescent="0.3">
      <c r="M812" s="7">
        <f t="shared" si="18"/>
        <v>0</v>
      </c>
      <c r="N812" s="7">
        <f t="shared" si="18"/>
        <v>0</v>
      </c>
    </row>
    <row r="813" spans="13:14" x14ac:dyDescent="0.3">
      <c r="M813" s="7">
        <f t="shared" si="18"/>
        <v>0</v>
      </c>
      <c r="N813" s="7">
        <f t="shared" si="18"/>
        <v>0</v>
      </c>
    </row>
    <row r="814" spans="13:14" x14ac:dyDescent="0.3">
      <c r="M814" s="7">
        <f t="shared" si="18"/>
        <v>0</v>
      </c>
      <c r="N814" s="7">
        <f t="shared" si="18"/>
        <v>0</v>
      </c>
    </row>
    <row r="815" spans="13:14" x14ac:dyDescent="0.3">
      <c r="M815" s="7">
        <f t="shared" si="18"/>
        <v>0</v>
      </c>
      <c r="N815" s="7">
        <f t="shared" si="18"/>
        <v>0</v>
      </c>
    </row>
    <row r="816" spans="13:14" x14ac:dyDescent="0.3">
      <c r="M816" s="7">
        <f t="shared" si="18"/>
        <v>0</v>
      </c>
      <c r="N816" s="7">
        <f t="shared" si="18"/>
        <v>0</v>
      </c>
    </row>
    <row r="817" spans="13:14" x14ac:dyDescent="0.3">
      <c r="M817" s="7">
        <f t="shared" si="18"/>
        <v>0</v>
      </c>
      <c r="N817" s="7">
        <f t="shared" si="18"/>
        <v>0</v>
      </c>
    </row>
    <row r="818" spans="13:14" x14ac:dyDescent="0.3">
      <c r="M818" s="7">
        <f t="shared" si="18"/>
        <v>0</v>
      </c>
      <c r="N818" s="7">
        <f t="shared" si="18"/>
        <v>0</v>
      </c>
    </row>
    <row r="819" spans="13:14" x14ac:dyDescent="0.3">
      <c r="M819" s="7">
        <f t="shared" si="18"/>
        <v>0</v>
      </c>
      <c r="N819" s="7">
        <f t="shared" si="18"/>
        <v>0</v>
      </c>
    </row>
    <row r="820" spans="13:14" x14ac:dyDescent="0.3">
      <c r="M820" s="7">
        <f t="shared" si="18"/>
        <v>0</v>
      </c>
      <c r="N820" s="7">
        <f t="shared" si="18"/>
        <v>0</v>
      </c>
    </row>
    <row r="821" spans="13:14" x14ac:dyDescent="0.3">
      <c r="M821" s="7">
        <f t="shared" si="18"/>
        <v>0</v>
      </c>
      <c r="N821" s="7">
        <f t="shared" si="18"/>
        <v>0</v>
      </c>
    </row>
    <row r="822" spans="13:14" x14ac:dyDescent="0.3">
      <c r="M822" s="7">
        <f t="shared" si="18"/>
        <v>0</v>
      </c>
      <c r="N822" s="7">
        <f t="shared" si="18"/>
        <v>0</v>
      </c>
    </row>
    <row r="823" spans="13:14" x14ac:dyDescent="0.3">
      <c r="M823" s="7">
        <f t="shared" si="18"/>
        <v>0</v>
      </c>
      <c r="N823" s="7">
        <f t="shared" si="18"/>
        <v>0</v>
      </c>
    </row>
    <row r="824" spans="13:14" x14ac:dyDescent="0.3">
      <c r="M824" s="7">
        <f t="shared" si="18"/>
        <v>0</v>
      </c>
      <c r="N824" s="7">
        <f t="shared" si="18"/>
        <v>0</v>
      </c>
    </row>
    <row r="825" spans="13:14" x14ac:dyDescent="0.3">
      <c r="M825" s="7">
        <f t="shared" si="18"/>
        <v>0</v>
      </c>
      <c r="N825" s="7">
        <f t="shared" si="18"/>
        <v>0</v>
      </c>
    </row>
    <row r="826" spans="13:14" x14ac:dyDescent="0.3">
      <c r="M826" s="7">
        <f t="shared" si="18"/>
        <v>0</v>
      </c>
      <c r="N826" s="7">
        <f t="shared" si="18"/>
        <v>0</v>
      </c>
    </row>
    <row r="827" spans="13:14" x14ac:dyDescent="0.3">
      <c r="M827" s="7">
        <f t="shared" si="18"/>
        <v>0</v>
      </c>
      <c r="N827" s="7">
        <f t="shared" si="18"/>
        <v>0</v>
      </c>
    </row>
    <row r="828" spans="13:14" x14ac:dyDescent="0.3">
      <c r="M828" s="7">
        <f t="shared" si="18"/>
        <v>0</v>
      </c>
      <c r="N828" s="7">
        <f t="shared" si="18"/>
        <v>0</v>
      </c>
    </row>
    <row r="829" spans="13:14" x14ac:dyDescent="0.3">
      <c r="M829" s="7">
        <f t="shared" si="18"/>
        <v>0</v>
      </c>
      <c r="N829" s="7">
        <f t="shared" si="18"/>
        <v>0</v>
      </c>
    </row>
    <row r="830" spans="13:14" x14ac:dyDescent="0.3">
      <c r="M830" s="7">
        <f t="shared" si="18"/>
        <v>0</v>
      </c>
      <c r="N830" s="7">
        <f t="shared" si="18"/>
        <v>0</v>
      </c>
    </row>
    <row r="831" spans="13:14" x14ac:dyDescent="0.3">
      <c r="M831" s="7">
        <f t="shared" si="18"/>
        <v>0</v>
      </c>
      <c r="N831" s="7">
        <f t="shared" si="18"/>
        <v>0</v>
      </c>
    </row>
    <row r="832" spans="13:14" x14ac:dyDescent="0.3">
      <c r="M832" s="7">
        <f t="shared" si="18"/>
        <v>0</v>
      </c>
      <c r="N832" s="7">
        <f t="shared" si="18"/>
        <v>0</v>
      </c>
    </row>
    <row r="833" spans="13:14" x14ac:dyDescent="0.3">
      <c r="M833" s="7">
        <f t="shared" si="18"/>
        <v>0</v>
      </c>
      <c r="N833" s="7">
        <f t="shared" si="18"/>
        <v>0</v>
      </c>
    </row>
    <row r="834" spans="13:14" x14ac:dyDescent="0.3">
      <c r="M834" s="7">
        <f t="shared" si="18"/>
        <v>0</v>
      </c>
      <c r="N834" s="7">
        <f t="shared" si="18"/>
        <v>0</v>
      </c>
    </row>
    <row r="835" spans="13:14" x14ac:dyDescent="0.3">
      <c r="M835" s="7">
        <f t="shared" ref="M835:N898" si="19">B835-B834</f>
        <v>0</v>
      </c>
      <c r="N835" s="7">
        <f t="shared" si="19"/>
        <v>0</v>
      </c>
    </row>
    <row r="836" spans="13:14" x14ac:dyDescent="0.3">
      <c r="M836" s="7">
        <f t="shared" si="19"/>
        <v>0</v>
      </c>
      <c r="N836" s="7">
        <f t="shared" si="19"/>
        <v>0</v>
      </c>
    </row>
    <row r="837" spans="13:14" x14ac:dyDescent="0.3">
      <c r="M837" s="7">
        <f t="shared" si="19"/>
        <v>0</v>
      </c>
      <c r="N837" s="7">
        <f t="shared" si="19"/>
        <v>0</v>
      </c>
    </row>
    <row r="838" spans="13:14" x14ac:dyDescent="0.3">
      <c r="M838" s="7">
        <f t="shared" si="19"/>
        <v>0</v>
      </c>
      <c r="N838" s="7">
        <f t="shared" si="19"/>
        <v>0</v>
      </c>
    </row>
    <row r="839" spans="13:14" x14ac:dyDescent="0.3">
      <c r="M839" s="7">
        <f t="shared" si="19"/>
        <v>0</v>
      </c>
      <c r="N839" s="7">
        <f t="shared" si="19"/>
        <v>0</v>
      </c>
    </row>
    <row r="840" spans="13:14" x14ac:dyDescent="0.3">
      <c r="M840" s="7">
        <f t="shared" si="19"/>
        <v>0</v>
      </c>
      <c r="N840" s="7">
        <f t="shared" si="19"/>
        <v>0</v>
      </c>
    </row>
    <row r="841" spans="13:14" x14ac:dyDescent="0.3">
      <c r="M841" s="7">
        <f t="shared" si="19"/>
        <v>0</v>
      </c>
      <c r="N841" s="7">
        <f t="shared" si="19"/>
        <v>0</v>
      </c>
    </row>
    <row r="842" spans="13:14" x14ac:dyDescent="0.3">
      <c r="M842" s="7">
        <f t="shared" si="19"/>
        <v>0</v>
      </c>
      <c r="N842" s="7">
        <f t="shared" si="19"/>
        <v>0</v>
      </c>
    </row>
    <row r="843" spans="13:14" x14ac:dyDescent="0.3">
      <c r="M843" s="7">
        <f t="shared" si="19"/>
        <v>0</v>
      </c>
      <c r="N843" s="7">
        <f t="shared" si="19"/>
        <v>0</v>
      </c>
    </row>
    <row r="844" spans="13:14" x14ac:dyDescent="0.3">
      <c r="M844" s="7">
        <f t="shared" si="19"/>
        <v>0</v>
      </c>
      <c r="N844" s="7">
        <f t="shared" si="19"/>
        <v>0</v>
      </c>
    </row>
    <row r="845" spans="13:14" x14ac:dyDescent="0.3">
      <c r="M845" s="7">
        <f t="shared" si="19"/>
        <v>0</v>
      </c>
      <c r="N845" s="7">
        <f t="shared" si="19"/>
        <v>0</v>
      </c>
    </row>
    <row r="846" spans="13:14" x14ac:dyDescent="0.3">
      <c r="M846" s="7">
        <f t="shared" si="19"/>
        <v>0</v>
      </c>
      <c r="N846" s="7">
        <f t="shared" si="19"/>
        <v>0</v>
      </c>
    </row>
    <row r="847" spans="13:14" x14ac:dyDescent="0.3">
      <c r="M847" s="7">
        <f t="shared" si="19"/>
        <v>0</v>
      </c>
      <c r="N847" s="7">
        <f t="shared" si="19"/>
        <v>0</v>
      </c>
    </row>
    <row r="848" spans="13:14" x14ac:dyDescent="0.3">
      <c r="M848" s="7">
        <f t="shared" si="19"/>
        <v>0</v>
      </c>
      <c r="N848" s="7">
        <f t="shared" si="19"/>
        <v>0</v>
      </c>
    </row>
    <row r="849" spans="13:14" x14ac:dyDescent="0.3">
      <c r="M849" s="7">
        <f t="shared" si="19"/>
        <v>0</v>
      </c>
      <c r="N849" s="7">
        <f t="shared" si="19"/>
        <v>0</v>
      </c>
    </row>
    <row r="850" spans="13:14" x14ac:dyDescent="0.3">
      <c r="M850" s="7">
        <f t="shared" si="19"/>
        <v>0</v>
      </c>
      <c r="N850" s="7">
        <f t="shared" si="19"/>
        <v>0</v>
      </c>
    </row>
    <row r="851" spans="13:14" x14ac:dyDescent="0.3">
      <c r="M851" s="7">
        <f t="shared" si="19"/>
        <v>0</v>
      </c>
      <c r="N851" s="7">
        <f t="shared" si="19"/>
        <v>0</v>
      </c>
    </row>
    <row r="852" spans="13:14" x14ac:dyDescent="0.3">
      <c r="M852" s="7">
        <f t="shared" si="19"/>
        <v>0</v>
      </c>
      <c r="N852" s="7">
        <f t="shared" si="19"/>
        <v>0</v>
      </c>
    </row>
    <row r="853" spans="13:14" x14ac:dyDescent="0.3">
      <c r="M853" s="7">
        <f t="shared" si="19"/>
        <v>0</v>
      </c>
      <c r="N853" s="7">
        <f t="shared" si="19"/>
        <v>0</v>
      </c>
    </row>
    <row r="854" spans="13:14" x14ac:dyDescent="0.3">
      <c r="M854" s="7">
        <f t="shared" si="19"/>
        <v>0</v>
      </c>
      <c r="N854" s="7">
        <f t="shared" si="19"/>
        <v>0</v>
      </c>
    </row>
    <row r="855" spans="13:14" x14ac:dyDescent="0.3">
      <c r="M855" s="7">
        <f t="shared" si="19"/>
        <v>0</v>
      </c>
      <c r="N855" s="7">
        <f t="shared" si="19"/>
        <v>0</v>
      </c>
    </row>
    <row r="856" spans="13:14" x14ac:dyDescent="0.3">
      <c r="M856" s="7">
        <f t="shared" si="19"/>
        <v>0</v>
      </c>
      <c r="N856" s="7">
        <f t="shared" si="19"/>
        <v>0</v>
      </c>
    </row>
    <row r="857" spans="13:14" x14ac:dyDescent="0.3">
      <c r="M857" s="7">
        <f t="shared" si="19"/>
        <v>0</v>
      </c>
      <c r="N857" s="7">
        <f t="shared" si="19"/>
        <v>0</v>
      </c>
    </row>
    <row r="858" spans="13:14" x14ac:dyDescent="0.3">
      <c r="M858" s="7">
        <f t="shared" si="19"/>
        <v>0</v>
      </c>
      <c r="N858" s="7">
        <f t="shared" si="19"/>
        <v>0</v>
      </c>
    </row>
    <row r="859" spans="13:14" x14ac:dyDescent="0.3">
      <c r="M859" s="7">
        <f t="shared" si="19"/>
        <v>0</v>
      </c>
      <c r="N859" s="7">
        <f t="shared" si="19"/>
        <v>0</v>
      </c>
    </row>
    <row r="860" spans="13:14" x14ac:dyDescent="0.3">
      <c r="M860" s="7">
        <f t="shared" si="19"/>
        <v>0</v>
      </c>
      <c r="N860" s="7">
        <f t="shared" si="19"/>
        <v>0</v>
      </c>
    </row>
    <row r="861" spans="13:14" x14ac:dyDescent="0.3">
      <c r="M861" s="7">
        <f t="shared" si="19"/>
        <v>0</v>
      </c>
      <c r="N861" s="7">
        <f t="shared" si="19"/>
        <v>0</v>
      </c>
    </row>
    <row r="862" spans="13:14" x14ac:dyDescent="0.3">
      <c r="M862" s="7">
        <f t="shared" si="19"/>
        <v>0</v>
      </c>
      <c r="N862" s="7">
        <f t="shared" si="19"/>
        <v>0</v>
      </c>
    </row>
    <row r="863" spans="13:14" x14ac:dyDescent="0.3">
      <c r="M863" s="7">
        <f t="shared" si="19"/>
        <v>0</v>
      </c>
      <c r="N863" s="7">
        <f t="shared" si="19"/>
        <v>0</v>
      </c>
    </row>
    <row r="864" spans="13:14" x14ac:dyDescent="0.3">
      <c r="M864" s="7">
        <f t="shared" si="19"/>
        <v>0</v>
      </c>
      <c r="N864" s="7">
        <f t="shared" si="19"/>
        <v>0</v>
      </c>
    </row>
    <row r="865" spans="13:14" x14ac:dyDescent="0.3">
      <c r="M865" s="7">
        <f t="shared" si="19"/>
        <v>0</v>
      </c>
      <c r="N865" s="7">
        <f t="shared" si="19"/>
        <v>0</v>
      </c>
    </row>
    <row r="866" spans="13:14" x14ac:dyDescent="0.3">
      <c r="M866" s="7">
        <f t="shared" si="19"/>
        <v>0</v>
      </c>
      <c r="N866" s="7">
        <f t="shared" si="19"/>
        <v>0</v>
      </c>
    </row>
    <row r="867" spans="13:14" x14ac:dyDescent="0.3">
      <c r="M867" s="7">
        <f t="shared" si="19"/>
        <v>0</v>
      </c>
      <c r="N867" s="7">
        <f t="shared" si="19"/>
        <v>0</v>
      </c>
    </row>
    <row r="868" spans="13:14" x14ac:dyDescent="0.3">
      <c r="M868" s="7">
        <f t="shared" si="19"/>
        <v>0</v>
      </c>
      <c r="N868" s="7">
        <f t="shared" si="19"/>
        <v>0</v>
      </c>
    </row>
    <row r="869" spans="13:14" x14ac:dyDescent="0.3">
      <c r="M869" s="7">
        <f t="shared" si="19"/>
        <v>0</v>
      </c>
      <c r="N869" s="7">
        <f t="shared" si="19"/>
        <v>0</v>
      </c>
    </row>
    <row r="870" spans="13:14" x14ac:dyDescent="0.3">
      <c r="M870" s="7">
        <f t="shared" si="19"/>
        <v>0</v>
      </c>
      <c r="N870" s="7">
        <f t="shared" si="19"/>
        <v>0</v>
      </c>
    </row>
    <row r="871" spans="13:14" x14ac:dyDescent="0.3">
      <c r="M871" s="7">
        <f t="shared" si="19"/>
        <v>0</v>
      </c>
      <c r="N871" s="7">
        <f t="shared" si="19"/>
        <v>0</v>
      </c>
    </row>
    <row r="872" spans="13:14" x14ac:dyDescent="0.3">
      <c r="M872" s="7">
        <f t="shared" si="19"/>
        <v>0</v>
      </c>
      <c r="N872" s="7">
        <f t="shared" si="19"/>
        <v>0</v>
      </c>
    </row>
    <row r="873" spans="13:14" x14ac:dyDescent="0.3">
      <c r="M873" s="7">
        <f t="shared" si="19"/>
        <v>0</v>
      </c>
      <c r="N873" s="7">
        <f t="shared" si="19"/>
        <v>0</v>
      </c>
    </row>
    <row r="874" spans="13:14" x14ac:dyDescent="0.3">
      <c r="M874" s="7">
        <f t="shared" si="19"/>
        <v>0</v>
      </c>
      <c r="N874" s="7">
        <f t="shared" si="19"/>
        <v>0</v>
      </c>
    </row>
    <row r="875" spans="13:14" x14ac:dyDescent="0.3">
      <c r="M875" s="7">
        <f t="shared" si="19"/>
        <v>0</v>
      </c>
      <c r="N875" s="7">
        <f t="shared" si="19"/>
        <v>0</v>
      </c>
    </row>
    <row r="876" spans="13:14" x14ac:dyDescent="0.3">
      <c r="M876" s="7">
        <f t="shared" si="19"/>
        <v>0</v>
      </c>
      <c r="N876" s="7">
        <f t="shared" si="19"/>
        <v>0</v>
      </c>
    </row>
    <row r="877" spans="13:14" x14ac:dyDescent="0.3">
      <c r="M877" s="7">
        <f t="shared" si="19"/>
        <v>0</v>
      </c>
      <c r="N877" s="7">
        <f t="shared" si="19"/>
        <v>0</v>
      </c>
    </row>
    <row r="878" spans="13:14" x14ac:dyDescent="0.3">
      <c r="M878" s="7">
        <f t="shared" si="19"/>
        <v>0</v>
      </c>
      <c r="N878" s="7">
        <f t="shared" si="19"/>
        <v>0</v>
      </c>
    </row>
    <row r="879" spans="13:14" x14ac:dyDescent="0.3">
      <c r="M879" s="7">
        <f t="shared" si="19"/>
        <v>0</v>
      </c>
      <c r="N879" s="7">
        <f t="shared" si="19"/>
        <v>0</v>
      </c>
    </row>
    <row r="880" spans="13:14" x14ac:dyDescent="0.3">
      <c r="M880" s="7">
        <f t="shared" si="19"/>
        <v>0</v>
      </c>
      <c r="N880" s="7">
        <f t="shared" si="19"/>
        <v>0</v>
      </c>
    </row>
    <row r="881" spans="13:14" x14ac:dyDescent="0.3">
      <c r="M881" s="7">
        <f t="shared" si="19"/>
        <v>0</v>
      </c>
      <c r="N881" s="7">
        <f t="shared" si="19"/>
        <v>0</v>
      </c>
    </row>
    <row r="882" spans="13:14" x14ac:dyDescent="0.3">
      <c r="M882" s="7">
        <f t="shared" si="19"/>
        <v>0</v>
      </c>
      <c r="N882" s="7">
        <f t="shared" si="19"/>
        <v>0</v>
      </c>
    </row>
    <row r="883" spans="13:14" x14ac:dyDescent="0.3">
      <c r="M883" s="7">
        <f t="shared" si="19"/>
        <v>0</v>
      </c>
      <c r="N883" s="7">
        <f t="shared" si="19"/>
        <v>0</v>
      </c>
    </row>
    <row r="884" spans="13:14" x14ac:dyDescent="0.3">
      <c r="M884" s="7">
        <f t="shared" si="19"/>
        <v>0</v>
      </c>
      <c r="N884" s="7">
        <f t="shared" si="19"/>
        <v>0</v>
      </c>
    </row>
    <row r="885" spans="13:14" x14ac:dyDescent="0.3">
      <c r="M885" s="7">
        <f t="shared" si="19"/>
        <v>0</v>
      </c>
      <c r="N885" s="7">
        <f t="shared" si="19"/>
        <v>0</v>
      </c>
    </row>
    <row r="886" spans="13:14" x14ac:dyDescent="0.3">
      <c r="M886" s="7">
        <f t="shared" si="19"/>
        <v>0</v>
      </c>
      <c r="N886" s="7">
        <f t="shared" si="19"/>
        <v>0</v>
      </c>
    </row>
    <row r="887" spans="13:14" x14ac:dyDescent="0.3">
      <c r="M887" s="7">
        <f t="shared" si="19"/>
        <v>0</v>
      </c>
      <c r="N887" s="7">
        <f t="shared" si="19"/>
        <v>0</v>
      </c>
    </row>
    <row r="888" spans="13:14" x14ac:dyDescent="0.3">
      <c r="M888" s="7">
        <f t="shared" si="19"/>
        <v>0</v>
      </c>
      <c r="N888" s="7">
        <f t="shared" si="19"/>
        <v>0</v>
      </c>
    </row>
    <row r="889" spans="13:14" x14ac:dyDescent="0.3">
      <c r="M889" s="7">
        <f t="shared" si="19"/>
        <v>0</v>
      </c>
      <c r="N889" s="7">
        <f t="shared" si="19"/>
        <v>0</v>
      </c>
    </row>
    <row r="890" spans="13:14" x14ac:dyDescent="0.3">
      <c r="M890" s="7">
        <f t="shared" si="19"/>
        <v>0</v>
      </c>
      <c r="N890" s="7">
        <f t="shared" si="19"/>
        <v>0</v>
      </c>
    </row>
    <row r="891" spans="13:14" x14ac:dyDescent="0.3">
      <c r="M891" s="7">
        <f t="shared" si="19"/>
        <v>0</v>
      </c>
      <c r="N891" s="7">
        <f t="shared" si="19"/>
        <v>0</v>
      </c>
    </row>
    <row r="892" spans="13:14" x14ac:dyDescent="0.3">
      <c r="M892" s="7">
        <f t="shared" si="19"/>
        <v>0</v>
      </c>
      <c r="N892" s="7">
        <f t="shared" si="19"/>
        <v>0</v>
      </c>
    </row>
    <row r="893" spans="13:14" x14ac:dyDescent="0.3">
      <c r="M893" s="7">
        <f t="shared" si="19"/>
        <v>0</v>
      </c>
      <c r="N893" s="7">
        <f t="shared" si="19"/>
        <v>0</v>
      </c>
    </row>
    <row r="894" spans="13:14" x14ac:dyDescent="0.3">
      <c r="M894" s="7">
        <f t="shared" si="19"/>
        <v>0</v>
      </c>
      <c r="N894" s="7">
        <f t="shared" si="19"/>
        <v>0</v>
      </c>
    </row>
    <row r="895" spans="13:14" x14ac:dyDescent="0.3">
      <c r="M895" s="7">
        <f t="shared" si="19"/>
        <v>0</v>
      </c>
      <c r="N895" s="7">
        <f t="shared" si="19"/>
        <v>0</v>
      </c>
    </row>
    <row r="896" spans="13:14" x14ac:dyDescent="0.3">
      <c r="M896" s="7">
        <f t="shared" si="19"/>
        <v>0</v>
      </c>
      <c r="N896" s="7">
        <f t="shared" si="19"/>
        <v>0</v>
      </c>
    </row>
    <row r="897" spans="13:14" x14ac:dyDescent="0.3">
      <c r="M897" s="7">
        <f t="shared" si="19"/>
        <v>0</v>
      </c>
      <c r="N897" s="7">
        <f t="shared" si="19"/>
        <v>0</v>
      </c>
    </row>
    <row r="898" spans="13:14" x14ac:dyDescent="0.3">
      <c r="M898" s="7">
        <f t="shared" si="19"/>
        <v>0</v>
      </c>
      <c r="N898" s="7">
        <f t="shared" si="19"/>
        <v>0</v>
      </c>
    </row>
    <row r="899" spans="13:14" x14ac:dyDescent="0.3">
      <c r="M899" s="7">
        <f t="shared" ref="M899:N962" si="20">B899-B898</f>
        <v>0</v>
      </c>
      <c r="N899" s="7">
        <f t="shared" si="20"/>
        <v>0</v>
      </c>
    </row>
    <row r="900" spans="13:14" x14ac:dyDescent="0.3">
      <c r="M900" s="7">
        <f t="shared" si="20"/>
        <v>0</v>
      </c>
      <c r="N900" s="7">
        <f t="shared" si="20"/>
        <v>0</v>
      </c>
    </row>
    <row r="901" spans="13:14" x14ac:dyDescent="0.3">
      <c r="M901" s="7">
        <f t="shared" si="20"/>
        <v>0</v>
      </c>
      <c r="N901" s="7">
        <f t="shared" si="20"/>
        <v>0</v>
      </c>
    </row>
    <row r="902" spans="13:14" x14ac:dyDescent="0.3">
      <c r="M902" s="7">
        <f t="shared" si="20"/>
        <v>0</v>
      </c>
      <c r="N902" s="7">
        <f t="shared" si="20"/>
        <v>0</v>
      </c>
    </row>
    <row r="903" spans="13:14" x14ac:dyDescent="0.3">
      <c r="M903" s="7">
        <f t="shared" si="20"/>
        <v>0</v>
      </c>
      <c r="N903" s="7">
        <f t="shared" si="20"/>
        <v>0</v>
      </c>
    </row>
    <row r="904" spans="13:14" x14ac:dyDescent="0.3">
      <c r="M904" s="7">
        <f t="shared" si="20"/>
        <v>0</v>
      </c>
      <c r="N904" s="7">
        <f t="shared" si="20"/>
        <v>0</v>
      </c>
    </row>
    <row r="905" spans="13:14" x14ac:dyDescent="0.3">
      <c r="M905" s="7">
        <f t="shared" si="20"/>
        <v>0</v>
      </c>
      <c r="N905" s="7">
        <f t="shared" si="20"/>
        <v>0</v>
      </c>
    </row>
    <row r="906" spans="13:14" x14ac:dyDescent="0.3">
      <c r="M906" s="7">
        <f t="shared" si="20"/>
        <v>0</v>
      </c>
      <c r="N906" s="7">
        <f t="shared" si="20"/>
        <v>0</v>
      </c>
    </row>
    <row r="907" spans="13:14" x14ac:dyDescent="0.3">
      <c r="M907" s="7">
        <f t="shared" si="20"/>
        <v>0</v>
      </c>
      <c r="N907" s="7">
        <f t="shared" si="20"/>
        <v>0</v>
      </c>
    </row>
    <row r="908" spans="13:14" x14ac:dyDescent="0.3">
      <c r="M908" s="7">
        <f t="shared" si="20"/>
        <v>0</v>
      </c>
      <c r="N908" s="7">
        <f t="shared" si="20"/>
        <v>0</v>
      </c>
    </row>
    <row r="909" spans="13:14" x14ac:dyDescent="0.3">
      <c r="M909" s="7">
        <f t="shared" si="20"/>
        <v>0</v>
      </c>
      <c r="N909" s="7">
        <f t="shared" si="20"/>
        <v>0</v>
      </c>
    </row>
    <row r="910" spans="13:14" x14ac:dyDescent="0.3">
      <c r="M910" s="7">
        <f t="shared" si="20"/>
        <v>0</v>
      </c>
      <c r="N910" s="7">
        <f t="shared" si="20"/>
        <v>0</v>
      </c>
    </row>
    <row r="911" spans="13:14" x14ac:dyDescent="0.3">
      <c r="M911" s="7">
        <f t="shared" si="20"/>
        <v>0</v>
      </c>
      <c r="N911" s="7">
        <f t="shared" si="20"/>
        <v>0</v>
      </c>
    </row>
    <row r="912" spans="13:14" x14ac:dyDescent="0.3">
      <c r="M912" s="7">
        <f t="shared" si="20"/>
        <v>0</v>
      </c>
      <c r="N912" s="7">
        <f t="shared" si="20"/>
        <v>0</v>
      </c>
    </row>
    <row r="913" spans="13:14" x14ac:dyDescent="0.3">
      <c r="M913" s="7">
        <f t="shared" si="20"/>
        <v>0</v>
      </c>
      <c r="N913" s="7">
        <f t="shared" si="20"/>
        <v>0</v>
      </c>
    </row>
    <row r="914" spans="13:14" x14ac:dyDescent="0.3">
      <c r="M914" s="7">
        <f t="shared" si="20"/>
        <v>0</v>
      </c>
      <c r="N914" s="7">
        <f t="shared" si="20"/>
        <v>0</v>
      </c>
    </row>
    <row r="915" spans="13:14" x14ac:dyDescent="0.3">
      <c r="M915" s="7">
        <f t="shared" si="20"/>
        <v>0</v>
      </c>
      <c r="N915" s="7">
        <f t="shared" si="20"/>
        <v>0</v>
      </c>
    </row>
    <row r="916" spans="13:14" x14ac:dyDescent="0.3">
      <c r="M916" s="7">
        <f t="shared" si="20"/>
        <v>0</v>
      </c>
      <c r="N916" s="7">
        <f t="shared" si="20"/>
        <v>0</v>
      </c>
    </row>
    <row r="917" spans="13:14" x14ac:dyDescent="0.3">
      <c r="M917" s="7">
        <f t="shared" si="20"/>
        <v>0</v>
      </c>
      <c r="N917" s="7">
        <f t="shared" si="20"/>
        <v>0</v>
      </c>
    </row>
    <row r="918" spans="13:14" x14ac:dyDescent="0.3">
      <c r="M918" s="7">
        <f t="shared" si="20"/>
        <v>0</v>
      </c>
      <c r="N918" s="7">
        <f t="shared" si="20"/>
        <v>0</v>
      </c>
    </row>
    <row r="919" spans="13:14" x14ac:dyDescent="0.3">
      <c r="M919" s="7">
        <f t="shared" si="20"/>
        <v>0</v>
      </c>
      <c r="N919" s="7">
        <f t="shared" si="20"/>
        <v>0</v>
      </c>
    </row>
    <row r="920" spans="13:14" x14ac:dyDescent="0.3">
      <c r="M920" s="7">
        <f t="shared" si="20"/>
        <v>0</v>
      </c>
      <c r="N920" s="7">
        <f t="shared" si="20"/>
        <v>0</v>
      </c>
    </row>
    <row r="921" spans="13:14" x14ac:dyDescent="0.3">
      <c r="M921" s="7">
        <f t="shared" si="20"/>
        <v>0</v>
      </c>
      <c r="N921" s="7">
        <f t="shared" si="20"/>
        <v>0</v>
      </c>
    </row>
    <row r="922" spans="13:14" x14ac:dyDescent="0.3">
      <c r="M922" s="7">
        <f t="shared" si="20"/>
        <v>0</v>
      </c>
      <c r="N922" s="7">
        <f t="shared" si="20"/>
        <v>0</v>
      </c>
    </row>
    <row r="923" spans="13:14" x14ac:dyDescent="0.3">
      <c r="M923" s="7">
        <f t="shared" si="20"/>
        <v>0</v>
      </c>
      <c r="N923" s="7">
        <f t="shared" si="20"/>
        <v>0</v>
      </c>
    </row>
    <row r="924" spans="13:14" x14ac:dyDescent="0.3">
      <c r="M924" s="7">
        <f t="shared" si="20"/>
        <v>0</v>
      </c>
      <c r="N924" s="7">
        <f t="shared" si="20"/>
        <v>0</v>
      </c>
    </row>
    <row r="925" spans="13:14" x14ac:dyDescent="0.3">
      <c r="M925" s="7">
        <f t="shared" si="20"/>
        <v>0</v>
      </c>
      <c r="N925" s="7">
        <f t="shared" si="20"/>
        <v>0</v>
      </c>
    </row>
    <row r="926" spans="13:14" x14ac:dyDescent="0.3">
      <c r="M926" s="7">
        <f t="shared" si="20"/>
        <v>0</v>
      </c>
      <c r="N926" s="7">
        <f t="shared" si="20"/>
        <v>0</v>
      </c>
    </row>
    <row r="927" spans="13:14" x14ac:dyDescent="0.3">
      <c r="M927" s="7">
        <f t="shared" si="20"/>
        <v>0</v>
      </c>
      <c r="N927" s="7">
        <f t="shared" si="20"/>
        <v>0</v>
      </c>
    </row>
    <row r="928" spans="13:14" x14ac:dyDescent="0.3">
      <c r="M928" s="7">
        <f t="shared" si="20"/>
        <v>0</v>
      </c>
      <c r="N928" s="7">
        <f t="shared" si="20"/>
        <v>0</v>
      </c>
    </row>
    <row r="929" spans="13:14" x14ac:dyDescent="0.3">
      <c r="M929" s="7">
        <f t="shared" si="20"/>
        <v>0</v>
      </c>
      <c r="N929" s="7">
        <f t="shared" si="20"/>
        <v>0</v>
      </c>
    </row>
    <row r="930" spans="13:14" x14ac:dyDescent="0.3">
      <c r="M930" s="7">
        <f t="shared" si="20"/>
        <v>0</v>
      </c>
      <c r="N930" s="7">
        <f t="shared" si="20"/>
        <v>0</v>
      </c>
    </row>
    <row r="931" spans="13:14" x14ac:dyDescent="0.3">
      <c r="M931" s="7">
        <f t="shared" si="20"/>
        <v>0</v>
      </c>
      <c r="N931" s="7">
        <f t="shared" si="20"/>
        <v>0</v>
      </c>
    </row>
    <row r="932" spans="13:14" x14ac:dyDescent="0.3">
      <c r="M932" s="7">
        <f t="shared" si="20"/>
        <v>0</v>
      </c>
      <c r="N932" s="7">
        <f t="shared" si="20"/>
        <v>0</v>
      </c>
    </row>
    <row r="933" spans="13:14" x14ac:dyDescent="0.3">
      <c r="M933" s="7">
        <f t="shared" si="20"/>
        <v>0</v>
      </c>
      <c r="N933" s="7">
        <f t="shared" si="20"/>
        <v>0</v>
      </c>
    </row>
    <row r="934" spans="13:14" x14ac:dyDescent="0.3">
      <c r="M934" s="7">
        <f t="shared" si="20"/>
        <v>0</v>
      </c>
      <c r="N934" s="7">
        <f t="shared" si="20"/>
        <v>0</v>
      </c>
    </row>
    <row r="935" spans="13:14" x14ac:dyDescent="0.3">
      <c r="M935" s="7">
        <f t="shared" si="20"/>
        <v>0</v>
      </c>
      <c r="N935" s="7">
        <f t="shared" si="20"/>
        <v>0</v>
      </c>
    </row>
    <row r="936" spans="13:14" x14ac:dyDescent="0.3">
      <c r="M936" s="7">
        <f t="shared" si="20"/>
        <v>0</v>
      </c>
      <c r="N936" s="7">
        <f t="shared" si="20"/>
        <v>0</v>
      </c>
    </row>
    <row r="937" spans="13:14" x14ac:dyDescent="0.3">
      <c r="M937" s="7">
        <f t="shared" si="20"/>
        <v>0</v>
      </c>
      <c r="N937" s="7">
        <f t="shared" si="20"/>
        <v>0</v>
      </c>
    </row>
    <row r="938" spans="13:14" x14ac:dyDescent="0.3">
      <c r="M938" s="7">
        <f t="shared" si="20"/>
        <v>0</v>
      </c>
      <c r="N938" s="7">
        <f t="shared" si="20"/>
        <v>0</v>
      </c>
    </row>
    <row r="939" spans="13:14" x14ac:dyDescent="0.3">
      <c r="M939" s="7">
        <f t="shared" si="20"/>
        <v>0</v>
      </c>
      <c r="N939" s="7">
        <f t="shared" si="20"/>
        <v>0</v>
      </c>
    </row>
    <row r="940" spans="13:14" x14ac:dyDescent="0.3">
      <c r="M940" s="7">
        <f t="shared" si="20"/>
        <v>0</v>
      </c>
      <c r="N940" s="7">
        <f t="shared" si="20"/>
        <v>0</v>
      </c>
    </row>
    <row r="941" spans="13:14" x14ac:dyDescent="0.3">
      <c r="M941" s="7">
        <f t="shared" si="20"/>
        <v>0</v>
      </c>
      <c r="N941" s="7">
        <f t="shared" si="20"/>
        <v>0</v>
      </c>
    </row>
    <row r="942" spans="13:14" x14ac:dyDescent="0.3">
      <c r="M942" s="7">
        <f t="shared" si="20"/>
        <v>0</v>
      </c>
      <c r="N942" s="7">
        <f t="shared" si="20"/>
        <v>0</v>
      </c>
    </row>
    <row r="943" spans="13:14" x14ac:dyDescent="0.3">
      <c r="M943" s="7">
        <f t="shared" si="20"/>
        <v>0</v>
      </c>
      <c r="N943" s="7">
        <f t="shared" si="20"/>
        <v>0</v>
      </c>
    </row>
    <row r="944" spans="13:14" x14ac:dyDescent="0.3">
      <c r="M944" s="7">
        <f t="shared" si="20"/>
        <v>0</v>
      </c>
      <c r="N944" s="7">
        <f t="shared" si="20"/>
        <v>0</v>
      </c>
    </row>
    <row r="945" spans="13:14" x14ac:dyDescent="0.3">
      <c r="M945" s="7">
        <f t="shared" si="20"/>
        <v>0</v>
      </c>
      <c r="N945" s="7">
        <f t="shared" si="20"/>
        <v>0</v>
      </c>
    </row>
    <row r="946" spans="13:14" x14ac:dyDescent="0.3">
      <c r="M946" s="7">
        <f t="shared" si="20"/>
        <v>0</v>
      </c>
      <c r="N946" s="7">
        <f t="shared" si="20"/>
        <v>0</v>
      </c>
    </row>
    <row r="947" spans="13:14" x14ac:dyDescent="0.3">
      <c r="M947" s="7">
        <f t="shared" si="20"/>
        <v>0</v>
      </c>
      <c r="N947" s="7">
        <f t="shared" si="20"/>
        <v>0</v>
      </c>
    </row>
    <row r="948" spans="13:14" x14ac:dyDescent="0.3">
      <c r="M948" s="7">
        <f t="shared" si="20"/>
        <v>0</v>
      </c>
      <c r="N948" s="7">
        <f t="shared" si="20"/>
        <v>0</v>
      </c>
    </row>
    <row r="949" spans="13:14" x14ac:dyDescent="0.3">
      <c r="M949" s="7">
        <f t="shared" si="20"/>
        <v>0</v>
      </c>
      <c r="N949" s="7">
        <f t="shared" si="20"/>
        <v>0</v>
      </c>
    </row>
    <row r="950" spans="13:14" x14ac:dyDescent="0.3">
      <c r="M950" s="7">
        <f t="shared" si="20"/>
        <v>0</v>
      </c>
      <c r="N950" s="7">
        <f t="shared" si="20"/>
        <v>0</v>
      </c>
    </row>
    <row r="951" spans="13:14" x14ac:dyDescent="0.3">
      <c r="M951" s="7">
        <f t="shared" si="20"/>
        <v>0</v>
      </c>
      <c r="N951" s="7">
        <f t="shared" si="20"/>
        <v>0</v>
      </c>
    </row>
    <row r="952" spans="13:14" x14ac:dyDescent="0.3">
      <c r="M952" s="7">
        <f t="shared" si="20"/>
        <v>0</v>
      </c>
      <c r="N952" s="7">
        <f t="shared" si="20"/>
        <v>0</v>
      </c>
    </row>
    <row r="953" spans="13:14" x14ac:dyDescent="0.3">
      <c r="M953" s="7">
        <f t="shared" si="20"/>
        <v>0</v>
      </c>
      <c r="N953" s="7">
        <f t="shared" si="20"/>
        <v>0</v>
      </c>
    </row>
    <row r="954" spans="13:14" x14ac:dyDescent="0.3">
      <c r="M954" s="7">
        <f t="shared" si="20"/>
        <v>0</v>
      </c>
      <c r="N954" s="7">
        <f t="shared" si="20"/>
        <v>0</v>
      </c>
    </row>
    <row r="955" spans="13:14" x14ac:dyDescent="0.3">
      <c r="M955" s="7">
        <f t="shared" si="20"/>
        <v>0</v>
      </c>
      <c r="N955" s="7">
        <f t="shared" si="20"/>
        <v>0</v>
      </c>
    </row>
    <row r="956" spans="13:14" x14ac:dyDescent="0.3">
      <c r="M956" s="7">
        <f t="shared" si="20"/>
        <v>0</v>
      </c>
      <c r="N956" s="7">
        <f t="shared" si="20"/>
        <v>0</v>
      </c>
    </row>
    <row r="957" spans="13:14" x14ac:dyDescent="0.3">
      <c r="M957" s="7">
        <f t="shared" si="20"/>
        <v>0</v>
      </c>
      <c r="N957" s="7">
        <f t="shared" si="20"/>
        <v>0</v>
      </c>
    </row>
    <row r="958" spans="13:14" x14ac:dyDescent="0.3">
      <c r="M958" s="7">
        <f t="shared" si="20"/>
        <v>0</v>
      </c>
      <c r="N958" s="7">
        <f t="shared" si="20"/>
        <v>0</v>
      </c>
    </row>
    <row r="959" spans="13:14" x14ac:dyDescent="0.3">
      <c r="M959" s="7">
        <f t="shared" si="20"/>
        <v>0</v>
      </c>
      <c r="N959" s="7">
        <f t="shared" si="20"/>
        <v>0</v>
      </c>
    </row>
    <row r="960" spans="13:14" x14ac:dyDescent="0.3">
      <c r="M960" s="7">
        <f t="shared" si="20"/>
        <v>0</v>
      </c>
      <c r="N960" s="7">
        <f t="shared" si="20"/>
        <v>0</v>
      </c>
    </row>
    <row r="961" spans="13:14" x14ac:dyDescent="0.3">
      <c r="M961" s="7">
        <f t="shared" si="20"/>
        <v>0</v>
      </c>
      <c r="N961" s="7">
        <f t="shared" si="20"/>
        <v>0</v>
      </c>
    </row>
    <row r="962" spans="13:14" x14ac:dyDescent="0.3">
      <c r="M962" s="7">
        <f t="shared" si="20"/>
        <v>0</v>
      </c>
      <c r="N962" s="7">
        <f t="shared" si="20"/>
        <v>0</v>
      </c>
    </row>
    <row r="963" spans="13:14" x14ac:dyDescent="0.3">
      <c r="M963" s="7">
        <f t="shared" ref="M963:N1026" si="21">B963-B962</f>
        <v>0</v>
      </c>
      <c r="N963" s="7">
        <f t="shared" si="21"/>
        <v>0</v>
      </c>
    </row>
    <row r="964" spans="13:14" x14ac:dyDescent="0.3">
      <c r="M964" s="7">
        <f t="shared" si="21"/>
        <v>0</v>
      </c>
      <c r="N964" s="7">
        <f t="shared" si="21"/>
        <v>0</v>
      </c>
    </row>
    <row r="965" spans="13:14" x14ac:dyDescent="0.3">
      <c r="M965" s="7">
        <f t="shared" si="21"/>
        <v>0</v>
      </c>
      <c r="N965" s="7">
        <f t="shared" si="21"/>
        <v>0</v>
      </c>
    </row>
    <row r="966" spans="13:14" x14ac:dyDescent="0.3">
      <c r="M966" s="7">
        <f t="shared" si="21"/>
        <v>0</v>
      </c>
      <c r="N966" s="7">
        <f t="shared" si="21"/>
        <v>0</v>
      </c>
    </row>
    <row r="967" spans="13:14" x14ac:dyDescent="0.3">
      <c r="M967" s="7">
        <f t="shared" si="21"/>
        <v>0</v>
      </c>
      <c r="N967" s="7">
        <f t="shared" si="21"/>
        <v>0</v>
      </c>
    </row>
    <row r="968" spans="13:14" x14ac:dyDescent="0.3">
      <c r="M968" s="7">
        <f t="shared" si="21"/>
        <v>0</v>
      </c>
      <c r="N968" s="7">
        <f t="shared" si="21"/>
        <v>0</v>
      </c>
    </row>
    <row r="969" spans="13:14" x14ac:dyDescent="0.3">
      <c r="M969" s="7">
        <f t="shared" si="21"/>
        <v>0</v>
      </c>
      <c r="N969" s="7">
        <f t="shared" si="21"/>
        <v>0</v>
      </c>
    </row>
    <row r="970" spans="13:14" x14ac:dyDescent="0.3">
      <c r="M970" s="7">
        <f t="shared" si="21"/>
        <v>0</v>
      </c>
      <c r="N970" s="7">
        <f t="shared" si="21"/>
        <v>0</v>
      </c>
    </row>
    <row r="971" spans="13:14" x14ac:dyDescent="0.3">
      <c r="M971" s="7">
        <f t="shared" si="21"/>
        <v>0</v>
      </c>
      <c r="N971" s="7">
        <f t="shared" si="21"/>
        <v>0</v>
      </c>
    </row>
    <row r="972" spans="13:14" x14ac:dyDescent="0.3">
      <c r="M972" s="7">
        <f t="shared" si="21"/>
        <v>0</v>
      </c>
      <c r="N972" s="7">
        <f t="shared" si="21"/>
        <v>0</v>
      </c>
    </row>
    <row r="973" spans="13:14" x14ac:dyDescent="0.3">
      <c r="M973" s="7">
        <f t="shared" si="21"/>
        <v>0</v>
      </c>
      <c r="N973" s="7">
        <f t="shared" si="21"/>
        <v>0</v>
      </c>
    </row>
    <row r="974" spans="13:14" x14ac:dyDescent="0.3">
      <c r="M974" s="7">
        <f t="shared" si="21"/>
        <v>0</v>
      </c>
      <c r="N974" s="7">
        <f t="shared" si="21"/>
        <v>0</v>
      </c>
    </row>
    <row r="975" spans="13:14" x14ac:dyDescent="0.3">
      <c r="M975" s="7">
        <f t="shared" si="21"/>
        <v>0</v>
      </c>
      <c r="N975" s="7">
        <f t="shared" si="21"/>
        <v>0</v>
      </c>
    </row>
    <row r="976" spans="13:14" x14ac:dyDescent="0.3">
      <c r="M976" s="7">
        <f t="shared" si="21"/>
        <v>0</v>
      </c>
      <c r="N976" s="7">
        <f t="shared" si="21"/>
        <v>0</v>
      </c>
    </row>
    <row r="977" spans="13:14" x14ac:dyDescent="0.3">
      <c r="M977" s="7">
        <f t="shared" si="21"/>
        <v>0</v>
      </c>
      <c r="N977" s="7">
        <f t="shared" si="21"/>
        <v>0</v>
      </c>
    </row>
    <row r="978" spans="13:14" x14ac:dyDescent="0.3">
      <c r="M978" s="7">
        <f t="shared" si="21"/>
        <v>0</v>
      </c>
      <c r="N978" s="7">
        <f t="shared" si="21"/>
        <v>0</v>
      </c>
    </row>
    <row r="979" spans="13:14" x14ac:dyDescent="0.3">
      <c r="M979" s="7">
        <f t="shared" si="21"/>
        <v>0</v>
      </c>
      <c r="N979" s="7">
        <f t="shared" si="21"/>
        <v>0</v>
      </c>
    </row>
    <row r="980" spans="13:14" x14ac:dyDescent="0.3">
      <c r="M980" s="7">
        <f t="shared" si="21"/>
        <v>0</v>
      </c>
      <c r="N980" s="7">
        <f t="shared" si="21"/>
        <v>0</v>
      </c>
    </row>
    <row r="981" spans="13:14" x14ac:dyDescent="0.3">
      <c r="M981" s="7">
        <f t="shared" si="21"/>
        <v>0</v>
      </c>
      <c r="N981" s="7">
        <f t="shared" si="21"/>
        <v>0</v>
      </c>
    </row>
    <row r="982" spans="13:14" x14ac:dyDescent="0.3">
      <c r="M982" s="7">
        <f t="shared" si="21"/>
        <v>0</v>
      </c>
      <c r="N982" s="7">
        <f t="shared" si="21"/>
        <v>0</v>
      </c>
    </row>
    <row r="983" spans="13:14" x14ac:dyDescent="0.3">
      <c r="M983" s="7">
        <f t="shared" si="21"/>
        <v>0</v>
      </c>
      <c r="N983" s="7">
        <f t="shared" si="21"/>
        <v>0</v>
      </c>
    </row>
    <row r="984" spans="13:14" x14ac:dyDescent="0.3">
      <c r="M984" s="7">
        <f t="shared" si="21"/>
        <v>0</v>
      </c>
      <c r="N984" s="7">
        <f t="shared" si="21"/>
        <v>0</v>
      </c>
    </row>
    <row r="985" spans="13:14" x14ac:dyDescent="0.3">
      <c r="M985" s="7">
        <f t="shared" si="21"/>
        <v>0</v>
      </c>
      <c r="N985" s="7">
        <f t="shared" si="21"/>
        <v>0</v>
      </c>
    </row>
    <row r="986" spans="13:14" x14ac:dyDescent="0.3">
      <c r="M986" s="7">
        <f t="shared" si="21"/>
        <v>0</v>
      </c>
      <c r="N986" s="7">
        <f t="shared" si="21"/>
        <v>0</v>
      </c>
    </row>
    <row r="987" spans="13:14" x14ac:dyDescent="0.3">
      <c r="M987" s="7">
        <f t="shared" si="21"/>
        <v>0</v>
      </c>
      <c r="N987" s="7">
        <f t="shared" si="21"/>
        <v>0</v>
      </c>
    </row>
    <row r="988" spans="13:14" x14ac:dyDescent="0.3">
      <c r="M988" s="7">
        <f t="shared" si="21"/>
        <v>0</v>
      </c>
      <c r="N988" s="7">
        <f t="shared" si="21"/>
        <v>0</v>
      </c>
    </row>
    <row r="989" spans="13:14" x14ac:dyDescent="0.3">
      <c r="M989" s="7">
        <f t="shared" si="21"/>
        <v>0</v>
      </c>
      <c r="N989" s="7">
        <f t="shared" si="21"/>
        <v>0</v>
      </c>
    </row>
    <row r="990" spans="13:14" x14ac:dyDescent="0.3">
      <c r="M990" s="7">
        <f t="shared" si="21"/>
        <v>0</v>
      </c>
      <c r="N990" s="7">
        <f t="shared" si="21"/>
        <v>0</v>
      </c>
    </row>
    <row r="991" spans="13:14" x14ac:dyDescent="0.3">
      <c r="M991" s="7">
        <f t="shared" si="21"/>
        <v>0</v>
      </c>
      <c r="N991" s="7">
        <f t="shared" si="21"/>
        <v>0</v>
      </c>
    </row>
    <row r="992" spans="13:14" x14ac:dyDescent="0.3">
      <c r="M992" s="7">
        <f t="shared" si="21"/>
        <v>0</v>
      </c>
      <c r="N992" s="7">
        <f t="shared" si="21"/>
        <v>0</v>
      </c>
    </row>
    <row r="993" spans="13:14" x14ac:dyDescent="0.3">
      <c r="M993" s="7">
        <f t="shared" si="21"/>
        <v>0</v>
      </c>
      <c r="N993" s="7">
        <f t="shared" si="21"/>
        <v>0</v>
      </c>
    </row>
    <row r="994" spans="13:14" x14ac:dyDescent="0.3">
      <c r="M994" s="7">
        <f t="shared" si="21"/>
        <v>0</v>
      </c>
      <c r="N994" s="7">
        <f t="shared" si="21"/>
        <v>0</v>
      </c>
    </row>
    <row r="995" spans="13:14" x14ac:dyDescent="0.3">
      <c r="M995" s="7">
        <f t="shared" si="21"/>
        <v>0</v>
      </c>
      <c r="N995" s="7">
        <f t="shared" si="21"/>
        <v>0</v>
      </c>
    </row>
    <row r="996" spans="13:14" x14ac:dyDescent="0.3">
      <c r="M996" s="7">
        <f t="shared" si="21"/>
        <v>0</v>
      </c>
      <c r="N996" s="7">
        <f t="shared" si="21"/>
        <v>0</v>
      </c>
    </row>
    <row r="997" spans="13:14" x14ac:dyDescent="0.3">
      <c r="M997" s="7">
        <f t="shared" si="21"/>
        <v>0</v>
      </c>
      <c r="N997" s="7">
        <f t="shared" si="21"/>
        <v>0</v>
      </c>
    </row>
    <row r="998" spans="13:14" x14ac:dyDescent="0.3">
      <c r="M998" s="7">
        <f t="shared" si="21"/>
        <v>0</v>
      </c>
      <c r="N998" s="7">
        <f t="shared" si="21"/>
        <v>0</v>
      </c>
    </row>
    <row r="999" spans="13:14" x14ac:dyDescent="0.3">
      <c r="M999" s="7">
        <f t="shared" si="21"/>
        <v>0</v>
      </c>
      <c r="N999" s="7">
        <f t="shared" si="21"/>
        <v>0</v>
      </c>
    </row>
    <row r="1000" spans="13:14" x14ac:dyDescent="0.3">
      <c r="M1000" s="7">
        <f t="shared" si="21"/>
        <v>0</v>
      </c>
      <c r="N1000" s="7">
        <f t="shared" si="21"/>
        <v>0</v>
      </c>
    </row>
    <row r="1001" spans="13:14" x14ac:dyDescent="0.3">
      <c r="M1001" s="7">
        <f t="shared" si="21"/>
        <v>0</v>
      </c>
      <c r="N1001" s="7">
        <f t="shared" si="21"/>
        <v>0</v>
      </c>
    </row>
    <row r="1002" spans="13:14" x14ac:dyDescent="0.3">
      <c r="M1002" s="7">
        <f t="shared" si="21"/>
        <v>0</v>
      </c>
      <c r="N1002" s="7">
        <f t="shared" si="21"/>
        <v>0</v>
      </c>
    </row>
    <row r="1003" spans="13:14" x14ac:dyDescent="0.3">
      <c r="M1003" s="7">
        <f t="shared" si="21"/>
        <v>0</v>
      </c>
      <c r="N1003" s="7">
        <f t="shared" si="21"/>
        <v>0</v>
      </c>
    </row>
    <row r="1004" spans="13:14" x14ac:dyDescent="0.3">
      <c r="M1004" s="7">
        <f t="shared" si="21"/>
        <v>0</v>
      </c>
      <c r="N1004" s="7">
        <f t="shared" si="21"/>
        <v>0</v>
      </c>
    </row>
    <row r="1005" spans="13:14" x14ac:dyDescent="0.3">
      <c r="M1005" s="7">
        <f t="shared" si="21"/>
        <v>0</v>
      </c>
      <c r="N1005" s="7">
        <f t="shared" si="21"/>
        <v>0</v>
      </c>
    </row>
    <row r="1006" spans="13:14" x14ac:dyDescent="0.3">
      <c r="M1006" s="7">
        <f t="shared" si="21"/>
        <v>0</v>
      </c>
      <c r="N1006" s="7">
        <f t="shared" si="21"/>
        <v>0</v>
      </c>
    </row>
    <row r="1007" spans="13:14" x14ac:dyDescent="0.3">
      <c r="M1007" s="7">
        <f t="shared" si="21"/>
        <v>0</v>
      </c>
      <c r="N1007" s="7">
        <f t="shared" si="21"/>
        <v>0</v>
      </c>
    </row>
    <row r="1008" spans="13:14" x14ac:dyDescent="0.3">
      <c r="M1008" s="7">
        <f t="shared" si="21"/>
        <v>0</v>
      </c>
      <c r="N1008" s="7">
        <f t="shared" si="21"/>
        <v>0</v>
      </c>
    </row>
    <row r="1009" spans="13:14" x14ac:dyDescent="0.3">
      <c r="M1009" s="7">
        <f t="shared" si="21"/>
        <v>0</v>
      </c>
      <c r="N1009" s="7">
        <f t="shared" si="21"/>
        <v>0</v>
      </c>
    </row>
    <row r="1010" spans="13:14" x14ac:dyDescent="0.3">
      <c r="M1010" s="7">
        <f t="shared" si="21"/>
        <v>0</v>
      </c>
      <c r="N1010" s="7">
        <f t="shared" si="21"/>
        <v>0</v>
      </c>
    </row>
    <row r="1011" spans="13:14" x14ac:dyDescent="0.3">
      <c r="M1011" s="7">
        <f t="shared" si="21"/>
        <v>0</v>
      </c>
      <c r="N1011" s="7">
        <f t="shared" si="21"/>
        <v>0</v>
      </c>
    </row>
    <row r="1012" spans="13:14" x14ac:dyDescent="0.3">
      <c r="M1012" s="7">
        <f t="shared" si="21"/>
        <v>0</v>
      </c>
      <c r="N1012" s="7">
        <f t="shared" si="21"/>
        <v>0</v>
      </c>
    </row>
    <row r="1013" spans="13:14" x14ac:dyDescent="0.3">
      <c r="M1013" s="7">
        <f t="shared" si="21"/>
        <v>0</v>
      </c>
      <c r="N1013" s="7">
        <f t="shared" si="21"/>
        <v>0</v>
      </c>
    </row>
    <row r="1014" spans="13:14" x14ac:dyDescent="0.3">
      <c r="M1014" s="7">
        <f t="shared" si="21"/>
        <v>0</v>
      </c>
      <c r="N1014" s="7">
        <f t="shared" si="21"/>
        <v>0</v>
      </c>
    </row>
    <row r="1015" spans="13:14" x14ac:dyDescent="0.3">
      <c r="M1015" s="7">
        <f t="shared" si="21"/>
        <v>0</v>
      </c>
      <c r="N1015" s="7">
        <f t="shared" si="21"/>
        <v>0</v>
      </c>
    </row>
    <row r="1016" spans="13:14" x14ac:dyDescent="0.3">
      <c r="M1016" s="7">
        <f t="shared" si="21"/>
        <v>0</v>
      </c>
      <c r="N1016" s="7">
        <f t="shared" si="21"/>
        <v>0</v>
      </c>
    </row>
    <row r="1017" spans="13:14" x14ac:dyDescent="0.3">
      <c r="M1017" s="7">
        <f t="shared" si="21"/>
        <v>0</v>
      </c>
      <c r="N1017" s="7">
        <f t="shared" si="21"/>
        <v>0</v>
      </c>
    </row>
    <row r="1018" spans="13:14" x14ac:dyDescent="0.3">
      <c r="M1018" s="7">
        <f t="shared" si="21"/>
        <v>0</v>
      </c>
      <c r="N1018" s="7">
        <f t="shared" si="21"/>
        <v>0</v>
      </c>
    </row>
    <row r="1019" spans="13:14" x14ac:dyDescent="0.3">
      <c r="M1019" s="7">
        <f t="shared" si="21"/>
        <v>0</v>
      </c>
      <c r="N1019" s="7">
        <f t="shared" si="21"/>
        <v>0</v>
      </c>
    </row>
    <row r="1020" spans="13:14" x14ac:dyDescent="0.3">
      <c r="M1020" s="7">
        <f t="shared" si="21"/>
        <v>0</v>
      </c>
      <c r="N1020" s="7">
        <f t="shared" si="21"/>
        <v>0</v>
      </c>
    </row>
    <row r="1021" spans="13:14" x14ac:dyDescent="0.3">
      <c r="M1021" s="7">
        <f t="shared" si="21"/>
        <v>0</v>
      </c>
      <c r="N1021" s="7">
        <f t="shared" si="21"/>
        <v>0</v>
      </c>
    </row>
    <row r="1022" spans="13:14" x14ac:dyDescent="0.3">
      <c r="M1022" s="7">
        <f t="shared" si="21"/>
        <v>0</v>
      </c>
      <c r="N1022" s="7">
        <f t="shared" si="21"/>
        <v>0</v>
      </c>
    </row>
    <row r="1023" spans="13:14" x14ac:dyDescent="0.3">
      <c r="M1023" s="7">
        <f t="shared" si="21"/>
        <v>0</v>
      </c>
      <c r="N1023" s="7">
        <f t="shared" si="21"/>
        <v>0</v>
      </c>
    </row>
    <row r="1024" spans="13:14" x14ac:dyDescent="0.3">
      <c r="M1024" s="7">
        <f t="shared" si="21"/>
        <v>0</v>
      </c>
      <c r="N1024" s="7">
        <f t="shared" si="21"/>
        <v>0</v>
      </c>
    </row>
    <row r="1025" spans="13:14" x14ac:dyDescent="0.3">
      <c r="M1025" s="7">
        <f t="shared" si="21"/>
        <v>0</v>
      </c>
      <c r="N1025" s="7">
        <f t="shared" si="21"/>
        <v>0</v>
      </c>
    </row>
    <row r="1026" spans="13:14" x14ac:dyDescent="0.3">
      <c r="M1026" s="7">
        <f t="shared" si="21"/>
        <v>0</v>
      </c>
      <c r="N1026" s="7">
        <f t="shared" si="21"/>
        <v>0</v>
      </c>
    </row>
    <row r="1027" spans="13:14" x14ac:dyDescent="0.3">
      <c r="M1027" s="7">
        <f t="shared" ref="M1027:N1090" si="22">B1027-B1026</f>
        <v>0</v>
      </c>
      <c r="N1027" s="7">
        <f t="shared" si="22"/>
        <v>0</v>
      </c>
    </row>
    <row r="1028" spans="13:14" x14ac:dyDescent="0.3">
      <c r="M1028" s="7">
        <f t="shared" si="22"/>
        <v>0</v>
      </c>
      <c r="N1028" s="7">
        <f t="shared" si="22"/>
        <v>0</v>
      </c>
    </row>
    <row r="1029" spans="13:14" x14ac:dyDescent="0.3">
      <c r="M1029" s="7">
        <f t="shared" si="22"/>
        <v>0</v>
      </c>
      <c r="N1029" s="7">
        <f t="shared" si="22"/>
        <v>0</v>
      </c>
    </row>
    <row r="1030" spans="13:14" x14ac:dyDescent="0.3">
      <c r="M1030" s="7">
        <f t="shared" si="22"/>
        <v>0</v>
      </c>
      <c r="N1030" s="7">
        <f t="shared" si="22"/>
        <v>0</v>
      </c>
    </row>
    <row r="1031" spans="13:14" x14ac:dyDescent="0.3">
      <c r="M1031" s="7">
        <f t="shared" si="22"/>
        <v>0</v>
      </c>
      <c r="N1031" s="7">
        <f t="shared" si="22"/>
        <v>0</v>
      </c>
    </row>
    <row r="1032" spans="13:14" x14ac:dyDescent="0.3">
      <c r="M1032" s="7">
        <f t="shared" si="22"/>
        <v>0</v>
      </c>
      <c r="N1032" s="7">
        <f t="shared" si="22"/>
        <v>0</v>
      </c>
    </row>
    <row r="1033" spans="13:14" x14ac:dyDescent="0.3">
      <c r="M1033" s="7">
        <f t="shared" si="22"/>
        <v>0</v>
      </c>
      <c r="N1033" s="7">
        <f t="shared" si="22"/>
        <v>0</v>
      </c>
    </row>
    <row r="1034" spans="13:14" x14ac:dyDescent="0.3">
      <c r="M1034" s="7">
        <f t="shared" si="22"/>
        <v>0</v>
      </c>
      <c r="N1034" s="7">
        <f t="shared" si="22"/>
        <v>0</v>
      </c>
    </row>
    <row r="1035" spans="13:14" x14ac:dyDescent="0.3">
      <c r="M1035" s="7">
        <f t="shared" si="22"/>
        <v>0</v>
      </c>
      <c r="N1035" s="7">
        <f t="shared" si="22"/>
        <v>0</v>
      </c>
    </row>
    <row r="1036" spans="13:14" x14ac:dyDescent="0.3">
      <c r="M1036" s="7">
        <f t="shared" si="22"/>
        <v>0</v>
      </c>
      <c r="N1036" s="7">
        <f t="shared" si="22"/>
        <v>0</v>
      </c>
    </row>
    <row r="1037" spans="13:14" x14ac:dyDescent="0.3">
      <c r="M1037" s="7">
        <f t="shared" si="22"/>
        <v>0</v>
      </c>
      <c r="N1037" s="7">
        <f t="shared" si="22"/>
        <v>0</v>
      </c>
    </row>
    <row r="1038" spans="13:14" x14ac:dyDescent="0.3">
      <c r="M1038" s="7">
        <f t="shared" si="22"/>
        <v>0</v>
      </c>
      <c r="N1038" s="7">
        <f t="shared" si="22"/>
        <v>0</v>
      </c>
    </row>
    <row r="1039" spans="13:14" x14ac:dyDescent="0.3">
      <c r="M1039" s="7">
        <f t="shared" si="22"/>
        <v>0</v>
      </c>
      <c r="N1039" s="7">
        <f t="shared" si="22"/>
        <v>0</v>
      </c>
    </row>
    <row r="1040" spans="13:14" x14ac:dyDescent="0.3">
      <c r="M1040" s="7">
        <f t="shared" si="22"/>
        <v>0</v>
      </c>
      <c r="N1040" s="7">
        <f t="shared" si="22"/>
        <v>0</v>
      </c>
    </row>
    <row r="1041" spans="13:14" x14ac:dyDescent="0.3">
      <c r="M1041" s="7">
        <f t="shared" si="22"/>
        <v>0</v>
      </c>
      <c r="N1041" s="7">
        <f t="shared" si="22"/>
        <v>0</v>
      </c>
    </row>
    <row r="1042" spans="13:14" x14ac:dyDescent="0.3">
      <c r="M1042" s="7">
        <f t="shared" si="22"/>
        <v>0</v>
      </c>
      <c r="N1042" s="7">
        <f t="shared" si="22"/>
        <v>0</v>
      </c>
    </row>
    <row r="1043" spans="13:14" x14ac:dyDescent="0.3">
      <c r="M1043" s="7">
        <f t="shared" si="22"/>
        <v>0</v>
      </c>
      <c r="N1043" s="7">
        <f t="shared" si="22"/>
        <v>0</v>
      </c>
    </row>
    <row r="1044" spans="13:14" x14ac:dyDescent="0.3">
      <c r="M1044" s="7">
        <f t="shared" si="22"/>
        <v>0</v>
      </c>
      <c r="N1044" s="7">
        <f t="shared" si="22"/>
        <v>0</v>
      </c>
    </row>
    <row r="1045" spans="13:14" x14ac:dyDescent="0.3">
      <c r="M1045" s="7">
        <f t="shared" si="22"/>
        <v>0</v>
      </c>
      <c r="N1045" s="7">
        <f t="shared" si="22"/>
        <v>0</v>
      </c>
    </row>
    <row r="1046" spans="13:14" x14ac:dyDescent="0.3">
      <c r="M1046" s="7">
        <f t="shared" si="22"/>
        <v>0</v>
      </c>
      <c r="N1046" s="7">
        <f t="shared" si="22"/>
        <v>0</v>
      </c>
    </row>
    <row r="1047" spans="13:14" x14ac:dyDescent="0.3">
      <c r="M1047" s="7">
        <f t="shared" si="22"/>
        <v>0</v>
      </c>
      <c r="N1047" s="7">
        <f t="shared" si="22"/>
        <v>0</v>
      </c>
    </row>
    <row r="1048" spans="13:14" x14ac:dyDescent="0.3">
      <c r="M1048" s="7">
        <f t="shared" si="22"/>
        <v>0</v>
      </c>
      <c r="N1048" s="7">
        <f t="shared" si="22"/>
        <v>0</v>
      </c>
    </row>
    <row r="1049" spans="13:14" x14ac:dyDescent="0.3">
      <c r="M1049" s="7">
        <f t="shared" si="22"/>
        <v>0</v>
      </c>
      <c r="N1049" s="7">
        <f t="shared" si="22"/>
        <v>0</v>
      </c>
    </row>
    <row r="1050" spans="13:14" x14ac:dyDescent="0.3">
      <c r="M1050" s="7">
        <f t="shared" si="22"/>
        <v>0</v>
      </c>
      <c r="N1050" s="7">
        <f t="shared" si="22"/>
        <v>0</v>
      </c>
    </row>
    <row r="1051" spans="13:14" x14ac:dyDescent="0.3">
      <c r="M1051" s="7">
        <f t="shared" si="22"/>
        <v>0</v>
      </c>
      <c r="N1051" s="7">
        <f t="shared" si="22"/>
        <v>0</v>
      </c>
    </row>
    <row r="1052" spans="13:14" x14ac:dyDescent="0.3">
      <c r="M1052" s="7">
        <f t="shared" si="22"/>
        <v>0</v>
      </c>
      <c r="N1052" s="7">
        <f t="shared" si="22"/>
        <v>0</v>
      </c>
    </row>
    <row r="1053" spans="13:14" x14ac:dyDescent="0.3">
      <c r="M1053" s="7">
        <f t="shared" si="22"/>
        <v>0</v>
      </c>
      <c r="N1053" s="7">
        <f t="shared" si="22"/>
        <v>0</v>
      </c>
    </row>
    <row r="1054" spans="13:14" x14ac:dyDescent="0.3">
      <c r="M1054" s="7">
        <f t="shared" si="22"/>
        <v>0</v>
      </c>
      <c r="N1054" s="7">
        <f t="shared" si="22"/>
        <v>0</v>
      </c>
    </row>
    <row r="1055" spans="13:14" x14ac:dyDescent="0.3">
      <c r="M1055" s="7">
        <f t="shared" si="22"/>
        <v>0</v>
      </c>
      <c r="N1055" s="7">
        <f t="shared" si="22"/>
        <v>0</v>
      </c>
    </row>
    <row r="1056" spans="13:14" x14ac:dyDescent="0.3">
      <c r="M1056" s="7">
        <f t="shared" si="22"/>
        <v>0</v>
      </c>
      <c r="N1056" s="7">
        <f t="shared" si="22"/>
        <v>0</v>
      </c>
    </row>
    <row r="1057" spans="13:14" x14ac:dyDescent="0.3">
      <c r="M1057" s="7">
        <f t="shared" si="22"/>
        <v>0</v>
      </c>
      <c r="N1057" s="7">
        <f t="shared" si="22"/>
        <v>0</v>
      </c>
    </row>
    <row r="1058" spans="13:14" x14ac:dyDescent="0.3">
      <c r="M1058" s="7">
        <f t="shared" si="22"/>
        <v>0</v>
      </c>
      <c r="N1058" s="7">
        <f t="shared" si="22"/>
        <v>0</v>
      </c>
    </row>
    <row r="1059" spans="13:14" x14ac:dyDescent="0.3">
      <c r="M1059" s="7">
        <f t="shared" si="22"/>
        <v>0</v>
      </c>
      <c r="N1059" s="7">
        <f t="shared" si="22"/>
        <v>0</v>
      </c>
    </row>
    <row r="1060" spans="13:14" x14ac:dyDescent="0.3">
      <c r="M1060" s="7">
        <f t="shared" si="22"/>
        <v>0</v>
      </c>
      <c r="N1060" s="7">
        <f t="shared" si="22"/>
        <v>0</v>
      </c>
    </row>
    <row r="1061" spans="13:14" x14ac:dyDescent="0.3">
      <c r="M1061" s="7">
        <f t="shared" si="22"/>
        <v>0</v>
      </c>
      <c r="N1061" s="7">
        <f t="shared" si="22"/>
        <v>0</v>
      </c>
    </row>
    <row r="1062" spans="13:14" x14ac:dyDescent="0.3">
      <c r="M1062" s="7">
        <f t="shared" si="22"/>
        <v>0</v>
      </c>
      <c r="N1062" s="7">
        <f t="shared" si="22"/>
        <v>0</v>
      </c>
    </row>
    <row r="1063" spans="13:14" x14ac:dyDescent="0.3">
      <c r="M1063" s="7">
        <f t="shared" si="22"/>
        <v>0</v>
      </c>
      <c r="N1063" s="7">
        <f t="shared" si="22"/>
        <v>0</v>
      </c>
    </row>
    <row r="1064" spans="13:14" x14ac:dyDescent="0.3">
      <c r="M1064" s="7">
        <f t="shared" si="22"/>
        <v>0</v>
      </c>
      <c r="N1064" s="7">
        <f t="shared" si="22"/>
        <v>0</v>
      </c>
    </row>
    <row r="1065" spans="13:14" x14ac:dyDescent="0.3">
      <c r="M1065" s="7">
        <f t="shared" si="22"/>
        <v>0</v>
      </c>
      <c r="N1065" s="7">
        <f t="shared" si="22"/>
        <v>0</v>
      </c>
    </row>
    <row r="1066" spans="13:14" x14ac:dyDescent="0.3">
      <c r="M1066" s="7">
        <f t="shared" si="22"/>
        <v>0</v>
      </c>
      <c r="N1066" s="7">
        <f t="shared" si="22"/>
        <v>0</v>
      </c>
    </row>
    <row r="1067" spans="13:14" x14ac:dyDescent="0.3">
      <c r="M1067" s="7">
        <f t="shared" si="22"/>
        <v>0</v>
      </c>
      <c r="N1067" s="7">
        <f t="shared" si="22"/>
        <v>0</v>
      </c>
    </row>
    <row r="1068" spans="13:14" x14ac:dyDescent="0.3">
      <c r="M1068" s="7">
        <f t="shared" si="22"/>
        <v>0</v>
      </c>
      <c r="N1068" s="7">
        <f t="shared" si="22"/>
        <v>0</v>
      </c>
    </row>
    <row r="1069" spans="13:14" x14ac:dyDescent="0.3">
      <c r="M1069" s="7">
        <f t="shared" si="22"/>
        <v>0</v>
      </c>
      <c r="N1069" s="7">
        <f t="shared" si="22"/>
        <v>0</v>
      </c>
    </row>
    <row r="1070" spans="13:14" x14ac:dyDescent="0.3">
      <c r="M1070" s="7">
        <f t="shared" si="22"/>
        <v>0</v>
      </c>
      <c r="N1070" s="7">
        <f t="shared" si="22"/>
        <v>0</v>
      </c>
    </row>
    <row r="1071" spans="13:14" x14ac:dyDescent="0.3">
      <c r="M1071" s="7">
        <f t="shared" si="22"/>
        <v>0</v>
      </c>
      <c r="N1071" s="7">
        <f t="shared" si="22"/>
        <v>0</v>
      </c>
    </row>
    <row r="1072" spans="13:14" x14ac:dyDescent="0.3">
      <c r="M1072" s="7">
        <f t="shared" si="22"/>
        <v>0</v>
      </c>
      <c r="N1072" s="7">
        <f t="shared" si="22"/>
        <v>0</v>
      </c>
    </row>
    <row r="1073" spans="13:14" x14ac:dyDescent="0.3">
      <c r="M1073" s="7">
        <f t="shared" si="22"/>
        <v>0</v>
      </c>
      <c r="N1073" s="7">
        <f t="shared" si="22"/>
        <v>0</v>
      </c>
    </row>
    <row r="1074" spans="13:14" x14ac:dyDescent="0.3">
      <c r="M1074" s="7">
        <f t="shared" si="22"/>
        <v>0</v>
      </c>
      <c r="N1074" s="7">
        <f t="shared" si="22"/>
        <v>0</v>
      </c>
    </row>
    <row r="1075" spans="13:14" x14ac:dyDescent="0.3">
      <c r="M1075" s="7">
        <f t="shared" si="22"/>
        <v>0</v>
      </c>
      <c r="N1075" s="7">
        <f t="shared" si="22"/>
        <v>0</v>
      </c>
    </row>
    <row r="1076" spans="13:14" x14ac:dyDescent="0.3">
      <c r="M1076" s="7">
        <f t="shared" si="22"/>
        <v>0</v>
      </c>
      <c r="N1076" s="7">
        <f t="shared" si="22"/>
        <v>0</v>
      </c>
    </row>
    <row r="1077" spans="13:14" x14ac:dyDescent="0.3">
      <c r="M1077" s="7">
        <f t="shared" si="22"/>
        <v>0</v>
      </c>
      <c r="N1077" s="7">
        <f t="shared" si="22"/>
        <v>0</v>
      </c>
    </row>
    <row r="1078" spans="13:14" x14ac:dyDescent="0.3">
      <c r="M1078" s="7">
        <f t="shared" si="22"/>
        <v>0</v>
      </c>
      <c r="N1078" s="7">
        <f t="shared" si="22"/>
        <v>0</v>
      </c>
    </row>
    <row r="1079" spans="13:14" x14ac:dyDescent="0.3">
      <c r="M1079" s="7">
        <f t="shared" si="22"/>
        <v>0</v>
      </c>
      <c r="N1079" s="7">
        <f t="shared" si="22"/>
        <v>0</v>
      </c>
    </row>
    <row r="1080" spans="13:14" x14ac:dyDescent="0.3">
      <c r="M1080" s="7">
        <f t="shared" si="22"/>
        <v>0</v>
      </c>
      <c r="N1080" s="7">
        <f t="shared" si="22"/>
        <v>0</v>
      </c>
    </row>
    <row r="1081" spans="13:14" x14ac:dyDescent="0.3">
      <c r="M1081" s="7">
        <f t="shared" si="22"/>
        <v>0</v>
      </c>
      <c r="N1081" s="7">
        <f t="shared" si="22"/>
        <v>0</v>
      </c>
    </row>
    <row r="1082" spans="13:14" x14ac:dyDescent="0.3">
      <c r="M1082" s="7">
        <f t="shared" si="22"/>
        <v>0</v>
      </c>
      <c r="N1082" s="7">
        <f t="shared" si="22"/>
        <v>0</v>
      </c>
    </row>
    <row r="1083" spans="13:14" x14ac:dyDescent="0.3">
      <c r="M1083" s="7">
        <f t="shared" si="22"/>
        <v>0</v>
      </c>
      <c r="N1083" s="7">
        <f t="shared" si="22"/>
        <v>0</v>
      </c>
    </row>
    <row r="1084" spans="13:14" x14ac:dyDescent="0.3">
      <c r="M1084" s="7">
        <f t="shared" si="22"/>
        <v>0</v>
      </c>
      <c r="N1084" s="7">
        <f t="shared" si="22"/>
        <v>0</v>
      </c>
    </row>
    <row r="1085" spans="13:14" x14ac:dyDescent="0.3">
      <c r="M1085" s="7">
        <f t="shared" si="22"/>
        <v>0</v>
      </c>
      <c r="N1085" s="7">
        <f t="shared" si="22"/>
        <v>0</v>
      </c>
    </row>
    <row r="1086" spans="13:14" x14ac:dyDescent="0.3">
      <c r="M1086" s="7">
        <f t="shared" si="22"/>
        <v>0</v>
      </c>
      <c r="N1086" s="7">
        <f t="shared" si="22"/>
        <v>0</v>
      </c>
    </row>
    <row r="1087" spans="13:14" x14ac:dyDescent="0.3">
      <c r="M1087" s="7">
        <f t="shared" si="22"/>
        <v>0</v>
      </c>
      <c r="N1087" s="7">
        <f t="shared" si="22"/>
        <v>0</v>
      </c>
    </row>
    <row r="1088" spans="13:14" x14ac:dyDescent="0.3">
      <c r="M1088" s="7">
        <f t="shared" si="22"/>
        <v>0</v>
      </c>
      <c r="N1088" s="7">
        <f t="shared" si="22"/>
        <v>0</v>
      </c>
    </row>
    <row r="1089" spans="13:14" x14ac:dyDescent="0.3">
      <c r="M1089" s="7">
        <f t="shared" si="22"/>
        <v>0</v>
      </c>
      <c r="N1089" s="7">
        <f t="shared" si="22"/>
        <v>0</v>
      </c>
    </row>
    <row r="1090" spans="13:14" x14ac:dyDescent="0.3">
      <c r="M1090" s="7">
        <f t="shared" si="22"/>
        <v>0</v>
      </c>
      <c r="N1090" s="7">
        <f t="shared" si="22"/>
        <v>0</v>
      </c>
    </row>
    <row r="1091" spans="13:14" x14ac:dyDescent="0.3">
      <c r="M1091" s="7">
        <f t="shared" ref="M1091:N1154" si="23">B1091-B1090</f>
        <v>0</v>
      </c>
      <c r="N1091" s="7">
        <f t="shared" si="23"/>
        <v>0</v>
      </c>
    </row>
    <row r="1092" spans="13:14" x14ac:dyDescent="0.3">
      <c r="M1092" s="7">
        <f t="shared" si="23"/>
        <v>0</v>
      </c>
      <c r="N1092" s="7">
        <f t="shared" si="23"/>
        <v>0</v>
      </c>
    </row>
    <row r="1093" spans="13:14" x14ac:dyDescent="0.3">
      <c r="M1093" s="7">
        <f t="shared" si="23"/>
        <v>0</v>
      </c>
      <c r="N1093" s="7">
        <f t="shared" si="23"/>
        <v>0</v>
      </c>
    </row>
    <row r="1094" spans="13:14" x14ac:dyDescent="0.3">
      <c r="M1094" s="7">
        <f t="shared" si="23"/>
        <v>0</v>
      </c>
      <c r="N1094" s="7">
        <f t="shared" si="23"/>
        <v>0</v>
      </c>
    </row>
    <row r="1095" spans="13:14" x14ac:dyDescent="0.3">
      <c r="M1095" s="7">
        <f t="shared" si="23"/>
        <v>0</v>
      </c>
      <c r="N1095" s="7">
        <f t="shared" si="23"/>
        <v>0</v>
      </c>
    </row>
    <row r="1096" spans="13:14" x14ac:dyDescent="0.3">
      <c r="M1096" s="7">
        <f t="shared" si="23"/>
        <v>0</v>
      </c>
      <c r="N1096" s="7">
        <f t="shared" si="23"/>
        <v>0</v>
      </c>
    </row>
    <row r="1097" spans="13:14" x14ac:dyDescent="0.3">
      <c r="M1097" s="7">
        <f t="shared" si="23"/>
        <v>0</v>
      </c>
      <c r="N1097" s="7">
        <f t="shared" si="23"/>
        <v>0</v>
      </c>
    </row>
    <row r="1098" spans="13:14" x14ac:dyDescent="0.3">
      <c r="M1098" s="7">
        <f t="shared" si="23"/>
        <v>0</v>
      </c>
      <c r="N1098" s="7">
        <f t="shared" si="23"/>
        <v>0</v>
      </c>
    </row>
    <row r="1099" spans="13:14" x14ac:dyDescent="0.3">
      <c r="M1099" s="7">
        <f t="shared" si="23"/>
        <v>0</v>
      </c>
      <c r="N1099" s="7">
        <f t="shared" si="23"/>
        <v>0</v>
      </c>
    </row>
    <row r="1100" spans="13:14" x14ac:dyDescent="0.3">
      <c r="M1100" s="7">
        <f t="shared" si="23"/>
        <v>0</v>
      </c>
      <c r="N1100" s="7">
        <f t="shared" si="23"/>
        <v>0</v>
      </c>
    </row>
    <row r="1101" spans="13:14" x14ac:dyDescent="0.3">
      <c r="M1101" s="7">
        <f t="shared" si="23"/>
        <v>0</v>
      </c>
      <c r="N1101" s="7">
        <f t="shared" si="23"/>
        <v>0</v>
      </c>
    </row>
    <row r="1102" spans="13:14" x14ac:dyDescent="0.3">
      <c r="M1102" s="7">
        <f t="shared" si="23"/>
        <v>0</v>
      </c>
      <c r="N1102" s="7">
        <f t="shared" si="23"/>
        <v>0</v>
      </c>
    </row>
    <row r="1103" spans="13:14" x14ac:dyDescent="0.3">
      <c r="M1103" s="7">
        <f t="shared" si="23"/>
        <v>0</v>
      </c>
      <c r="N1103" s="7">
        <f t="shared" si="23"/>
        <v>0</v>
      </c>
    </row>
    <row r="1104" spans="13:14" x14ac:dyDescent="0.3">
      <c r="M1104" s="7">
        <f t="shared" si="23"/>
        <v>0</v>
      </c>
      <c r="N1104" s="7">
        <f t="shared" si="23"/>
        <v>0</v>
      </c>
    </row>
    <row r="1105" spans="13:14" x14ac:dyDescent="0.3">
      <c r="M1105" s="7">
        <f t="shared" si="23"/>
        <v>0</v>
      </c>
      <c r="N1105" s="7">
        <f t="shared" si="23"/>
        <v>0</v>
      </c>
    </row>
    <row r="1106" spans="13:14" x14ac:dyDescent="0.3">
      <c r="M1106" s="7">
        <f t="shared" si="23"/>
        <v>0</v>
      </c>
      <c r="N1106" s="7">
        <f t="shared" si="23"/>
        <v>0</v>
      </c>
    </row>
    <row r="1107" spans="13:14" x14ac:dyDescent="0.3">
      <c r="M1107" s="7">
        <f t="shared" si="23"/>
        <v>0</v>
      </c>
      <c r="N1107" s="7">
        <f t="shared" si="23"/>
        <v>0</v>
      </c>
    </row>
    <row r="1108" spans="13:14" x14ac:dyDescent="0.3">
      <c r="M1108" s="7">
        <f t="shared" si="23"/>
        <v>0</v>
      </c>
      <c r="N1108" s="7">
        <f t="shared" si="23"/>
        <v>0</v>
      </c>
    </row>
    <row r="1109" spans="13:14" x14ac:dyDescent="0.3">
      <c r="M1109" s="7">
        <f t="shared" si="23"/>
        <v>0</v>
      </c>
      <c r="N1109" s="7">
        <f t="shared" si="23"/>
        <v>0</v>
      </c>
    </row>
    <row r="1110" spans="13:14" x14ac:dyDescent="0.3">
      <c r="M1110" s="7">
        <f t="shared" si="23"/>
        <v>0</v>
      </c>
      <c r="N1110" s="7">
        <f t="shared" si="23"/>
        <v>0</v>
      </c>
    </row>
    <row r="1111" spans="13:14" x14ac:dyDescent="0.3">
      <c r="M1111" s="7">
        <f t="shared" si="23"/>
        <v>0</v>
      </c>
      <c r="N1111" s="7">
        <f t="shared" si="23"/>
        <v>0</v>
      </c>
    </row>
    <row r="1112" spans="13:14" x14ac:dyDescent="0.3">
      <c r="M1112" s="7">
        <f t="shared" si="23"/>
        <v>0</v>
      </c>
      <c r="N1112" s="7">
        <f t="shared" si="23"/>
        <v>0</v>
      </c>
    </row>
    <row r="1113" spans="13:14" x14ac:dyDescent="0.3">
      <c r="M1113" s="7">
        <f t="shared" si="23"/>
        <v>0</v>
      </c>
      <c r="N1113" s="7">
        <f t="shared" si="23"/>
        <v>0</v>
      </c>
    </row>
    <row r="1114" spans="13:14" x14ac:dyDescent="0.3">
      <c r="M1114" s="7">
        <f t="shared" si="23"/>
        <v>0</v>
      </c>
      <c r="N1114" s="7">
        <f t="shared" si="23"/>
        <v>0</v>
      </c>
    </row>
    <row r="1115" spans="13:14" x14ac:dyDescent="0.3">
      <c r="M1115" s="7">
        <f t="shared" si="23"/>
        <v>0</v>
      </c>
      <c r="N1115" s="7">
        <f t="shared" si="23"/>
        <v>0</v>
      </c>
    </row>
    <row r="1116" spans="13:14" x14ac:dyDescent="0.3">
      <c r="M1116" s="7">
        <f t="shared" si="23"/>
        <v>0</v>
      </c>
      <c r="N1116" s="7">
        <f t="shared" si="23"/>
        <v>0</v>
      </c>
    </row>
    <row r="1117" spans="13:14" x14ac:dyDescent="0.3">
      <c r="M1117" s="7">
        <f t="shared" si="23"/>
        <v>0</v>
      </c>
      <c r="N1117" s="7">
        <f t="shared" si="23"/>
        <v>0</v>
      </c>
    </row>
    <row r="1118" spans="13:14" x14ac:dyDescent="0.3">
      <c r="M1118" s="7">
        <f t="shared" si="23"/>
        <v>0</v>
      </c>
      <c r="N1118" s="7">
        <f t="shared" si="23"/>
        <v>0</v>
      </c>
    </row>
    <row r="1119" spans="13:14" x14ac:dyDescent="0.3">
      <c r="M1119" s="7">
        <f t="shared" si="23"/>
        <v>0</v>
      </c>
      <c r="N1119" s="7">
        <f t="shared" si="23"/>
        <v>0</v>
      </c>
    </row>
    <row r="1120" spans="13:14" x14ac:dyDescent="0.3">
      <c r="M1120" s="7">
        <f t="shared" si="23"/>
        <v>0</v>
      </c>
      <c r="N1120" s="7">
        <f t="shared" si="23"/>
        <v>0</v>
      </c>
    </row>
    <row r="1121" spans="13:14" x14ac:dyDescent="0.3">
      <c r="M1121" s="7">
        <f t="shared" si="23"/>
        <v>0</v>
      </c>
      <c r="N1121" s="7">
        <f t="shared" si="23"/>
        <v>0</v>
      </c>
    </row>
    <row r="1122" spans="13:14" x14ac:dyDescent="0.3">
      <c r="M1122" s="7">
        <f t="shared" si="23"/>
        <v>0</v>
      </c>
      <c r="N1122" s="7">
        <f t="shared" si="23"/>
        <v>0</v>
      </c>
    </row>
    <row r="1123" spans="13:14" x14ac:dyDescent="0.3">
      <c r="M1123" s="7">
        <f t="shared" si="23"/>
        <v>0</v>
      </c>
      <c r="N1123" s="7">
        <f t="shared" si="23"/>
        <v>0</v>
      </c>
    </row>
    <row r="1124" spans="13:14" x14ac:dyDescent="0.3">
      <c r="M1124" s="7">
        <f t="shared" si="23"/>
        <v>0</v>
      </c>
      <c r="N1124" s="7">
        <f t="shared" si="23"/>
        <v>0</v>
      </c>
    </row>
    <row r="1125" spans="13:14" x14ac:dyDescent="0.3">
      <c r="M1125" s="7">
        <f t="shared" si="23"/>
        <v>0</v>
      </c>
      <c r="N1125" s="7">
        <f t="shared" si="23"/>
        <v>0</v>
      </c>
    </row>
    <row r="1126" spans="13:14" x14ac:dyDescent="0.3">
      <c r="M1126" s="7">
        <f t="shared" si="23"/>
        <v>0</v>
      </c>
      <c r="N1126" s="7">
        <f t="shared" si="23"/>
        <v>0</v>
      </c>
    </row>
    <row r="1127" spans="13:14" x14ac:dyDescent="0.3">
      <c r="M1127" s="7">
        <f t="shared" si="23"/>
        <v>0</v>
      </c>
      <c r="N1127" s="7">
        <f t="shared" si="23"/>
        <v>0</v>
      </c>
    </row>
    <row r="1128" spans="13:14" x14ac:dyDescent="0.3">
      <c r="M1128" s="7">
        <f t="shared" si="23"/>
        <v>0</v>
      </c>
      <c r="N1128" s="7">
        <f t="shared" si="23"/>
        <v>0</v>
      </c>
    </row>
    <row r="1129" spans="13:14" x14ac:dyDescent="0.3">
      <c r="M1129" s="7">
        <f t="shared" si="23"/>
        <v>0</v>
      </c>
      <c r="N1129" s="7">
        <f t="shared" si="23"/>
        <v>0</v>
      </c>
    </row>
    <row r="1130" spans="13:14" x14ac:dyDescent="0.3">
      <c r="M1130" s="7">
        <f t="shared" si="23"/>
        <v>0</v>
      </c>
      <c r="N1130" s="7">
        <f t="shared" si="23"/>
        <v>0</v>
      </c>
    </row>
    <row r="1131" spans="13:14" x14ac:dyDescent="0.3">
      <c r="M1131" s="7">
        <f t="shared" si="23"/>
        <v>0</v>
      </c>
      <c r="N1131" s="7">
        <f t="shared" si="23"/>
        <v>0</v>
      </c>
    </row>
    <row r="1132" spans="13:14" x14ac:dyDescent="0.3">
      <c r="M1132" s="7">
        <f t="shared" si="23"/>
        <v>0</v>
      </c>
      <c r="N1132" s="7">
        <f t="shared" si="23"/>
        <v>0</v>
      </c>
    </row>
    <row r="1133" spans="13:14" x14ac:dyDescent="0.3">
      <c r="M1133" s="7">
        <f t="shared" si="23"/>
        <v>0</v>
      </c>
      <c r="N1133" s="7">
        <f t="shared" si="23"/>
        <v>0</v>
      </c>
    </row>
    <row r="1134" spans="13:14" x14ac:dyDescent="0.3">
      <c r="M1134" s="7">
        <f t="shared" si="23"/>
        <v>0</v>
      </c>
      <c r="N1134" s="7">
        <f t="shared" si="23"/>
        <v>0</v>
      </c>
    </row>
    <row r="1135" spans="13:14" x14ac:dyDescent="0.3">
      <c r="M1135" s="7">
        <f t="shared" si="23"/>
        <v>0</v>
      </c>
      <c r="N1135" s="7">
        <f t="shared" si="23"/>
        <v>0</v>
      </c>
    </row>
    <row r="1136" spans="13:14" x14ac:dyDescent="0.3">
      <c r="M1136" s="7">
        <f t="shared" si="23"/>
        <v>0</v>
      </c>
      <c r="N1136" s="7">
        <f t="shared" si="23"/>
        <v>0</v>
      </c>
    </row>
    <row r="1137" spans="13:14" x14ac:dyDescent="0.3">
      <c r="M1137" s="7">
        <f t="shared" si="23"/>
        <v>0</v>
      </c>
      <c r="N1137" s="7">
        <f t="shared" si="23"/>
        <v>0</v>
      </c>
    </row>
    <row r="1138" spans="13:14" x14ac:dyDescent="0.3">
      <c r="M1138" s="7">
        <f t="shared" si="23"/>
        <v>0</v>
      </c>
      <c r="N1138" s="7">
        <f t="shared" si="23"/>
        <v>0</v>
      </c>
    </row>
    <row r="1139" spans="13:14" x14ac:dyDescent="0.3">
      <c r="M1139" s="7">
        <f t="shared" si="23"/>
        <v>0</v>
      </c>
      <c r="N1139" s="7">
        <f t="shared" si="23"/>
        <v>0</v>
      </c>
    </row>
    <row r="1140" spans="13:14" x14ac:dyDescent="0.3">
      <c r="M1140" s="7">
        <f t="shared" si="23"/>
        <v>0</v>
      </c>
      <c r="N1140" s="7">
        <f t="shared" si="23"/>
        <v>0</v>
      </c>
    </row>
    <row r="1141" spans="13:14" x14ac:dyDescent="0.3">
      <c r="M1141" s="7">
        <f t="shared" si="23"/>
        <v>0</v>
      </c>
      <c r="N1141" s="7">
        <f t="shared" si="23"/>
        <v>0</v>
      </c>
    </row>
    <row r="1142" spans="13:14" x14ac:dyDescent="0.3">
      <c r="M1142" s="7">
        <f t="shared" si="23"/>
        <v>0</v>
      </c>
      <c r="N1142" s="7">
        <f t="shared" si="23"/>
        <v>0</v>
      </c>
    </row>
    <row r="1143" spans="13:14" x14ac:dyDescent="0.3">
      <c r="M1143" s="7">
        <f t="shared" si="23"/>
        <v>0</v>
      </c>
      <c r="N1143" s="7">
        <f t="shared" si="23"/>
        <v>0</v>
      </c>
    </row>
    <row r="1144" spans="13:14" x14ac:dyDescent="0.3">
      <c r="M1144" s="7">
        <f t="shared" si="23"/>
        <v>0</v>
      </c>
      <c r="N1144" s="7">
        <f t="shared" si="23"/>
        <v>0</v>
      </c>
    </row>
    <row r="1145" spans="13:14" x14ac:dyDescent="0.3">
      <c r="M1145" s="7">
        <f t="shared" si="23"/>
        <v>0</v>
      </c>
      <c r="N1145" s="7">
        <f t="shared" si="23"/>
        <v>0</v>
      </c>
    </row>
    <row r="1146" spans="13:14" x14ac:dyDescent="0.3">
      <c r="M1146" s="7">
        <f t="shared" si="23"/>
        <v>0</v>
      </c>
      <c r="N1146" s="7">
        <f t="shared" si="23"/>
        <v>0</v>
      </c>
    </row>
    <row r="1147" spans="13:14" x14ac:dyDescent="0.3">
      <c r="M1147" s="7">
        <f t="shared" si="23"/>
        <v>0</v>
      </c>
      <c r="N1147" s="7">
        <f t="shared" si="23"/>
        <v>0</v>
      </c>
    </row>
    <row r="1148" spans="13:14" x14ac:dyDescent="0.3">
      <c r="M1148" s="7">
        <f t="shared" si="23"/>
        <v>0</v>
      </c>
      <c r="N1148" s="7">
        <f t="shared" si="23"/>
        <v>0</v>
      </c>
    </row>
    <row r="1149" spans="13:14" x14ac:dyDescent="0.3">
      <c r="M1149" s="7">
        <f t="shared" si="23"/>
        <v>0</v>
      </c>
      <c r="N1149" s="7">
        <f t="shared" si="23"/>
        <v>0</v>
      </c>
    </row>
    <row r="1150" spans="13:14" x14ac:dyDescent="0.3">
      <c r="M1150" s="7">
        <f t="shared" si="23"/>
        <v>0</v>
      </c>
      <c r="N1150" s="7">
        <f t="shared" si="23"/>
        <v>0</v>
      </c>
    </row>
    <row r="1151" spans="13:14" x14ac:dyDescent="0.3">
      <c r="M1151" s="7">
        <f t="shared" si="23"/>
        <v>0</v>
      </c>
      <c r="N1151" s="7">
        <f t="shared" si="23"/>
        <v>0</v>
      </c>
    </row>
    <row r="1152" spans="13:14" x14ac:dyDescent="0.3">
      <c r="M1152" s="7">
        <f t="shared" si="23"/>
        <v>0</v>
      </c>
      <c r="N1152" s="7">
        <f t="shared" si="23"/>
        <v>0</v>
      </c>
    </row>
    <row r="1153" spans="13:14" x14ac:dyDescent="0.3">
      <c r="M1153" s="7">
        <f t="shared" si="23"/>
        <v>0</v>
      </c>
      <c r="N1153" s="7">
        <f t="shared" si="23"/>
        <v>0</v>
      </c>
    </row>
    <row r="1154" spans="13:14" x14ac:dyDescent="0.3">
      <c r="M1154" s="7">
        <f t="shared" si="23"/>
        <v>0</v>
      </c>
      <c r="N1154" s="7">
        <f t="shared" si="23"/>
        <v>0</v>
      </c>
    </row>
    <row r="1155" spans="13:14" x14ac:dyDescent="0.3">
      <c r="M1155" s="7">
        <f t="shared" ref="M1155:N1218" si="24">B1155-B1154</f>
        <v>0</v>
      </c>
      <c r="N1155" s="7">
        <f t="shared" si="24"/>
        <v>0</v>
      </c>
    </row>
    <row r="1156" spans="13:14" x14ac:dyDescent="0.3">
      <c r="M1156" s="7">
        <f t="shared" si="24"/>
        <v>0</v>
      </c>
      <c r="N1156" s="7">
        <f t="shared" si="24"/>
        <v>0</v>
      </c>
    </row>
    <row r="1157" spans="13:14" x14ac:dyDescent="0.3">
      <c r="M1157" s="7">
        <f t="shared" si="24"/>
        <v>0</v>
      </c>
      <c r="N1157" s="7">
        <f t="shared" si="24"/>
        <v>0</v>
      </c>
    </row>
    <row r="1158" spans="13:14" x14ac:dyDescent="0.3">
      <c r="M1158" s="7">
        <f t="shared" si="24"/>
        <v>0</v>
      </c>
      <c r="N1158" s="7">
        <f t="shared" si="24"/>
        <v>0</v>
      </c>
    </row>
    <row r="1159" spans="13:14" x14ac:dyDescent="0.3">
      <c r="M1159" s="7">
        <f t="shared" si="24"/>
        <v>0</v>
      </c>
      <c r="N1159" s="7">
        <f t="shared" si="24"/>
        <v>0</v>
      </c>
    </row>
    <row r="1160" spans="13:14" x14ac:dyDescent="0.3">
      <c r="M1160" s="7">
        <f t="shared" si="24"/>
        <v>0</v>
      </c>
      <c r="N1160" s="7">
        <f t="shared" si="24"/>
        <v>0</v>
      </c>
    </row>
    <row r="1161" spans="13:14" x14ac:dyDescent="0.3">
      <c r="M1161" s="7">
        <f t="shared" si="24"/>
        <v>0</v>
      </c>
      <c r="N1161" s="7">
        <f t="shared" si="24"/>
        <v>0</v>
      </c>
    </row>
    <row r="1162" spans="13:14" x14ac:dyDescent="0.3">
      <c r="M1162" s="7">
        <f t="shared" si="24"/>
        <v>0</v>
      </c>
      <c r="N1162" s="7">
        <f t="shared" si="24"/>
        <v>0</v>
      </c>
    </row>
    <row r="1163" spans="13:14" x14ac:dyDescent="0.3">
      <c r="M1163" s="7">
        <f t="shared" si="24"/>
        <v>0</v>
      </c>
      <c r="N1163" s="7">
        <f t="shared" si="24"/>
        <v>0</v>
      </c>
    </row>
    <row r="1164" spans="13:14" x14ac:dyDescent="0.3">
      <c r="M1164" s="7">
        <f t="shared" si="24"/>
        <v>0</v>
      </c>
      <c r="N1164" s="7">
        <f t="shared" si="24"/>
        <v>0</v>
      </c>
    </row>
    <row r="1165" spans="13:14" x14ac:dyDescent="0.3">
      <c r="M1165" s="7">
        <f t="shared" si="24"/>
        <v>0</v>
      </c>
      <c r="N1165" s="7">
        <f t="shared" si="24"/>
        <v>0</v>
      </c>
    </row>
    <row r="1166" spans="13:14" x14ac:dyDescent="0.3">
      <c r="M1166" s="7">
        <f t="shared" si="24"/>
        <v>0</v>
      </c>
      <c r="N1166" s="7">
        <f t="shared" si="24"/>
        <v>0</v>
      </c>
    </row>
    <row r="1167" spans="13:14" x14ac:dyDescent="0.3">
      <c r="M1167" s="7">
        <f t="shared" si="24"/>
        <v>0</v>
      </c>
      <c r="N1167" s="7">
        <f t="shared" si="24"/>
        <v>0</v>
      </c>
    </row>
    <row r="1168" spans="13:14" x14ac:dyDescent="0.3">
      <c r="M1168" s="7">
        <f t="shared" si="24"/>
        <v>0</v>
      </c>
      <c r="N1168" s="7">
        <f t="shared" si="24"/>
        <v>0</v>
      </c>
    </row>
    <row r="1169" spans="13:14" x14ac:dyDescent="0.3">
      <c r="M1169" s="7">
        <f t="shared" si="24"/>
        <v>0</v>
      </c>
      <c r="N1169" s="7">
        <f t="shared" si="24"/>
        <v>0</v>
      </c>
    </row>
    <row r="1170" spans="13:14" x14ac:dyDescent="0.3">
      <c r="M1170" s="7">
        <f t="shared" si="24"/>
        <v>0</v>
      </c>
      <c r="N1170" s="7">
        <f t="shared" si="24"/>
        <v>0</v>
      </c>
    </row>
    <row r="1171" spans="13:14" x14ac:dyDescent="0.3">
      <c r="M1171" s="7">
        <f t="shared" si="24"/>
        <v>0</v>
      </c>
      <c r="N1171" s="7">
        <f t="shared" si="24"/>
        <v>0</v>
      </c>
    </row>
    <row r="1172" spans="13:14" x14ac:dyDescent="0.3">
      <c r="M1172" s="7">
        <f t="shared" si="24"/>
        <v>0</v>
      </c>
      <c r="N1172" s="7">
        <f t="shared" si="24"/>
        <v>0</v>
      </c>
    </row>
    <row r="1173" spans="13:14" x14ac:dyDescent="0.3">
      <c r="M1173" s="7">
        <f t="shared" si="24"/>
        <v>0</v>
      </c>
      <c r="N1173" s="7">
        <f t="shared" si="24"/>
        <v>0</v>
      </c>
    </row>
    <row r="1174" spans="13:14" x14ac:dyDescent="0.3">
      <c r="M1174" s="7">
        <f t="shared" si="24"/>
        <v>0</v>
      </c>
      <c r="N1174" s="7">
        <f t="shared" si="24"/>
        <v>0</v>
      </c>
    </row>
    <row r="1175" spans="13:14" x14ac:dyDescent="0.3">
      <c r="M1175" s="7">
        <f t="shared" si="24"/>
        <v>0</v>
      </c>
      <c r="N1175" s="7">
        <f t="shared" si="24"/>
        <v>0</v>
      </c>
    </row>
    <row r="1176" spans="13:14" x14ac:dyDescent="0.3">
      <c r="M1176" s="7">
        <f t="shared" si="24"/>
        <v>0</v>
      </c>
      <c r="N1176" s="7">
        <f t="shared" si="24"/>
        <v>0</v>
      </c>
    </row>
    <row r="1177" spans="13:14" x14ac:dyDescent="0.3">
      <c r="M1177" s="7">
        <f t="shared" si="24"/>
        <v>0</v>
      </c>
      <c r="N1177" s="7">
        <f t="shared" si="24"/>
        <v>0</v>
      </c>
    </row>
    <row r="1178" spans="13:14" x14ac:dyDescent="0.3">
      <c r="M1178" s="7">
        <f t="shared" si="24"/>
        <v>0</v>
      </c>
      <c r="N1178" s="7">
        <f t="shared" si="24"/>
        <v>0</v>
      </c>
    </row>
    <row r="1179" spans="13:14" x14ac:dyDescent="0.3">
      <c r="M1179" s="7">
        <f t="shared" si="24"/>
        <v>0</v>
      </c>
      <c r="N1179" s="7">
        <f t="shared" si="24"/>
        <v>0</v>
      </c>
    </row>
    <row r="1180" spans="13:14" x14ac:dyDescent="0.3">
      <c r="M1180" s="7">
        <f t="shared" si="24"/>
        <v>0</v>
      </c>
      <c r="N1180" s="7">
        <f t="shared" si="24"/>
        <v>0</v>
      </c>
    </row>
    <row r="1181" spans="13:14" x14ac:dyDescent="0.3">
      <c r="M1181" s="7">
        <f t="shared" si="24"/>
        <v>0</v>
      </c>
      <c r="N1181" s="7">
        <f t="shared" si="24"/>
        <v>0</v>
      </c>
    </row>
    <row r="1182" spans="13:14" x14ac:dyDescent="0.3">
      <c r="M1182" s="7">
        <f t="shared" si="24"/>
        <v>0</v>
      </c>
      <c r="N1182" s="7">
        <f t="shared" si="24"/>
        <v>0</v>
      </c>
    </row>
    <row r="1183" spans="13:14" x14ac:dyDescent="0.3">
      <c r="M1183" s="7">
        <f t="shared" si="24"/>
        <v>0</v>
      </c>
      <c r="N1183" s="7">
        <f t="shared" si="24"/>
        <v>0</v>
      </c>
    </row>
    <row r="1184" spans="13:14" x14ac:dyDescent="0.3">
      <c r="M1184" s="7">
        <f t="shared" si="24"/>
        <v>0</v>
      </c>
      <c r="N1184" s="7">
        <f t="shared" si="24"/>
        <v>0</v>
      </c>
    </row>
    <row r="1185" spans="13:14" x14ac:dyDescent="0.3">
      <c r="M1185" s="7">
        <f t="shared" si="24"/>
        <v>0</v>
      </c>
      <c r="N1185" s="7">
        <f t="shared" si="24"/>
        <v>0</v>
      </c>
    </row>
    <row r="1186" spans="13:14" x14ac:dyDescent="0.3">
      <c r="M1186" s="7">
        <f t="shared" si="24"/>
        <v>0</v>
      </c>
      <c r="N1186" s="7">
        <f t="shared" si="24"/>
        <v>0</v>
      </c>
    </row>
    <row r="1187" spans="13:14" x14ac:dyDescent="0.3">
      <c r="M1187" s="7">
        <f t="shared" si="24"/>
        <v>0</v>
      </c>
      <c r="N1187" s="7">
        <f t="shared" si="24"/>
        <v>0</v>
      </c>
    </row>
    <row r="1188" spans="13:14" x14ac:dyDescent="0.3">
      <c r="M1188" s="7">
        <f t="shared" si="24"/>
        <v>0</v>
      </c>
      <c r="N1188" s="7">
        <f t="shared" si="24"/>
        <v>0</v>
      </c>
    </row>
    <row r="1189" spans="13:14" x14ac:dyDescent="0.3">
      <c r="M1189" s="7">
        <f t="shared" si="24"/>
        <v>0</v>
      </c>
      <c r="N1189" s="7">
        <f t="shared" si="24"/>
        <v>0</v>
      </c>
    </row>
    <row r="1190" spans="13:14" x14ac:dyDescent="0.3">
      <c r="M1190" s="7">
        <f t="shared" si="24"/>
        <v>0</v>
      </c>
      <c r="N1190" s="7">
        <f t="shared" si="24"/>
        <v>0</v>
      </c>
    </row>
    <row r="1191" spans="13:14" x14ac:dyDescent="0.3">
      <c r="M1191" s="7">
        <f t="shared" si="24"/>
        <v>0</v>
      </c>
      <c r="N1191" s="7">
        <f t="shared" si="24"/>
        <v>0</v>
      </c>
    </row>
    <row r="1192" spans="13:14" x14ac:dyDescent="0.3">
      <c r="M1192" s="7">
        <f t="shared" si="24"/>
        <v>0</v>
      </c>
      <c r="N1192" s="7">
        <f t="shared" si="24"/>
        <v>0</v>
      </c>
    </row>
    <row r="1193" spans="13:14" x14ac:dyDescent="0.3">
      <c r="M1193" s="7">
        <f t="shared" si="24"/>
        <v>0</v>
      </c>
      <c r="N1193" s="7">
        <f t="shared" si="24"/>
        <v>0</v>
      </c>
    </row>
    <row r="1194" spans="13:14" x14ac:dyDescent="0.3">
      <c r="M1194" s="7">
        <f t="shared" si="24"/>
        <v>0</v>
      </c>
      <c r="N1194" s="7">
        <f t="shared" si="24"/>
        <v>0</v>
      </c>
    </row>
    <row r="1195" spans="13:14" x14ac:dyDescent="0.3">
      <c r="M1195" s="7">
        <f t="shared" si="24"/>
        <v>0</v>
      </c>
      <c r="N1195" s="7">
        <f t="shared" si="24"/>
        <v>0</v>
      </c>
    </row>
    <row r="1196" spans="13:14" x14ac:dyDescent="0.3">
      <c r="M1196" s="7">
        <f t="shared" si="24"/>
        <v>0</v>
      </c>
      <c r="N1196" s="7">
        <f t="shared" si="24"/>
        <v>0</v>
      </c>
    </row>
    <row r="1197" spans="13:14" x14ac:dyDescent="0.3">
      <c r="M1197" s="7">
        <f t="shared" si="24"/>
        <v>0</v>
      </c>
      <c r="N1197" s="7">
        <f t="shared" si="24"/>
        <v>0</v>
      </c>
    </row>
    <row r="1198" spans="13:14" x14ac:dyDescent="0.3">
      <c r="M1198" s="7">
        <f t="shared" si="24"/>
        <v>0</v>
      </c>
      <c r="N1198" s="7">
        <f t="shared" si="24"/>
        <v>0</v>
      </c>
    </row>
    <row r="1199" spans="13:14" x14ac:dyDescent="0.3">
      <c r="M1199" s="7">
        <f t="shared" si="24"/>
        <v>0</v>
      </c>
      <c r="N1199" s="7">
        <f t="shared" si="24"/>
        <v>0</v>
      </c>
    </row>
    <row r="1200" spans="13:14" x14ac:dyDescent="0.3">
      <c r="M1200" s="7">
        <f t="shared" si="24"/>
        <v>0</v>
      </c>
      <c r="N1200" s="7">
        <f t="shared" si="24"/>
        <v>0</v>
      </c>
    </row>
    <row r="1201" spans="13:14" x14ac:dyDescent="0.3">
      <c r="M1201" s="7">
        <f t="shared" si="24"/>
        <v>0</v>
      </c>
      <c r="N1201" s="7">
        <f t="shared" si="24"/>
        <v>0</v>
      </c>
    </row>
    <row r="1202" spans="13:14" x14ac:dyDescent="0.3">
      <c r="M1202" s="7">
        <f t="shared" si="24"/>
        <v>0</v>
      </c>
      <c r="N1202" s="7">
        <f t="shared" si="24"/>
        <v>0</v>
      </c>
    </row>
    <row r="1203" spans="13:14" x14ac:dyDescent="0.3">
      <c r="M1203" s="7">
        <f t="shared" si="24"/>
        <v>0</v>
      </c>
      <c r="N1203" s="7">
        <f t="shared" si="24"/>
        <v>0</v>
      </c>
    </row>
    <row r="1204" spans="13:14" x14ac:dyDescent="0.3">
      <c r="M1204" s="7">
        <f t="shared" si="24"/>
        <v>0</v>
      </c>
      <c r="N1204" s="7">
        <f t="shared" si="24"/>
        <v>0</v>
      </c>
    </row>
    <row r="1205" spans="13:14" x14ac:dyDescent="0.3">
      <c r="M1205" s="7">
        <f t="shared" si="24"/>
        <v>0</v>
      </c>
      <c r="N1205" s="7">
        <f t="shared" si="24"/>
        <v>0</v>
      </c>
    </row>
    <row r="1206" spans="13:14" x14ac:dyDescent="0.3">
      <c r="M1206" s="7">
        <f t="shared" si="24"/>
        <v>0</v>
      </c>
      <c r="N1206" s="7">
        <f t="shared" si="24"/>
        <v>0</v>
      </c>
    </row>
    <row r="1207" spans="13:14" x14ac:dyDescent="0.3">
      <c r="M1207" s="7">
        <f t="shared" si="24"/>
        <v>0</v>
      </c>
      <c r="N1207" s="7">
        <f t="shared" si="24"/>
        <v>0</v>
      </c>
    </row>
    <row r="1208" spans="13:14" x14ac:dyDescent="0.3">
      <c r="M1208" s="7">
        <f t="shared" si="24"/>
        <v>0</v>
      </c>
      <c r="N1208" s="7">
        <f t="shared" si="24"/>
        <v>0</v>
      </c>
    </row>
    <row r="1209" spans="13:14" x14ac:dyDescent="0.3">
      <c r="M1209" s="7">
        <f t="shared" si="24"/>
        <v>0</v>
      </c>
      <c r="N1209" s="7">
        <f t="shared" si="24"/>
        <v>0</v>
      </c>
    </row>
    <row r="1210" spans="13:14" x14ac:dyDescent="0.3">
      <c r="M1210" s="7">
        <f t="shared" si="24"/>
        <v>0</v>
      </c>
      <c r="N1210" s="7">
        <f t="shared" si="24"/>
        <v>0</v>
      </c>
    </row>
    <row r="1211" spans="13:14" x14ac:dyDescent="0.3">
      <c r="M1211" s="7">
        <f t="shared" si="24"/>
        <v>0</v>
      </c>
      <c r="N1211" s="7">
        <f t="shared" si="24"/>
        <v>0</v>
      </c>
    </row>
    <row r="1212" spans="13:14" x14ac:dyDescent="0.3">
      <c r="M1212" s="7">
        <f t="shared" si="24"/>
        <v>0</v>
      </c>
      <c r="N1212" s="7">
        <f t="shared" si="24"/>
        <v>0</v>
      </c>
    </row>
    <row r="1213" spans="13:14" x14ac:dyDescent="0.3">
      <c r="M1213" s="7">
        <f t="shared" si="24"/>
        <v>0</v>
      </c>
      <c r="N1213" s="7">
        <f t="shared" si="24"/>
        <v>0</v>
      </c>
    </row>
    <row r="1214" spans="13:14" x14ac:dyDescent="0.3">
      <c r="M1214" s="7">
        <f t="shared" si="24"/>
        <v>0</v>
      </c>
      <c r="N1214" s="7">
        <f t="shared" si="24"/>
        <v>0</v>
      </c>
    </row>
    <row r="1215" spans="13:14" x14ac:dyDescent="0.3">
      <c r="M1215" s="7">
        <f t="shared" si="24"/>
        <v>0</v>
      </c>
      <c r="N1215" s="7">
        <f t="shared" si="24"/>
        <v>0</v>
      </c>
    </row>
    <row r="1216" spans="13:14" x14ac:dyDescent="0.3">
      <c r="M1216" s="7">
        <f t="shared" si="24"/>
        <v>0</v>
      </c>
      <c r="N1216" s="7">
        <f t="shared" si="24"/>
        <v>0</v>
      </c>
    </row>
    <row r="1217" spans="13:14" x14ac:dyDescent="0.3">
      <c r="M1217" s="7">
        <f t="shared" si="24"/>
        <v>0</v>
      </c>
      <c r="N1217" s="7">
        <f t="shared" si="24"/>
        <v>0</v>
      </c>
    </row>
    <row r="1218" spans="13:14" x14ac:dyDescent="0.3">
      <c r="M1218" s="7">
        <f t="shared" si="24"/>
        <v>0</v>
      </c>
      <c r="N1218" s="7">
        <f t="shared" si="24"/>
        <v>0</v>
      </c>
    </row>
    <row r="1219" spans="13:14" x14ac:dyDescent="0.3">
      <c r="M1219" s="7">
        <f t="shared" ref="M1219:N1249" si="25">B1219-B1218</f>
        <v>0</v>
      </c>
      <c r="N1219" s="7">
        <f t="shared" si="25"/>
        <v>0</v>
      </c>
    </row>
    <row r="1220" spans="13:14" x14ac:dyDescent="0.3">
      <c r="M1220" s="7">
        <f t="shared" si="25"/>
        <v>0</v>
      </c>
      <c r="N1220" s="7">
        <f t="shared" si="25"/>
        <v>0</v>
      </c>
    </row>
    <row r="1221" spans="13:14" x14ac:dyDescent="0.3">
      <c r="M1221" s="7">
        <f t="shared" si="25"/>
        <v>0</v>
      </c>
      <c r="N1221" s="7">
        <f t="shared" si="25"/>
        <v>0</v>
      </c>
    </row>
    <row r="1222" spans="13:14" x14ac:dyDescent="0.3">
      <c r="M1222" s="7">
        <f t="shared" si="25"/>
        <v>0</v>
      </c>
      <c r="N1222" s="7">
        <f t="shared" si="25"/>
        <v>0</v>
      </c>
    </row>
    <row r="1223" spans="13:14" x14ac:dyDescent="0.3">
      <c r="M1223" s="7">
        <f t="shared" si="25"/>
        <v>0</v>
      </c>
      <c r="N1223" s="7">
        <f t="shared" si="25"/>
        <v>0</v>
      </c>
    </row>
    <row r="1224" spans="13:14" x14ac:dyDescent="0.3">
      <c r="M1224" s="7">
        <f t="shared" si="25"/>
        <v>0</v>
      </c>
      <c r="N1224" s="7">
        <f t="shared" si="25"/>
        <v>0</v>
      </c>
    </row>
    <row r="1225" spans="13:14" x14ac:dyDescent="0.3">
      <c r="M1225" s="7">
        <f t="shared" si="25"/>
        <v>0</v>
      </c>
      <c r="N1225" s="7">
        <f t="shared" si="25"/>
        <v>0</v>
      </c>
    </row>
    <row r="1226" spans="13:14" x14ac:dyDescent="0.3">
      <c r="M1226" s="7">
        <f t="shared" si="25"/>
        <v>0</v>
      </c>
      <c r="N1226" s="7">
        <f t="shared" si="25"/>
        <v>0</v>
      </c>
    </row>
    <row r="1227" spans="13:14" x14ac:dyDescent="0.3">
      <c r="M1227" s="7">
        <f t="shared" si="25"/>
        <v>0</v>
      </c>
      <c r="N1227" s="7">
        <f t="shared" si="25"/>
        <v>0</v>
      </c>
    </row>
    <row r="1228" spans="13:14" x14ac:dyDescent="0.3">
      <c r="M1228" s="7">
        <f t="shared" si="25"/>
        <v>0</v>
      </c>
      <c r="N1228" s="7">
        <f t="shared" si="25"/>
        <v>0</v>
      </c>
    </row>
    <row r="1229" spans="13:14" x14ac:dyDescent="0.3">
      <c r="M1229" s="7">
        <f t="shared" si="25"/>
        <v>0</v>
      </c>
      <c r="N1229" s="7">
        <f t="shared" si="25"/>
        <v>0</v>
      </c>
    </row>
    <row r="1230" spans="13:14" x14ac:dyDescent="0.3">
      <c r="M1230" s="7">
        <f t="shared" si="25"/>
        <v>0</v>
      </c>
      <c r="N1230" s="7">
        <f t="shared" si="25"/>
        <v>0</v>
      </c>
    </row>
    <row r="1231" spans="13:14" x14ac:dyDescent="0.3">
      <c r="M1231" s="7">
        <f t="shared" si="25"/>
        <v>0</v>
      </c>
      <c r="N1231" s="7">
        <f t="shared" si="25"/>
        <v>0</v>
      </c>
    </row>
    <row r="1232" spans="13:14" x14ac:dyDescent="0.3">
      <c r="M1232" s="7">
        <f t="shared" si="25"/>
        <v>0</v>
      </c>
      <c r="N1232" s="7">
        <f t="shared" si="25"/>
        <v>0</v>
      </c>
    </row>
    <row r="1233" spans="13:14" x14ac:dyDescent="0.3">
      <c r="M1233" s="7">
        <f t="shared" si="25"/>
        <v>0</v>
      </c>
      <c r="N1233" s="7">
        <f t="shared" si="25"/>
        <v>0</v>
      </c>
    </row>
    <row r="1234" spans="13:14" x14ac:dyDescent="0.3">
      <c r="M1234" s="7">
        <f t="shared" si="25"/>
        <v>0</v>
      </c>
      <c r="N1234" s="7">
        <f t="shared" si="25"/>
        <v>0</v>
      </c>
    </row>
    <row r="1235" spans="13:14" x14ac:dyDescent="0.3">
      <c r="M1235" s="7">
        <f t="shared" si="25"/>
        <v>0</v>
      </c>
      <c r="N1235" s="7">
        <f t="shared" si="25"/>
        <v>0</v>
      </c>
    </row>
    <row r="1236" spans="13:14" x14ac:dyDescent="0.3">
      <c r="M1236" s="7">
        <f t="shared" si="25"/>
        <v>0</v>
      </c>
      <c r="N1236" s="7">
        <f t="shared" si="25"/>
        <v>0</v>
      </c>
    </row>
    <row r="1237" spans="13:14" x14ac:dyDescent="0.3">
      <c r="M1237" s="7">
        <f t="shared" si="25"/>
        <v>0</v>
      </c>
      <c r="N1237" s="7">
        <f t="shared" si="25"/>
        <v>0</v>
      </c>
    </row>
    <row r="1238" spans="13:14" x14ac:dyDescent="0.3">
      <c r="M1238" s="7">
        <f t="shared" si="25"/>
        <v>0</v>
      </c>
      <c r="N1238" s="7">
        <f t="shared" si="25"/>
        <v>0</v>
      </c>
    </row>
    <row r="1239" spans="13:14" x14ac:dyDescent="0.3">
      <c r="M1239" s="7">
        <f t="shared" si="25"/>
        <v>0</v>
      </c>
      <c r="N1239" s="7">
        <f t="shared" si="25"/>
        <v>0</v>
      </c>
    </row>
    <row r="1240" spans="13:14" x14ac:dyDescent="0.3">
      <c r="M1240" s="7">
        <f t="shared" si="25"/>
        <v>0</v>
      </c>
      <c r="N1240" s="7">
        <f t="shared" si="25"/>
        <v>0</v>
      </c>
    </row>
    <row r="1241" spans="13:14" x14ac:dyDescent="0.3">
      <c r="M1241" s="7">
        <f t="shared" si="25"/>
        <v>0</v>
      </c>
      <c r="N1241" s="7">
        <f t="shared" si="25"/>
        <v>0</v>
      </c>
    </row>
    <row r="1242" spans="13:14" x14ac:dyDescent="0.3">
      <c r="M1242" s="7">
        <f t="shared" si="25"/>
        <v>0</v>
      </c>
      <c r="N1242" s="7">
        <f t="shared" si="25"/>
        <v>0</v>
      </c>
    </row>
    <row r="1243" spans="13:14" x14ac:dyDescent="0.3">
      <c r="M1243" s="7">
        <f t="shared" si="25"/>
        <v>0</v>
      </c>
      <c r="N1243" s="7">
        <f t="shared" si="25"/>
        <v>0</v>
      </c>
    </row>
    <row r="1244" spans="13:14" x14ac:dyDescent="0.3">
      <c r="M1244" s="7">
        <f t="shared" si="25"/>
        <v>0</v>
      </c>
      <c r="N1244" s="7">
        <f t="shared" si="25"/>
        <v>0</v>
      </c>
    </row>
    <row r="1245" spans="13:14" x14ac:dyDescent="0.3">
      <c r="M1245" s="7">
        <f t="shared" si="25"/>
        <v>0</v>
      </c>
      <c r="N1245" s="7">
        <f t="shared" si="25"/>
        <v>0</v>
      </c>
    </row>
    <row r="1246" spans="13:14" x14ac:dyDescent="0.3">
      <c r="M1246" s="7">
        <f t="shared" si="25"/>
        <v>0</v>
      </c>
      <c r="N1246" s="7">
        <f t="shared" si="25"/>
        <v>0</v>
      </c>
    </row>
    <row r="1247" spans="13:14" x14ac:dyDescent="0.3">
      <c r="M1247" s="7">
        <f t="shared" si="25"/>
        <v>0</v>
      </c>
      <c r="N1247" s="7">
        <f t="shared" si="25"/>
        <v>0</v>
      </c>
    </row>
    <row r="1248" spans="13:14" x14ac:dyDescent="0.3">
      <c r="M1248" s="7">
        <f t="shared" si="25"/>
        <v>0</v>
      </c>
      <c r="N1248" s="7">
        <f t="shared" si="25"/>
        <v>0</v>
      </c>
    </row>
    <row r="1249" spans="7:14" x14ac:dyDescent="0.3">
      <c r="M1249" s="7">
        <f t="shared" si="25"/>
        <v>0</v>
      </c>
      <c r="N1249" s="7">
        <f t="shared" si="25"/>
        <v>0</v>
      </c>
    </row>
    <row r="1250" spans="7:14" x14ac:dyDescent="0.3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 x14ac:dyDescent="0.3"/>
  <cols>
    <col min="2" max="2" width="11.625" style="69" bestFit="1" customWidth="1"/>
    <col min="5" max="5" width="14.375" bestFit="1" customWidth="1"/>
  </cols>
  <sheetData>
    <row r="1" spans="1:8" x14ac:dyDescent="0.3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 x14ac:dyDescent="0.3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 x14ac:dyDescent="0.3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 x14ac:dyDescent="0.3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 x14ac:dyDescent="0.3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 x14ac:dyDescent="0.3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 x14ac:dyDescent="0.3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 x14ac:dyDescent="0.3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 x14ac:dyDescent="0.3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 x14ac:dyDescent="0.3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 x14ac:dyDescent="0.3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 x14ac:dyDescent="0.3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 x14ac:dyDescent="0.3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 x14ac:dyDescent="0.3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 x14ac:dyDescent="0.3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 x14ac:dyDescent="0.3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 x14ac:dyDescent="0.3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 x14ac:dyDescent="0.3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 x14ac:dyDescent="0.3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 x14ac:dyDescent="0.3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 x14ac:dyDescent="0.3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 x14ac:dyDescent="0.3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 x14ac:dyDescent="0.3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 x14ac:dyDescent="0.3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 x14ac:dyDescent="0.3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 x14ac:dyDescent="0.3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 x14ac:dyDescent="0.3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 x14ac:dyDescent="0.3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 x14ac:dyDescent="0.3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 x14ac:dyDescent="0.3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 x14ac:dyDescent="0.3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 x14ac:dyDescent="0.3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 x14ac:dyDescent="0.3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 x14ac:dyDescent="0.3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 x14ac:dyDescent="0.3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 x14ac:dyDescent="0.3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 x14ac:dyDescent="0.3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 x14ac:dyDescent="0.3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 x14ac:dyDescent="0.3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 x14ac:dyDescent="0.3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 x14ac:dyDescent="0.3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 x14ac:dyDescent="0.3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 x14ac:dyDescent="0.3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 x14ac:dyDescent="0.3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 x14ac:dyDescent="0.3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 x14ac:dyDescent="0.3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 x14ac:dyDescent="0.3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 x14ac:dyDescent="0.3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 x14ac:dyDescent="0.3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 x14ac:dyDescent="0.3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 x14ac:dyDescent="0.3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 x14ac:dyDescent="0.3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 x14ac:dyDescent="0.3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 x14ac:dyDescent="0.3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 x14ac:dyDescent="0.3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 x14ac:dyDescent="0.3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 x14ac:dyDescent="0.3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 x14ac:dyDescent="0.3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 x14ac:dyDescent="0.3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 x14ac:dyDescent="0.3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 x14ac:dyDescent="0.3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 x14ac:dyDescent="0.3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 x14ac:dyDescent="0.3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 x14ac:dyDescent="0.3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 x14ac:dyDescent="0.3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 x14ac:dyDescent="0.3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 x14ac:dyDescent="0.3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 x14ac:dyDescent="0.3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 x14ac:dyDescent="0.3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 x14ac:dyDescent="0.3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 x14ac:dyDescent="0.3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 x14ac:dyDescent="0.3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 x14ac:dyDescent="0.3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 x14ac:dyDescent="0.3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 x14ac:dyDescent="0.3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 x14ac:dyDescent="0.3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 x14ac:dyDescent="0.3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 x14ac:dyDescent="0.3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 x14ac:dyDescent="0.3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 x14ac:dyDescent="0.3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 x14ac:dyDescent="0.3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 x14ac:dyDescent="0.3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 x14ac:dyDescent="0.3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 x14ac:dyDescent="0.3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 x14ac:dyDescent="0.3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 x14ac:dyDescent="0.3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 x14ac:dyDescent="0.3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 x14ac:dyDescent="0.3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 x14ac:dyDescent="0.3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 x14ac:dyDescent="0.3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 x14ac:dyDescent="0.3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 x14ac:dyDescent="0.3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 x14ac:dyDescent="0.3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 x14ac:dyDescent="0.3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 x14ac:dyDescent="0.3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 x14ac:dyDescent="0.3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 x14ac:dyDescent="0.3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 x14ac:dyDescent="0.3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 x14ac:dyDescent="0.3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 x14ac:dyDescent="0.3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 x14ac:dyDescent="0.3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 x14ac:dyDescent="0.3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 x14ac:dyDescent="0.3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 x14ac:dyDescent="0.3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 x14ac:dyDescent="0.3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 x14ac:dyDescent="0.3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 x14ac:dyDescent="0.3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 x14ac:dyDescent="0.3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 x14ac:dyDescent="0.3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 x14ac:dyDescent="0.3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 x14ac:dyDescent="0.3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 x14ac:dyDescent="0.3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 x14ac:dyDescent="0.3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 x14ac:dyDescent="0.3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 x14ac:dyDescent="0.3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 x14ac:dyDescent="0.3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 x14ac:dyDescent="0.3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 x14ac:dyDescent="0.3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 x14ac:dyDescent="0.3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 x14ac:dyDescent="0.3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 x14ac:dyDescent="0.3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 x14ac:dyDescent="0.3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 x14ac:dyDescent="0.3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 x14ac:dyDescent="0.3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 x14ac:dyDescent="0.3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 x14ac:dyDescent="0.3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 x14ac:dyDescent="0.3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 x14ac:dyDescent="0.3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 x14ac:dyDescent="0.3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 x14ac:dyDescent="0.3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 x14ac:dyDescent="0.3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 x14ac:dyDescent="0.3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 x14ac:dyDescent="0.3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 x14ac:dyDescent="0.3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 x14ac:dyDescent="0.3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 x14ac:dyDescent="0.3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 x14ac:dyDescent="0.3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 x14ac:dyDescent="0.3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 x14ac:dyDescent="0.3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 x14ac:dyDescent="0.3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 x14ac:dyDescent="0.3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 x14ac:dyDescent="0.3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 x14ac:dyDescent="0.3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 x14ac:dyDescent="0.3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 x14ac:dyDescent="0.3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 x14ac:dyDescent="0.3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 x14ac:dyDescent="0.3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 x14ac:dyDescent="0.3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 x14ac:dyDescent="0.3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 x14ac:dyDescent="0.3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 x14ac:dyDescent="0.3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 x14ac:dyDescent="0.3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 x14ac:dyDescent="0.3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 x14ac:dyDescent="0.3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 x14ac:dyDescent="0.3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 x14ac:dyDescent="0.3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 x14ac:dyDescent="0.3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 x14ac:dyDescent="0.3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 x14ac:dyDescent="0.3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 x14ac:dyDescent="0.3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 x14ac:dyDescent="0.3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 x14ac:dyDescent="0.3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 x14ac:dyDescent="0.3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 x14ac:dyDescent="0.3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 x14ac:dyDescent="0.3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 x14ac:dyDescent="0.3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 x14ac:dyDescent="0.3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 x14ac:dyDescent="0.3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 x14ac:dyDescent="0.3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 x14ac:dyDescent="0.3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 x14ac:dyDescent="0.3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 x14ac:dyDescent="0.3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 x14ac:dyDescent="0.3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 x14ac:dyDescent="0.3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 x14ac:dyDescent="0.3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 x14ac:dyDescent="0.3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 x14ac:dyDescent="0.3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 x14ac:dyDescent="0.3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 x14ac:dyDescent="0.3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 x14ac:dyDescent="0.3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 x14ac:dyDescent="0.3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 x14ac:dyDescent="0.3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 x14ac:dyDescent="0.3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 x14ac:dyDescent="0.3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 x14ac:dyDescent="0.3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 x14ac:dyDescent="0.3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 x14ac:dyDescent="0.3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 x14ac:dyDescent="0.3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 x14ac:dyDescent="0.3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 x14ac:dyDescent="0.3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 x14ac:dyDescent="0.3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 x14ac:dyDescent="0.3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 x14ac:dyDescent="0.3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 x14ac:dyDescent="0.3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 x14ac:dyDescent="0.3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 x14ac:dyDescent="0.3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 x14ac:dyDescent="0.3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 x14ac:dyDescent="0.3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 x14ac:dyDescent="0.3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 x14ac:dyDescent="0.3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 x14ac:dyDescent="0.3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 x14ac:dyDescent="0.3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 x14ac:dyDescent="0.3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 x14ac:dyDescent="0.3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 x14ac:dyDescent="0.3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 x14ac:dyDescent="0.3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 x14ac:dyDescent="0.3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 x14ac:dyDescent="0.3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 x14ac:dyDescent="0.3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 x14ac:dyDescent="0.3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 x14ac:dyDescent="0.3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 x14ac:dyDescent="0.3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 x14ac:dyDescent="0.3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 x14ac:dyDescent="0.3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 x14ac:dyDescent="0.3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 x14ac:dyDescent="0.3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 x14ac:dyDescent="0.3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 x14ac:dyDescent="0.3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 x14ac:dyDescent="0.3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 x14ac:dyDescent="0.3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 x14ac:dyDescent="0.3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 x14ac:dyDescent="0.3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 x14ac:dyDescent="0.3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 x14ac:dyDescent="0.3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 x14ac:dyDescent="0.3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 x14ac:dyDescent="0.3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 x14ac:dyDescent="0.3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 x14ac:dyDescent="0.3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 x14ac:dyDescent="0.3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 x14ac:dyDescent="0.3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 x14ac:dyDescent="0.3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 x14ac:dyDescent="0.3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 x14ac:dyDescent="0.3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 x14ac:dyDescent="0.3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 x14ac:dyDescent="0.3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 x14ac:dyDescent="0.3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 x14ac:dyDescent="0.3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 x14ac:dyDescent="0.3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 x14ac:dyDescent="0.3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 x14ac:dyDescent="0.3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 x14ac:dyDescent="0.3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 x14ac:dyDescent="0.3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 x14ac:dyDescent="0.3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 x14ac:dyDescent="0.3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 x14ac:dyDescent="0.3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 x14ac:dyDescent="0.3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 x14ac:dyDescent="0.3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 x14ac:dyDescent="0.3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 x14ac:dyDescent="0.3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 x14ac:dyDescent="0.3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 x14ac:dyDescent="0.3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 x14ac:dyDescent="0.3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 x14ac:dyDescent="0.3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 x14ac:dyDescent="0.3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 x14ac:dyDescent="0.3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 x14ac:dyDescent="0.3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 x14ac:dyDescent="0.3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 x14ac:dyDescent="0.3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 x14ac:dyDescent="0.3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 x14ac:dyDescent="0.3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 x14ac:dyDescent="0.3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 x14ac:dyDescent="0.3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 x14ac:dyDescent="0.3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 x14ac:dyDescent="0.3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 x14ac:dyDescent="0.3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 x14ac:dyDescent="0.3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 x14ac:dyDescent="0.3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 x14ac:dyDescent="0.3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 x14ac:dyDescent="0.3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 x14ac:dyDescent="0.3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 x14ac:dyDescent="0.3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 x14ac:dyDescent="0.3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 x14ac:dyDescent="0.3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 x14ac:dyDescent="0.3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 x14ac:dyDescent="0.3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 x14ac:dyDescent="0.3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 x14ac:dyDescent="0.3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 x14ac:dyDescent="0.3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 x14ac:dyDescent="0.3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 x14ac:dyDescent="0.3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 x14ac:dyDescent="0.3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 x14ac:dyDescent="0.3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 x14ac:dyDescent="0.3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 x14ac:dyDescent="0.3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 x14ac:dyDescent="0.3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 x14ac:dyDescent="0.3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 x14ac:dyDescent="0.3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 x14ac:dyDescent="0.3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 x14ac:dyDescent="0.3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 x14ac:dyDescent="0.3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 x14ac:dyDescent="0.3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 x14ac:dyDescent="0.3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 x14ac:dyDescent="0.3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 x14ac:dyDescent="0.3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 x14ac:dyDescent="0.3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 x14ac:dyDescent="0.3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 x14ac:dyDescent="0.3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 x14ac:dyDescent="0.3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 x14ac:dyDescent="0.3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 x14ac:dyDescent="0.3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 x14ac:dyDescent="0.3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 x14ac:dyDescent="0.3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 x14ac:dyDescent="0.3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 x14ac:dyDescent="0.3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 x14ac:dyDescent="0.3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 x14ac:dyDescent="0.3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 x14ac:dyDescent="0.3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 x14ac:dyDescent="0.3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 x14ac:dyDescent="0.3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 x14ac:dyDescent="0.3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 x14ac:dyDescent="0.3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 x14ac:dyDescent="0.3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 x14ac:dyDescent="0.3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 x14ac:dyDescent="0.3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 x14ac:dyDescent="0.3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 x14ac:dyDescent="0.3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 x14ac:dyDescent="0.3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 x14ac:dyDescent="0.3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 x14ac:dyDescent="0.3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 x14ac:dyDescent="0.3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 x14ac:dyDescent="0.3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 x14ac:dyDescent="0.3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 x14ac:dyDescent="0.3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 x14ac:dyDescent="0.3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 x14ac:dyDescent="0.3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 x14ac:dyDescent="0.3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 x14ac:dyDescent="0.3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 x14ac:dyDescent="0.3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 x14ac:dyDescent="0.3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 x14ac:dyDescent="0.3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 x14ac:dyDescent="0.3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 x14ac:dyDescent="0.3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 x14ac:dyDescent="0.3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 x14ac:dyDescent="0.3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 x14ac:dyDescent="0.3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 x14ac:dyDescent="0.3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 x14ac:dyDescent="0.3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 x14ac:dyDescent="0.3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 x14ac:dyDescent="0.3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 x14ac:dyDescent="0.3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 x14ac:dyDescent="0.3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 x14ac:dyDescent="0.3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 x14ac:dyDescent="0.3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 x14ac:dyDescent="0.3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 x14ac:dyDescent="0.3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 x14ac:dyDescent="0.3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 x14ac:dyDescent="0.3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 x14ac:dyDescent="0.3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 x14ac:dyDescent="0.3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 x14ac:dyDescent="0.3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 x14ac:dyDescent="0.3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 x14ac:dyDescent="0.3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 x14ac:dyDescent="0.3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 x14ac:dyDescent="0.3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 x14ac:dyDescent="0.3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 x14ac:dyDescent="0.3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 x14ac:dyDescent="0.3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 x14ac:dyDescent="0.3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 x14ac:dyDescent="0.3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 x14ac:dyDescent="0.3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 x14ac:dyDescent="0.3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 x14ac:dyDescent="0.3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 x14ac:dyDescent="0.3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 x14ac:dyDescent="0.3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 x14ac:dyDescent="0.3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 x14ac:dyDescent="0.3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 x14ac:dyDescent="0.3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 x14ac:dyDescent="0.3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 x14ac:dyDescent="0.3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 x14ac:dyDescent="0.3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 x14ac:dyDescent="0.3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 x14ac:dyDescent="0.3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 x14ac:dyDescent="0.3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 x14ac:dyDescent="0.3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 x14ac:dyDescent="0.3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 x14ac:dyDescent="0.3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 x14ac:dyDescent="0.3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 x14ac:dyDescent="0.3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 x14ac:dyDescent="0.3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 x14ac:dyDescent="0.3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 x14ac:dyDescent="0.3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 x14ac:dyDescent="0.3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 x14ac:dyDescent="0.3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 x14ac:dyDescent="0.3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 x14ac:dyDescent="0.3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 x14ac:dyDescent="0.3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 x14ac:dyDescent="0.3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 x14ac:dyDescent="0.3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 x14ac:dyDescent="0.3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 x14ac:dyDescent="0.3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 x14ac:dyDescent="0.3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 x14ac:dyDescent="0.3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 x14ac:dyDescent="0.3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 x14ac:dyDescent="0.3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 x14ac:dyDescent="0.3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 x14ac:dyDescent="0.3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 x14ac:dyDescent="0.3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 x14ac:dyDescent="0.3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 x14ac:dyDescent="0.3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 x14ac:dyDescent="0.3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 x14ac:dyDescent="0.3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 x14ac:dyDescent="0.3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 x14ac:dyDescent="0.3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 x14ac:dyDescent="0.3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 x14ac:dyDescent="0.3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 x14ac:dyDescent="0.3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 x14ac:dyDescent="0.3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 x14ac:dyDescent="0.3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 x14ac:dyDescent="0.3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 x14ac:dyDescent="0.3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 x14ac:dyDescent="0.3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 x14ac:dyDescent="0.3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 x14ac:dyDescent="0.3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 x14ac:dyDescent="0.3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 x14ac:dyDescent="0.3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 x14ac:dyDescent="0.3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 x14ac:dyDescent="0.3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 x14ac:dyDescent="0.3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 x14ac:dyDescent="0.3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 x14ac:dyDescent="0.3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 x14ac:dyDescent="0.3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 x14ac:dyDescent="0.3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 x14ac:dyDescent="0.3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 x14ac:dyDescent="0.3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 x14ac:dyDescent="0.3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 x14ac:dyDescent="0.3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 x14ac:dyDescent="0.3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 x14ac:dyDescent="0.3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 x14ac:dyDescent="0.3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 x14ac:dyDescent="0.3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 x14ac:dyDescent="0.3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 x14ac:dyDescent="0.3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 x14ac:dyDescent="0.3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 x14ac:dyDescent="0.3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 x14ac:dyDescent="0.3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 x14ac:dyDescent="0.3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 x14ac:dyDescent="0.3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 x14ac:dyDescent="0.3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 x14ac:dyDescent="0.3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 x14ac:dyDescent="0.3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 x14ac:dyDescent="0.3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 x14ac:dyDescent="0.3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 x14ac:dyDescent="0.3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 x14ac:dyDescent="0.3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 x14ac:dyDescent="0.3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 x14ac:dyDescent="0.3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 x14ac:dyDescent="0.3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 x14ac:dyDescent="0.3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 x14ac:dyDescent="0.3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 x14ac:dyDescent="0.3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 x14ac:dyDescent="0.3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 x14ac:dyDescent="0.3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 x14ac:dyDescent="0.3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 x14ac:dyDescent="0.3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 x14ac:dyDescent="0.3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 x14ac:dyDescent="0.3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 x14ac:dyDescent="0.3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 x14ac:dyDescent="0.3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 x14ac:dyDescent="0.3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 x14ac:dyDescent="0.3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 x14ac:dyDescent="0.3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 x14ac:dyDescent="0.3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 x14ac:dyDescent="0.3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 x14ac:dyDescent="0.3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 x14ac:dyDescent="0.3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 x14ac:dyDescent="0.3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 x14ac:dyDescent="0.3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 x14ac:dyDescent="0.3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 x14ac:dyDescent="0.3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 x14ac:dyDescent="0.3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 x14ac:dyDescent="0.3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 x14ac:dyDescent="0.3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 x14ac:dyDescent="0.3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 x14ac:dyDescent="0.3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 x14ac:dyDescent="0.3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 x14ac:dyDescent="0.3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 x14ac:dyDescent="0.3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 x14ac:dyDescent="0.3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 x14ac:dyDescent="0.3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 x14ac:dyDescent="0.3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 x14ac:dyDescent="0.3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 x14ac:dyDescent="0.3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 x14ac:dyDescent="0.3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 x14ac:dyDescent="0.3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 x14ac:dyDescent="0.3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 x14ac:dyDescent="0.3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 x14ac:dyDescent="0.3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 x14ac:dyDescent="0.3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 x14ac:dyDescent="0.3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 x14ac:dyDescent="0.3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 x14ac:dyDescent="0.3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 x14ac:dyDescent="0.3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 x14ac:dyDescent="0.3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 x14ac:dyDescent="0.3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 x14ac:dyDescent="0.3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 x14ac:dyDescent="0.3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 x14ac:dyDescent="0.3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 x14ac:dyDescent="0.3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 x14ac:dyDescent="0.3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 x14ac:dyDescent="0.3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 x14ac:dyDescent="0.3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 x14ac:dyDescent="0.3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 x14ac:dyDescent="0.3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 x14ac:dyDescent="0.3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 x14ac:dyDescent="0.3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 x14ac:dyDescent="0.3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 x14ac:dyDescent="0.3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 x14ac:dyDescent="0.3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 x14ac:dyDescent="0.3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 x14ac:dyDescent="0.3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 x14ac:dyDescent="0.3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 x14ac:dyDescent="0.3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 x14ac:dyDescent="0.3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 x14ac:dyDescent="0.3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 x14ac:dyDescent="0.3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 x14ac:dyDescent="0.3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 x14ac:dyDescent="0.3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 x14ac:dyDescent="0.3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 x14ac:dyDescent="0.3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 x14ac:dyDescent="0.3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 x14ac:dyDescent="0.3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 x14ac:dyDescent="0.3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 x14ac:dyDescent="0.3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 x14ac:dyDescent="0.3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 x14ac:dyDescent="0.3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 x14ac:dyDescent="0.3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 x14ac:dyDescent="0.3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 x14ac:dyDescent="0.3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 x14ac:dyDescent="0.3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 x14ac:dyDescent="0.3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 x14ac:dyDescent="0.3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 x14ac:dyDescent="0.3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 x14ac:dyDescent="0.3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 x14ac:dyDescent="0.3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 x14ac:dyDescent="0.3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 x14ac:dyDescent="0.3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 x14ac:dyDescent="0.3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 x14ac:dyDescent="0.3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 x14ac:dyDescent="0.3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 x14ac:dyDescent="0.3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 x14ac:dyDescent="0.3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 x14ac:dyDescent="0.3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 x14ac:dyDescent="0.3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 x14ac:dyDescent="0.3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 x14ac:dyDescent="0.3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 x14ac:dyDescent="0.3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 x14ac:dyDescent="0.3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 x14ac:dyDescent="0.3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 x14ac:dyDescent="0.3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 x14ac:dyDescent="0.3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 x14ac:dyDescent="0.3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 x14ac:dyDescent="0.3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 x14ac:dyDescent="0.3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 x14ac:dyDescent="0.3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 x14ac:dyDescent="0.3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 x14ac:dyDescent="0.3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 x14ac:dyDescent="0.3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 x14ac:dyDescent="0.3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 x14ac:dyDescent="0.3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 x14ac:dyDescent="0.3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 x14ac:dyDescent="0.3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 x14ac:dyDescent="0.3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 x14ac:dyDescent="0.3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 x14ac:dyDescent="0.3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 x14ac:dyDescent="0.3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 x14ac:dyDescent="0.3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 x14ac:dyDescent="0.3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 x14ac:dyDescent="0.3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 x14ac:dyDescent="0.3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 x14ac:dyDescent="0.3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 x14ac:dyDescent="0.3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 x14ac:dyDescent="0.3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 x14ac:dyDescent="0.3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 x14ac:dyDescent="0.3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 x14ac:dyDescent="0.3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 x14ac:dyDescent="0.3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 x14ac:dyDescent="0.3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 x14ac:dyDescent="0.3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 x14ac:dyDescent="0.3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 x14ac:dyDescent="0.3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 x14ac:dyDescent="0.3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 x14ac:dyDescent="0.3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 x14ac:dyDescent="0.3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 x14ac:dyDescent="0.3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 x14ac:dyDescent="0.3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 x14ac:dyDescent="0.3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 x14ac:dyDescent="0.3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 x14ac:dyDescent="0.3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 x14ac:dyDescent="0.3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 x14ac:dyDescent="0.3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 x14ac:dyDescent="0.3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 x14ac:dyDescent="0.3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 x14ac:dyDescent="0.3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 x14ac:dyDescent="0.3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 x14ac:dyDescent="0.3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 x14ac:dyDescent="0.3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 x14ac:dyDescent="0.3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 x14ac:dyDescent="0.3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 x14ac:dyDescent="0.3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 x14ac:dyDescent="0.3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 x14ac:dyDescent="0.3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 x14ac:dyDescent="0.3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 x14ac:dyDescent="0.3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 x14ac:dyDescent="0.3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 x14ac:dyDescent="0.3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 x14ac:dyDescent="0.3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 x14ac:dyDescent="0.3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 x14ac:dyDescent="0.3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 x14ac:dyDescent="0.3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 x14ac:dyDescent="0.3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 x14ac:dyDescent="0.3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 x14ac:dyDescent="0.3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 x14ac:dyDescent="0.3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 x14ac:dyDescent="0.3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 x14ac:dyDescent="0.3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 x14ac:dyDescent="0.3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 x14ac:dyDescent="0.3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 x14ac:dyDescent="0.3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 x14ac:dyDescent="0.3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 x14ac:dyDescent="0.3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 x14ac:dyDescent="0.3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 x14ac:dyDescent="0.3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 x14ac:dyDescent="0.3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 x14ac:dyDescent="0.3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 x14ac:dyDescent="0.3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 x14ac:dyDescent="0.3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 x14ac:dyDescent="0.3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 x14ac:dyDescent="0.3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 x14ac:dyDescent="0.3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 x14ac:dyDescent="0.3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 x14ac:dyDescent="0.3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 x14ac:dyDescent="0.3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 x14ac:dyDescent="0.3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 x14ac:dyDescent="0.3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 x14ac:dyDescent="0.3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 x14ac:dyDescent="0.3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 x14ac:dyDescent="0.3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 x14ac:dyDescent="0.3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 x14ac:dyDescent="0.3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 x14ac:dyDescent="0.3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 x14ac:dyDescent="0.3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 x14ac:dyDescent="0.3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 x14ac:dyDescent="0.3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 x14ac:dyDescent="0.3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 x14ac:dyDescent="0.3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 x14ac:dyDescent="0.3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 x14ac:dyDescent="0.3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 x14ac:dyDescent="0.3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 x14ac:dyDescent="0.3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 x14ac:dyDescent="0.3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 x14ac:dyDescent="0.3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 x14ac:dyDescent="0.3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 x14ac:dyDescent="0.3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 x14ac:dyDescent="0.3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 x14ac:dyDescent="0.3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 x14ac:dyDescent="0.3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 x14ac:dyDescent="0.3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 x14ac:dyDescent="0.3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 x14ac:dyDescent="0.3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 x14ac:dyDescent="0.3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 x14ac:dyDescent="0.3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 x14ac:dyDescent="0.3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 x14ac:dyDescent="0.3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 x14ac:dyDescent="0.3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 x14ac:dyDescent="0.3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 x14ac:dyDescent="0.3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 x14ac:dyDescent="0.3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 x14ac:dyDescent="0.3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 x14ac:dyDescent="0.3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 x14ac:dyDescent="0.3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 x14ac:dyDescent="0.3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 x14ac:dyDescent="0.3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 x14ac:dyDescent="0.3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 x14ac:dyDescent="0.3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 x14ac:dyDescent="0.3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 x14ac:dyDescent="0.3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 x14ac:dyDescent="0.3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 x14ac:dyDescent="0.3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 x14ac:dyDescent="0.3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 x14ac:dyDescent="0.3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 x14ac:dyDescent="0.3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 x14ac:dyDescent="0.3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 x14ac:dyDescent="0.3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 x14ac:dyDescent="0.3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 x14ac:dyDescent="0.3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 x14ac:dyDescent="0.3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 x14ac:dyDescent="0.3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 x14ac:dyDescent="0.3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 x14ac:dyDescent="0.3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 x14ac:dyDescent="0.3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 x14ac:dyDescent="0.3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 x14ac:dyDescent="0.3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 x14ac:dyDescent="0.3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 x14ac:dyDescent="0.3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 x14ac:dyDescent="0.3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 x14ac:dyDescent="0.3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 x14ac:dyDescent="0.3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 x14ac:dyDescent="0.3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 x14ac:dyDescent="0.3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 x14ac:dyDescent="0.3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 x14ac:dyDescent="0.3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 x14ac:dyDescent="0.3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 x14ac:dyDescent="0.3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 x14ac:dyDescent="0.3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 x14ac:dyDescent="0.3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 x14ac:dyDescent="0.3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 x14ac:dyDescent="0.3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 x14ac:dyDescent="0.3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 x14ac:dyDescent="0.3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 x14ac:dyDescent="0.3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 x14ac:dyDescent="0.3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 x14ac:dyDescent="0.3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 x14ac:dyDescent="0.3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 x14ac:dyDescent="0.3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 x14ac:dyDescent="0.3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 x14ac:dyDescent="0.3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 x14ac:dyDescent="0.3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 x14ac:dyDescent="0.3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 x14ac:dyDescent="0.3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 x14ac:dyDescent="0.3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 x14ac:dyDescent="0.3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 x14ac:dyDescent="0.3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 x14ac:dyDescent="0.3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 x14ac:dyDescent="0.3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 x14ac:dyDescent="0.3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 x14ac:dyDescent="0.3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 x14ac:dyDescent="0.3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 x14ac:dyDescent="0.3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 x14ac:dyDescent="0.3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 x14ac:dyDescent="0.3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 x14ac:dyDescent="0.3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 x14ac:dyDescent="0.3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 x14ac:dyDescent="0.3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 x14ac:dyDescent="0.3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 x14ac:dyDescent="0.3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 x14ac:dyDescent="0.3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 x14ac:dyDescent="0.3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 x14ac:dyDescent="0.3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 x14ac:dyDescent="0.3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 x14ac:dyDescent="0.3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 x14ac:dyDescent="0.3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 x14ac:dyDescent="0.3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 x14ac:dyDescent="0.3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 x14ac:dyDescent="0.3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 x14ac:dyDescent="0.3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 x14ac:dyDescent="0.3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 x14ac:dyDescent="0.3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 x14ac:dyDescent="0.3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 x14ac:dyDescent="0.3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 x14ac:dyDescent="0.3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 x14ac:dyDescent="0.3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 x14ac:dyDescent="0.3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 x14ac:dyDescent="0.3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 x14ac:dyDescent="0.3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 x14ac:dyDescent="0.3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 x14ac:dyDescent="0.3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 x14ac:dyDescent="0.3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 x14ac:dyDescent="0.3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 x14ac:dyDescent="0.3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 x14ac:dyDescent="0.3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 x14ac:dyDescent="0.3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 x14ac:dyDescent="0.3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 x14ac:dyDescent="0.3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 x14ac:dyDescent="0.3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 x14ac:dyDescent="0.3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 x14ac:dyDescent="0.3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 x14ac:dyDescent="0.3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 x14ac:dyDescent="0.3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 x14ac:dyDescent="0.3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 x14ac:dyDescent="0.3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 x14ac:dyDescent="0.3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 x14ac:dyDescent="0.3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 x14ac:dyDescent="0.3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 x14ac:dyDescent="0.3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 x14ac:dyDescent="0.3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 x14ac:dyDescent="0.3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 x14ac:dyDescent="0.3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 x14ac:dyDescent="0.3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 x14ac:dyDescent="0.3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 x14ac:dyDescent="0.3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 x14ac:dyDescent="0.3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 x14ac:dyDescent="0.3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 x14ac:dyDescent="0.3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 x14ac:dyDescent="0.3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 x14ac:dyDescent="0.3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 x14ac:dyDescent="0.3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 x14ac:dyDescent="0.3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 x14ac:dyDescent="0.3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 x14ac:dyDescent="0.3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 x14ac:dyDescent="0.3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 x14ac:dyDescent="0.3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 x14ac:dyDescent="0.3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 x14ac:dyDescent="0.3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 x14ac:dyDescent="0.3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 x14ac:dyDescent="0.3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 x14ac:dyDescent="0.3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 x14ac:dyDescent="0.3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 x14ac:dyDescent="0.3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 x14ac:dyDescent="0.3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 x14ac:dyDescent="0.3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 x14ac:dyDescent="0.3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 x14ac:dyDescent="0.3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 x14ac:dyDescent="0.3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 x14ac:dyDescent="0.3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 x14ac:dyDescent="0.3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 x14ac:dyDescent="0.3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 x14ac:dyDescent="0.3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 x14ac:dyDescent="0.3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 x14ac:dyDescent="0.3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 x14ac:dyDescent="0.3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 x14ac:dyDescent="0.3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 x14ac:dyDescent="0.3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 x14ac:dyDescent="0.3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 x14ac:dyDescent="0.3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 x14ac:dyDescent="0.3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 x14ac:dyDescent="0.3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 x14ac:dyDescent="0.3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 x14ac:dyDescent="0.3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 x14ac:dyDescent="0.3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 x14ac:dyDescent="0.3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 x14ac:dyDescent="0.3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 x14ac:dyDescent="0.3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 x14ac:dyDescent="0.3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 x14ac:dyDescent="0.3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 x14ac:dyDescent="0.3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 x14ac:dyDescent="0.3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 x14ac:dyDescent="0.3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 x14ac:dyDescent="0.3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 x14ac:dyDescent="0.3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 x14ac:dyDescent="0.3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 x14ac:dyDescent="0.3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 x14ac:dyDescent="0.3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 x14ac:dyDescent="0.3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 x14ac:dyDescent="0.3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 x14ac:dyDescent="0.3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 x14ac:dyDescent="0.3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 x14ac:dyDescent="0.3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 x14ac:dyDescent="0.3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 x14ac:dyDescent="0.3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 x14ac:dyDescent="0.3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 x14ac:dyDescent="0.3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 x14ac:dyDescent="0.3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 x14ac:dyDescent="0.3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 x14ac:dyDescent="0.3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 x14ac:dyDescent="0.3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 x14ac:dyDescent="0.3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 x14ac:dyDescent="0.3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 x14ac:dyDescent="0.3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 x14ac:dyDescent="0.3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 x14ac:dyDescent="0.3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 x14ac:dyDescent="0.3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 x14ac:dyDescent="0.3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 x14ac:dyDescent="0.3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 x14ac:dyDescent="0.3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 x14ac:dyDescent="0.3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 x14ac:dyDescent="0.3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 x14ac:dyDescent="0.3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 x14ac:dyDescent="0.3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 x14ac:dyDescent="0.3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 x14ac:dyDescent="0.3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 x14ac:dyDescent="0.3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 x14ac:dyDescent="0.3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 x14ac:dyDescent="0.3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 x14ac:dyDescent="0.3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 x14ac:dyDescent="0.3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 x14ac:dyDescent="0.3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 x14ac:dyDescent="0.3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 x14ac:dyDescent="0.3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 x14ac:dyDescent="0.3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 x14ac:dyDescent="0.3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 x14ac:dyDescent="0.3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 x14ac:dyDescent="0.3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 x14ac:dyDescent="0.3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 x14ac:dyDescent="0.3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 x14ac:dyDescent="0.3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 x14ac:dyDescent="0.3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 x14ac:dyDescent="0.3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 x14ac:dyDescent="0.3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 x14ac:dyDescent="0.3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 x14ac:dyDescent="0.3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 x14ac:dyDescent="0.3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 x14ac:dyDescent="0.3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 x14ac:dyDescent="0.3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 x14ac:dyDescent="0.3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 x14ac:dyDescent="0.3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 x14ac:dyDescent="0.3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 x14ac:dyDescent="0.3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 x14ac:dyDescent="0.3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 x14ac:dyDescent="0.3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 x14ac:dyDescent="0.3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 x14ac:dyDescent="0.3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 x14ac:dyDescent="0.3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 x14ac:dyDescent="0.3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 x14ac:dyDescent="0.3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 x14ac:dyDescent="0.3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 x14ac:dyDescent="0.3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 x14ac:dyDescent="0.3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 x14ac:dyDescent="0.3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 x14ac:dyDescent="0.3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 x14ac:dyDescent="0.3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 x14ac:dyDescent="0.3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 x14ac:dyDescent="0.3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 x14ac:dyDescent="0.3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 x14ac:dyDescent="0.3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 x14ac:dyDescent="0.3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 x14ac:dyDescent="0.3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 x14ac:dyDescent="0.3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 x14ac:dyDescent="0.3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 x14ac:dyDescent="0.3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 x14ac:dyDescent="0.3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 x14ac:dyDescent="0.3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 x14ac:dyDescent="0.3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 x14ac:dyDescent="0.3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 x14ac:dyDescent="0.3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 x14ac:dyDescent="0.3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 x14ac:dyDescent="0.3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 x14ac:dyDescent="0.3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 x14ac:dyDescent="0.3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 x14ac:dyDescent="0.3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 x14ac:dyDescent="0.3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 x14ac:dyDescent="0.3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 x14ac:dyDescent="0.3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 x14ac:dyDescent="0.3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 x14ac:dyDescent="0.3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 x14ac:dyDescent="0.3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 x14ac:dyDescent="0.3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 x14ac:dyDescent="0.3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 x14ac:dyDescent="0.3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 x14ac:dyDescent="0.3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 x14ac:dyDescent="0.3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 x14ac:dyDescent="0.3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 x14ac:dyDescent="0.3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 x14ac:dyDescent="0.3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 x14ac:dyDescent="0.3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 x14ac:dyDescent="0.3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 x14ac:dyDescent="0.3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 x14ac:dyDescent="0.3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 x14ac:dyDescent="0.3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 x14ac:dyDescent="0.3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 x14ac:dyDescent="0.3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 x14ac:dyDescent="0.3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 x14ac:dyDescent="0.3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 x14ac:dyDescent="0.3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 x14ac:dyDescent="0.3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 x14ac:dyDescent="0.3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 x14ac:dyDescent="0.3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 x14ac:dyDescent="0.3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 x14ac:dyDescent="0.3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 x14ac:dyDescent="0.3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 x14ac:dyDescent="0.3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 x14ac:dyDescent="0.3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 x14ac:dyDescent="0.3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 x14ac:dyDescent="0.3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 x14ac:dyDescent="0.3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 x14ac:dyDescent="0.3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 x14ac:dyDescent="0.3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 x14ac:dyDescent="0.3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 x14ac:dyDescent="0.3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 x14ac:dyDescent="0.3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 x14ac:dyDescent="0.3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 x14ac:dyDescent="0.3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 x14ac:dyDescent="0.3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 x14ac:dyDescent="0.3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 x14ac:dyDescent="0.3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 x14ac:dyDescent="0.3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 x14ac:dyDescent="0.3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 x14ac:dyDescent="0.3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 x14ac:dyDescent="0.3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 x14ac:dyDescent="0.3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 x14ac:dyDescent="0.3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 x14ac:dyDescent="0.3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 x14ac:dyDescent="0.3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 x14ac:dyDescent="0.3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 x14ac:dyDescent="0.3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 x14ac:dyDescent="0.3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 x14ac:dyDescent="0.3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 x14ac:dyDescent="0.3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 x14ac:dyDescent="0.3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 x14ac:dyDescent="0.3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 x14ac:dyDescent="0.3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 x14ac:dyDescent="0.3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 x14ac:dyDescent="0.3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 x14ac:dyDescent="0.3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 x14ac:dyDescent="0.3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 x14ac:dyDescent="0.3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 x14ac:dyDescent="0.3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 x14ac:dyDescent="0.3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 x14ac:dyDescent="0.3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 x14ac:dyDescent="0.3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 x14ac:dyDescent="0.3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 x14ac:dyDescent="0.3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 x14ac:dyDescent="0.3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 x14ac:dyDescent="0.3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 x14ac:dyDescent="0.3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 x14ac:dyDescent="0.3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 x14ac:dyDescent="0.3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 x14ac:dyDescent="0.3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 x14ac:dyDescent="0.3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 x14ac:dyDescent="0.3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 x14ac:dyDescent="0.3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 x14ac:dyDescent="0.3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 x14ac:dyDescent="0.3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 x14ac:dyDescent="0.3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 x14ac:dyDescent="0.3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 x14ac:dyDescent="0.3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 x14ac:dyDescent="0.3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 x14ac:dyDescent="0.3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 x14ac:dyDescent="0.3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 x14ac:dyDescent="0.3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 x14ac:dyDescent="0.3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 x14ac:dyDescent="0.3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 x14ac:dyDescent="0.3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 x14ac:dyDescent="0.3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 x14ac:dyDescent="0.3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 x14ac:dyDescent="0.3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 x14ac:dyDescent="0.3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 x14ac:dyDescent="0.3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 x14ac:dyDescent="0.3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 x14ac:dyDescent="0.3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 x14ac:dyDescent="0.3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 x14ac:dyDescent="0.3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 x14ac:dyDescent="0.3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 x14ac:dyDescent="0.3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 x14ac:dyDescent="0.3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 x14ac:dyDescent="0.3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 x14ac:dyDescent="0.3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 x14ac:dyDescent="0.3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 x14ac:dyDescent="0.3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 x14ac:dyDescent="0.3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 x14ac:dyDescent="0.3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 x14ac:dyDescent="0.3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 x14ac:dyDescent="0.3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 x14ac:dyDescent="0.3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 x14ac:dyDescent="0.3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 x14ac:dyDescent="0.3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 x14ac:dyDescent="0.3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 x14ac:dyDescent="0.3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 x14ac:dyDescent="0.3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 x14ac:dyDescent="0.3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 x14ac:dyDescent="0.3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 x14ac:dyDescent="0.3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 x14ac:dyDescent="0.3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 x14ac:dyDescent="0.3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 x14ac:dyDescent="0.3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 x14ac:dyDescent="0.3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 x14ac:dyDescent="0.3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 x14ac:dyDescent="0.3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 x14ac:dyDescent="0.3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 x14ac:dyDescent="0.3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 x14ac:dyDescent="0.3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 x14ac:dyDescent="0.3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 x14ac:dyDescent="0.3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 x14ac:dyDescent="0.3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 x14ac:dyDescent="0.3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 x14ac:dyDescent="0.3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 x14ac:dyDescent="0.3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 x14ac:dyDescent="0.3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 x14ac:dyDescent="0.3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 x14ac:dyDescent="0.3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 x14ac:dyDescent="0.3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 x14ac:dyDescent="0.3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 x14ac:dyDescent="0.3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 x14ac:dyDescent="0.3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 x14ac:dyDescent="0.3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 x14ac:dyDescent="0.3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 x14ac:dyDescent="0.3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 x14ac:dyDescent="0.3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 x14ac:dyDescent="0.3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 x14ac:dyDescent="0.3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 x14ac:dyDescent="0.3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 x14ac:dyDescent="0.3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 x14ac:dyDescent="0.3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 x14ac:dyDescent="0.3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 x14ac:dyDescent="0.3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 x14ac:dyDescent="0.3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 x14ac:dyDescent="0.3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 x14ac:dyDescent="0.3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 x14ac:dyDescent="0.3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 x14ac:dyDescent="0.3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 x14ac:dyDescent="0.3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 x14ac:dyDescent="0.3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 x14ac:dyDescent="0.3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 x14ac:dyDescent="0.3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 x14ac:dyDescent="0.3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 x14ac:dyDescent="0.3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 x14ac:dyDescent="0.3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 x14ac:dyDescent="0.3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 x14ac:dyDescent="0.3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 x14ac:dyDescent="0.3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 x14ac:dyDescent="0.3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 x14ac:dyDescent="0.3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 x14ac:dyDescent="0.3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 x14ac:dyDescent="0.3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 x14ac:dyDescent="0.3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 x14ac:dyDescent="0.3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 x14ac:dyDescent="0.3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 x14ac:dyDescent="0.3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 x14ac:dyDescent="0.3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 x14ac:dyDescent="0.3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 x14ac:dyDescent="0.3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 x14ac:dyDescent="0.3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 x14ac:dyDescent="0.3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 x14ac:dyDescent="0.3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 x14ac:dyDescent="0.3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 x14ac:dyDescent="0.3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 x14ac:dyDescent="0.3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 x14ac:dyDescent="0.3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 x14ac:dyDescent="0.3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 x14ac:dyDescent="0.3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 x14ac:dyDescent="0.3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 x14ac:dyDescent="0.3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 x14ac:dyDescent="0.3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 x14ac:dyDescent="0.3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 x14ac:dyDescent="0.3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 x14ac:dyDescent="0.3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 x14ac:dyDescent="0.3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 x14ac:dyDescent="0.3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 x14ac:dyDescent="0.3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 x14ac:dyDescent="0.3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 x14ac:dyDescent="0.3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 x14ac:dyDescent="0.3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 x14ac:dyDescent="0.3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 x14ac:dyDescent="0.3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 x14ac:dyDescent="0.3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 x14ac:dyDescent="0.3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 x14ac:dyDescent="0.3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 x14ac:dyDescent="0.3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 x14ac:dyDescent="0.3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 x14ac:dyDescent="0.3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 x14ac:dyDescent="0.3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 x14ac:dyDescent="0.3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 x14ac:dyDescent="0.3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 x14ac:dyDescent="0.3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 x14ac:dyDescent="0.3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 x14ac:dyDescent="0.3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 x14ac:dyDescent="0.3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 x14ac:dyDescent="0.3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 x14ac:dyDescent="0.3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 x14ac:dyDescent="0.3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 x14ac:dyDescent="0.3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 x14ac:dyDescent="0.3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 x14ac:dyDescent="0.3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 x14ac:dyDescent="0.3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 x14ac:dyDescent="0.3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 x14ac:dyDescent="0.3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 x14ac:dyDescent="0.3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 x14ac:dyDescent="0.3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 x14ac:dyDescent="0.3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 x14ac:dyDescent="0.3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 x14ac:dyDescent="0.3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 x14ac:dyDescent="0.3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 x14ac:dyDescent="0.3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 x14ac:dyDescent="0.3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 x14ac:dyDescent="0.3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 x14ac:dyDescent="0.3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 x14ac:dyDescent="0.3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 x14ac:dyDescent="0.3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 x14ac:dyDescent="0.3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 x14ac:dyDescent="0.3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 x14ac:dyDescent="0.3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 x14ac:dyDescent="0.3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 x14ac:dyDescent="0.3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 x14ac:dyDescent="0.3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 x14ac:dyDescent="0.3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 x14ac:dyDescent="0.3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 x14ac:dyDescent="0.3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 x14ac:dyDescent="0.3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 x14ac:dyDescent="0.3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 x14ac:dyDescent="0.3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 x14ac:dyDescent="0.3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 x14ac:dyDescent="0.3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 x14ac:dyDescent="0.3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 x14ac:dyDescent="0.3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 x14ac:dyDescent="0.3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 x14ac:dyDescent="0.3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 x14ac:dyDescent="0.3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 x14ac:dyDescent="0.3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 x14ac:dyDescent="0.3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 x14ac:dyDescent="0.3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 x14ac:dyDescent="0.3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 x14ac:dyDescent="0.3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 x14ac:dyDescent="0.3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 x14ac:dyDescent="0.3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 x14ac:dyDescent="0.3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 x14ac:dyDescent="0.3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 x14ac:dyDescent="0.3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 x14ac:dyDescent="0.3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 x14ac:dyDescent="0.3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 x14ac:dyDescent="0.3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 x14ac:dyDescent="0.3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 x14ac:dyDescent="0.3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 x14ac:dyDescent="0.3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 x14ac:dyDescent="0.3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 x14ac:dyDescent="0.3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 x14ac:dyDescent="0.3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 x14ac:dyDescent="0.3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 x14ac:dyDescent="0.3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 x14ac:dyDescent="0.3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 x14ac:dyDescent="0.3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 x14ac:dyDescent="0.3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 x14ac:dyDescent="0.3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 x14ac:dyDescent="0.3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 x14ac:dyDescent="0.3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 x14ac:dyDescent="0.3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 x14ac:dyDescent="0.3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 x14ac:dyDescent="0.3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 x14ac:dyDescent="0.3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 x14ac:dyDescent="0.3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 x14ac:dyDescent="0.3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 x14ac:dyDescent="0.3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 x14ac:dyDescent="0.3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 x14ac:dyDescent="0.3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 x14ac:dyDescent="0.3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 x14ac:dyDescent="0.3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 x14ac:dyDescent="0.3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 x14ac:dyDescent="0.3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 x14ac:dyDescent="0.3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 x14ac:dyDescent="0.3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 x14ac:dyDescent="0.3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 x14ac:dyDescent="0.3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 x14ac:dyDescent="0.3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 x14ac:dyDescent="0.3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 x14ac:dyDescent="0.3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 x14ac:dyDescent="0.3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 x14ac:dyDescent="0.3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 x14ac:dyDescent="0.3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 x14ac:dyDescent="0.3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 x14ac:dyDescent="0.3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 x14ac:dyDescent="0.3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 x14ac:dyDescent="0.3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 x14ac:dyDescent="0.3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 x14ac:dyDescent="0.3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 x14ac:dyDescent="0.3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 x14ac:dyDescent="0.3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 x14ac:dyDescent="0.3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 x14ac:dyDescent="0.3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 x14ac:dyDescent="0.3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 x14ac:dyDescent="0.3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 x14ac:dyDescent="0.3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 x14ac:dyDescent="0.3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 x14ac:dyDescent="0.3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 x14ac:dyDescent="0.3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 x14ac:dyDescent="0.3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 x14ac:dyDescent="0.3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 x14ac:dyDescent="0.3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 x14ac:dyDescent="0.3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 x14ac:dyDescent="0.3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 x14ac:dyDescent="0.3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 x14ac:dyDescent="0.3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 x14ac:dyDescent="0.3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 x14ac:dyDescent="0.3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 x14ac:dyDescent="0.3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 x14ac:dyDescent="0.3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 x14ac:dyDescent="0.3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 x14ac:dyDescent="0.3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 x14ac:dyDescent="0.3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 x14ac:dyDescent="0.3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 x14ac:dyDescent="0.3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 x14ac:dyDescent="0.3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 x14ac:dyDescent="0.3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 x14ac:dyDescent="0.3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 x14ac:dyDescent="0.3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 x14ac:dyDescent="0.3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 x14ac:dyDescent="0.3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 x14ac:dyDescent="0.3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 x14ac:dyDescent="0.3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 x14ac:dyDescent="0.3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 x14ac:dyDescent="0.3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 x14ac:dyDescent="0.3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 x14ac:dyDescent="0.3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 x14ac:dyDescent="0.3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 x14ac:dyDescent="0.3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 x14ac:dyDescent="0.3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 x14ac:dyDescent="0.3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 x14ac:dyDescent="0.3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 x14ac:dyDescent="0.3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 x14ac:dyDescent="0.3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 x14ac:dyDescent="0.3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 x14ac:dyDescent="0.3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 x14ac:dyDescent="0.3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 x14ac:dyDescent="0.3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 x14ac:dyDescent="0.3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 x14ac:dyDescent="0.3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 x14ac:dyDescent="0.3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 x14ac:dyDescent="0.3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 x14ac:dyDescent="0.3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 x14ac:dyDescent="0.3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 x14ac:dyDescent="0.3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 x14ac:dyDescent="0.3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 x14ac:dyDescent="0.3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 x14ac:dyDescent="0.3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 x14ac:dyDescent="0.3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 x14ac:dyDescent="0.3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 x14ac:dyDescent="0.3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 x14ac:dyDescent="0.3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 x14ac:dyDescent="0.3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 x14ac:dyDescent="0.3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 x14ac:dyDescent="0.3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 x14ac:dyDescent="0.3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 x14ac:dyDescent="0.3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 x14ac:dyDescent="0.3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 x14ac:dyDescent="0.3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 x14ac:dyDescent="0.3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 x14ac:dyDescent="0.3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 x14ac:dyDescent="0.3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 x14ac:dyDescent="0.3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 x14ac:dyDescent="0.3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 x14ac:dyDescent="0.3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 x14ac:dyDescent="0.3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 x14ac:dyDescent="0.3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 x14ac:dyDescent="0.3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 x14ac:dyDescent="0.3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 x14ac:dyDescent="0.3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 x14ac:dyDescent="0.3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 x14ac:dyDescent="0.3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 x14ac:dyDescent="0.3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 x14ac:dyDescent="0.3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 x14ac:dyDescent="0.3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 x14ac:dyDescent="0.3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 x14ac:dyDescent="0.3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 x14ac:dyDescent="0.3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 x14ac:dyDescent="0.3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 x14ac:dyDescent="0.3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 x14ac:dyDescent="0.3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 x14ac:dyDescent="0.3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 x14ac:dyDescent="0.3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 x14ac:dyDescent="0.3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 x14ac:dyDescent="0.3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 x14ac:dyDescent="0.3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 x14ac:dyDescent="0.3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 x14ac:dyDescent="0.3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 x14ac:dyDescent="0.3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 x14ac:dyDescent="0.3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 x14ac:dyDescent="0.3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 x14ac:dyDescent="0.3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 x14ac:dyDescent="0.3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 x14ac:dyDescent="0.3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 x14ac:dyDescent="0.3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 x14ac:dyDescent="0.3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 x14ac:dyDescent="0.3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 x14ac:dyDescent="0.3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 x14ac:dyDescent="0.3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 x14ac:dyDescent="0.3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 x14ac:dyDescent="0.3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 x14ac:dyDescent="0.3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 x14ac:dyDescent="0.3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 x14ac:dyDescent="0.3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 x14ac:dyDescent="0.3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 x14ac:dyDescent="0.3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 x14ac:dyDescent="0.3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 x14ac:dyDescent="0.3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 x14ac:dyDescent="0.3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 x14ac:dyDescent="0.3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 x14ac:dyDescent="0.3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 x14ac:dyDescent="0.3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 x14ac:dyDescent="0.3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 x14ac:dyDescent="0.3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 x14ac:dyDescent="0.3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 x14ac:dyDescent="0.3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 x14ac:dyDescent="0.3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 x14ac:dyDescent="0.3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 x14ac:dyDescent="0.3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 x14ac:dyDescent="0.3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 x14ac:dyDescent="0.3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 x14ac:dyDescent="0.3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 x14ac:dyDescent="0.3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 x14ac:dyDescent="0.3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 x14ac:dyDescent="0.3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 x14ac:dyDescent="0.3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 x14ac:dyDescent="0.3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 x14ac:dyDescent="0.3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 x14ac:dyDescent="0.3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 x14ac:dyDescent="0.3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 x14ac:dyDescent="0.3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 x14ac:dyDescent="0.3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 x14ac:dyDescent="0.3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 x14ac:dyDescent="0.3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 x14ac:dyDescent="0.3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 x14ac:dyDescent="0.3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 x14ac:dyDescent="0.3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 x14ac:dyDescent="0.3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 x14ac:dyDescent="0.3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 x14ac:dyDescent="0.3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 x14ac:dyDescent="0.3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 x14ac:dyDescent="0.3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 x14ac:dyDescent="0.3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 x14ac:dyDescent="0.3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 x14ac:dyDescent="0.3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 x14ac:dyDescent="0.3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 x14ac:dyDescent="0.3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 x14ac:dyDescent="0.3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 x14ac:dyDescent="0.3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 x14ac:dyDescent="0.3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 x14ac:dyDescent="0.3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 x14ac:dyDescent="0.3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 x14ac:dyDescent="0.3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 x14ac:dyDescent="0.3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 x14ac:dyDescent="0.3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 x14ac:dyDescent="0.3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 x14ac:dyDescent="0.3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 x14ac:dyDescent="0.3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 x14ac:dyDescent="0.3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 x14ac:dyDescent="0.3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 x14ac:dyDescent="0.3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 x14ac:dyDescent="0.3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 x14ac:dyDescent="0.3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 x14ac:dyDescent="0.3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 x14ac:dyDescent="0.3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 x14ac:dyDescent="0.3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 x14ac:dyDescent="0.3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 x14ac:dyDescent="0.3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 x14ac:dyDescent="0.3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 x14ac:dyDescent="0.3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 x14ac:dyDescent="0.3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 x14ac:dyDescent="0.3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 x14ac:dyDescent="0.3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 x14ac:dyDescent="0.3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 x14ac:dyDescent="0.3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 x14ac:dyDescent="0.3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 x14ac:dyDescent="0.3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 x14ac:dyDescent="0.3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 x14ac:dyDescent="0.3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 x14ac:dyDescent="0.3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 x14ac:dyDescent="0.3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 x14ac:dyDescent="0.3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 x14ac:dyDescent="0.3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 x14ac:dyDescent="0.3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 x14ac:dyDescent="0.3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 x14ac:dyDescent="0.3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 x14ac:dyDescent="0.3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 x14ac:dyDescent="0.3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 x14ac:dyDescent="0.3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 x14ac:dyDescent="0.3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 x14ac:dyDescent="0.3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 x14ac:dyDescent="0.3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 x14ac:dyDescent="0.3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 x14ac:dyDescent="0.3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 x14ac:dyDescent="0.3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 x14ac:dyDescent="0.3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 x14ac:dyDescent="0.3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 x14ac:dyDescent="0.3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 x14ac:dyDescent="0.3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 x14ac:dyDescent="0.3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 x14ac:dyDescent="0.3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 x14ac:dyDescent="0.3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 x14ac:dyDescent="0.3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 x14ac:dyDescent="0.3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 x14ac:dyDescent="0.3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 x14ac:dyDescent="0.3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 x14ac:dyDescent="0.3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 x14ac:dyDescent="0.3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 x14ac:dyDescent="0.3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 x14ac:dyDescent="0.3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 x14ac:dyDescent="0.3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 x14ac:dyDescent="0.3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 x14ac:dyDescent="0.3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 x14ac:dyDescent="0.3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 x14ac:dyDescent="0.3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 x14ac:dyDescent="0.3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 x14ac:dyDescent="0.3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 x14ac:dyDescent="0.3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 x14ac:dyDescent="0.3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 x14ac:dyDescent="0.3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 x14ac:dyDescent="0.3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 x14ac:dyDescent="0.3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 x14ac:dyDescent="0.3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 x14ac:dyDescent="0.3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 x14ac:dyDescent="0.3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 x14ac:dyDescent="0.3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 x14ac:dyDescent="0.3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 x14ac:dyDescent="0.3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 x14ac:dyDescent="0.3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 x14ac:dyDescent="0.3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 x14ac:dyDescent="0.3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 x14ac:dyDescent="0.3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 x14ac:dyDescent="0.3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 x14ac:dyDescent="0.3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 x14ac:dyDescent="0.3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 x14ac:dyDescent="0.3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 x14ac:dyDescent="0.3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 x14ac:dyDescent="0.3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 x14ac:dyDescent="0.3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 x14ac:dyDescent="0.3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 x14ac:dyDescent="0.3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 x14ac:dyDescent="0.3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 x14ac:dyDescent="0.3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 x14ac:dyDescent="0.3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 x14ac:dyDescent="0.3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 x14ac:dyDescent="0.3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 x14ac:dyDescent="0.3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 x14ac:dyDescent="0.3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 x14ac:dyDescent="0.3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 x14ac:dyDescent="0.3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 x14ac:dyDescent="0.3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 x14ac:dyDescent="0.3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 x14ac:dyDescent="0.3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 x14ac:dyDescent="0.3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 x14ac:dyDescent="0.3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 x14ac:dyDescent="0.3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 x14ac:dyDescent="0.3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 x14ac:dyDescent="0.3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 x14ac:dyDescent="0.3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 x14ac:dyDescent="0.3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 x14ac:dyDescent="0.3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 x14ac:dyDescent="0.3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 x14ac:dyDescent="0.3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 x14ac:dyDescent="0.3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 x14ac:dyDescent="0.3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 x14ac:dyDescent="0.3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 x14ac:dyDescent="0.3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 x14ac:dyDescent="0.3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 x14ac:dyDescent="0.3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 x14ac:dyDescent="0.3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 x14ac:dyDescent="0.3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 x14ac:dyDescent="0.3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 x14ac:dyDescent="0.3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 x14ac:dyDescent="0.3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 x14ac:dyDescent="0.3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 x14ac:dyDescent="0.3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 x14ac:dyDescent="0.3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 x14ac:dyDescent="0.3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 x14ac:dyDescent="0.3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 x14ac:dyDescent="0.3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 x14ac:dyDescent="0.3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 x14ac:dyDescent="0.3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 x14ac:dyDescent="0.3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 x14ac:dyDescent="0.3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 x14ac:dyDescent="0.3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 x14ac:dyDescent="0.3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 x14ac:dyDescent="0.3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 x14ac:dyDescent="0.3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 x14ac:dyDescent="0.3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 x14ac:dyDescent="0.3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 x14ac:dyDescent="0.3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 x14ac:dyDescent="0.3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 x14ac:dyDescent="0.3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 x14ac:dyDescent="0.3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 x14ac:dyDescent="0.3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 x14ac:dyDescent="0.3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 x14ac:dyDescent="0.3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 x14ac:dyDescent="0.3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 x14ac:dyDescent="0.3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 x14ac:dyDescent="0.3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 x14ac:dyDescent="0.3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 x14ac:dyDescent="0.3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 x14ac:dyDescent="0.3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 x14ac:dyDescent="0.3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 x14ac:dyDescent="0.3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 x14ac:dyDescent="0.3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 x14ac:dyDescent="0.3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 x14ac:dyDescent="0.3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 x14ac:dyDescent="0.3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 x14ac:dyDescent="0.3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 x14ac:dyDescent="0.3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 x14ac:dyDescent="0.3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 x14ac:dyDescent="0.3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 x14ac:dyDescent="0.3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 x14ac:dyDescent="0.3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 x14ac:dyDescent="0.3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 x14ac:dyDescent="0.3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 x14ac:dyDescent="0.3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 x14ac:dyDescent="0.3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 x14ac:dyDescent="0.3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 x14ac:dyDescent="0.3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 x14ac:dyDescent="0.3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 x14ac:dyDescent="0.3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 x14ac:dyDescent="0.3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 x14ac:dyDescent="0.3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 x14ac:dyDescent="0.3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 x14ac:dyDescent="0.3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 x14ac:dyDescent="0.3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 x14ac:dyDescent="0.3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 x14ac:dyDescent="0.3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 x14ac:dyDescent="0.3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 x14ac:dyDescent="0.3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 x14ac:dyDescent="0.3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 x14ac:dyDescent="0.3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 x14ac:dyDescent="0.3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 x14ac:dyDescent="0.3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 x14ac:dyDescent="0.3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 x14ac:dyDescent="0.3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 x14ac:dyDescent="0.3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 x14ac:dyDescent="0.3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 x14ac:dyDescent="0.3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 x14ac:dyDescent="0.3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 x14ac:dyDescent="0.3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 x14ac:dyDescent="0.3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 x14ac:dyDescent="0.3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 x14ac:dyDescent="0.3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 x14ac:dyDescent="0.3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 x14ac:dyDescent="0.3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 x14ac:dyDescent="0.3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 x14ac:dyDescent="0.3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 x14ac:dyDescent="0.3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 x14ac:dyDescent="0.3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 x14ac:dyDescent="0.3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 x14ac:dyDescent="0.3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 x14ac:dyDescent="0.3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 x14ac:dyDescent="0.3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 x14ac:dyDescent="0.3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 x14ac:dyDescent="0.3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 x14ac:dyDescent="0.3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 x14ac:dyDescent="0.3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 x14ac:dyDescent="0.3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 x14ac:dyDescent="0.3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 x14ac:dyDescent="0.3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 x14ac:dyDescent="0.3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 x14ac:dyDescent="0.3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 x14ac:dyDescent="0.3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 x14ac:dyDescent="0.3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 x14ac:dyDescent="0.3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 x14ac:dyDescent="0.3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 x14ac:dyDescent="0.3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 x14ac:dyDescent="0.3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 x14ac:dyDescent="0.3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 x14ac:dyDescent="0.3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 x14ac:dyDescent="0.3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 x14ac:dyDescent="0.3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 x14ac:dyDescent="0.3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 x14ac:dyDescent="0.3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 x14ac:dyDescent="0.3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 x14ac:dyDescent="0.3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 x14ac:dyDescent="0.3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 x14ac:dyDescent="0.3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 x14ac:dyDescent="0.3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 x14ac:dyDescent="0.3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 x14ac:dyDescent="0.3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 x14ac:dyDescent="0.3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 x14ac:dyDescent="0.3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 x14ac:dyDescent="0.3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 x14ac:dyDescent="0.3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 x14ac:dyDescent="0.3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 x14ac:dyDescent="0.3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 x14ac:dyDescent="0.3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 x14ac:dyDescent="0.3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 x14ac:dyDescent="0.3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 x14ac:dyDescent="0.3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 x14ac:dyDescent="0.3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 x14ac:dyDescent="0.3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 x14ac:dyDescent="0.3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 x14ac:dyDescent="0.3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 x14ac:dyDescent="0.3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 x14ac:dyDescent="0.3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 x14ac:dyDescent="0.3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 x14ac:dyDescent="0.3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 x14ac:dyDescent="0.3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 x14ac:dyDescent="0.3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 x14ac:dyDescent="0.3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 x14ac:dyDescent="0.3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 x14ac:dyDescent="0.3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 x14ac:dyDescent="0.3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 x14ac:dyDescent="0.3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 x14ac:dyDescent="0.3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 x14ac:dyDescent="0.3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 x14ac:dyDescent="0.3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 x14ac:dyDescent="0.3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 x14ac:dyDescent="0.3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 x14ac:dyDescent="0.3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 x14ac:dyDescent="0.3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 x14ac:dyDescent="0.3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 x14ac:dyDescent="0.3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 x14ac:dyDescent="0.3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 x14ac:dyDescent="0.3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 x14ac:dyDescent="0.3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 x14ac:dyDescent="0.3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 x14ac:dyDescent="0.3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 x14ac:dyDescent="0.3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 x14ac:dyDescent="0.3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 x14ac:dyDescent="0.3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 x14ac:dyDescent="0.3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 x14ac:dyDescent="0.3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 x14ac:dyDescent="0.3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 x14ac:dyDescent="0.3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 x14ac:dyDescent="0.3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 x14ac:dyDescent="0.3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 x14ac:dyDescent="0.3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 x14ac:dyDescent="0.3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 x14ac:dyDescent="0.3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 x14ac:dyDescent="0.3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 x14ac:dyDescent="0.3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 x14ac:dyDescent="0.3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 x14ac:dyDescent="0.3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 x14ac:dyDescent="0.3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 x14ac:dyDescent="0.3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 x14ac:dyDescent="0.3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 x14ac:dyDescent="0.3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 x14ac:dyDescent="0.3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 x14ac:dyDescent="0.3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 x14ac:dyDescent="0.3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 x14ac:dyDescent="0.3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 x14ac:dyDescent="0.3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 x14ac:dyDescent="0.3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 x14ac:dyDescent="0.3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 x14ac:dyDescent="0.3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 x14ac:dyDescent="0.3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 x14ac:dyDescent="0.3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 x14ac:dyDescent="0.3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 x14ac:dyDescent="0.3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 x14ac:dyDescent="0.3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 x14ac:dyDescent="0.3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 x14ac:dyDescent="0.3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 x14ac:dyDescent="0.3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 x14ac:dyDescent="0.3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 x14ac:dyDescent="0.3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 x14ac:dyDescent="0.3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 x14ac:dyDescent="0.3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 x14ac:dyDescent="0.3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 x14ac:dyDescent="0.3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 x14ac:dyDescent="0.3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 x14ac:dyDescent="0.3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 x14ac:dyDescent="0.3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 x14ac:dyDescent="0.3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 x14ac:dyDescent="0.3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 x14ac:dyDescent="0.3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 x14ac:dyDescent="0.3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 x14ac:dyDescent="0.3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 x14ac:dyDescent="0.3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 x14ac:dyDescent="0.3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 x14ac:dyDescent="0.3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 x14ac:dyDescent="0.3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 x14ac:dyDescent="0.3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 x14ac:dyDescent="0.3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 x14ac:dyDescent="0.3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 x14ac:dyDescent="0.3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 x14ac:dyDescent="0.3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 x14ac:dyDescent="0.3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 x14ac:dyDescent="0.3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 x14ac:dyDescent="0.3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 x14ac:dyDescent="0.3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 x14ac:dyDescent="0.3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 x14ac:dyDescent="0.3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 x14ac:dyDescent="0.3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 x14ac:dyDescent="0.3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 x14ac:dyDescent="0.3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 x14ac:dyDescent="0.3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 x14ac:dyDescent="0.3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 x14ac:dyDescent="0.3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 x14ac:dyDescent="0.3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 x14ac:dyDescent="0.3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 x14ac:dyDescent="0.3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 x14ac:dyDescent="0.3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 x14ac:dyDescent="0.3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 x14ac:dyDescent="0.3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 x14ac:dyDescent="0.3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 x14ac:dyDescent="0.3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 x14ac:dyDescent="0.3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 x14ac:dyDescent="0.3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 x14ac:dyDescent="0.3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 x14ac:dyDescent="0.3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 x14ac:dyDescent="0.3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 x14ac:dyDescent="0.3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 x14ac:dyDescent="0.3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 x14ac:dyDescent="0.3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 x14ac:dyDescent="0.3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 x14ac:dyDescent="0.3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 x14ac:dyDescent="0.3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 x14ac:dyDescent="0.3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 x14ac:dyDescent="0.3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 x14ac:dyDescent="0.3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 x14ac:dyDescent="0.3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 x14ac:dyDescent="0.3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 x14ac:dyDescent="0.3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 x14ac:dyDescent="0.3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 x14ac:dyDescent="0.3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 x14ac:dyDescent="0.3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 x14ac:dyDescent="0.3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 x14ac:dyDescent="0.3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 x14ac:dyDescent="0.3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 x14ac:dyDescent="0.3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 x14ac:dyDescent="0.3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 x14ac:dyDescent="0.3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 x14ac:dyDescent="0.3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 x14ac:dyDescent="0.3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 x14ac:dyDescent="0.3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 x14ac:dyDescent="0.3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 x14ac:dyDescent="0.3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 x14ac:dyDescent="0.3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 x14ac:dyDescent="0.3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 x14ac:dyDescent="0.3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 x14ac:dyDescent="0.3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 x14ac:dyDescent="0.3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 x14ac:dyDescent="0.3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 x14ac:dyDescent="0.3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 x14ac:dyDescent="0.3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 x14ac:dyDescent="0.3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 x14ac:dyDescent="0.3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 x14ac:dyDescent="0.3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 x14ac:dyDescent="0.3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 x14ac:dyDescent="0.3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 x14ac:dyDescent="0.3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 x14ac:dyDescent="0.3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 x14ac:dyDescent="0.3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 x14ac:dyDescent="0.3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 x14ac:dyDescent="0.3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 x14ac:dyDescent="0.3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 x14ac:dyDescent="0.3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 x14ac:dyDescent="0.3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 x14ac:dyDescent="0.3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 x14ac:dyDescent="0.3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 x14ac:dyDescent="0.3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 x14ac:dyDescent="0.3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 x14ac:dyDescent="0.3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 x14ac:dyDescent="0.3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 x14ac:dyDescent="0.3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 x14ac:dyDescent="0.3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 x14ac:dyDescent="0.3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 x14ac:dyDescent="0.3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 x14ac:dyDescent="0.3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 x14ac:dyDescent="0.3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 x14ac:dyDescent="0.3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 x14ac:dyDescent="0.3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 x14ac:dyDescent="0.3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 x14ac:dyDescent="0.3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 x14ac:dyDescent="0.3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 x14ac:dyDescent="0.3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 x14ac:dyDescent="0.3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 x14ac:dyDescent="0.3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 x14ac:dyDescent="0.3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 x14ac:dyDescent="0.3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 x14ac:dyDescent="0.3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 x14ac:dyDescent="0.3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 x14ac:dyDescent="0.3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 x14ac:dyDescent="0.3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 x14ac:dyDescent="0.3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 x14ac:dyDescent="0.3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 x14ac:dyDescent="0.3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 x14ac:dyDescent="0.3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 x14ac:dyDescent="0.3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 x14ac:dyDescent="0.3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 x14ac:dyDescent="0.3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 x14ac:dyDescent="0.3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 x14ac:dyDescent="0.3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 x14ac:dyDescent="0.3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 x14ac:dyDescent="0.3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 x14ac:dyDescent="0.3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 x14ac:dyDescent="0.3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 x14ac:dyDescent="0.3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 x14ac:dyDescent="0.3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 x14ac:dyDescent="0.3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 x14ac:dyDescent="0.3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 x14ac:dyDescent="0.3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 x14ac:dyDescent="0.3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 x14ac:dyDescent="0.3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 x14ac:dyDescent="0.3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 x14ac:dyDescent="0.3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 x14ac:dyDescent="0.3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 x14ac:dyDescent="0.3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 x14ac:dyDescent="0.3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 x14ac:dyDescent="0.3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 x14ac:dyDescent="0.3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 x14ac:dyDescent="0.3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 x14ac:dyDescent="0.3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 x14ac:dyDescent="0.3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 x14ac:dyDescent="0.3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 x14ac:dyDescent="0.3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 x14ac:dyDescent="0.3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 x14ac:dyDescent="0.3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 x14ac:dyDescent="0.3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 x14ac:dyDescent="0.3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 x14ac:dyDescent="0.3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 x14ac:dyDescent="0.3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 x14ac:dyDescent="0.3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 x14ac:dyDescent="0.3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 x14ac:dyDescent="0.3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 x14ac:dyDescent="0.3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 x14ac:dyDescent="0.3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 x14ac:dyDescent="0.3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 x14ac:dyDescent="0.3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 x14ac:dyDescent="0.3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 x14ac:dyDescent="0.3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 x14ac:dyDescent="0.3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 x14ac:dyDescent="0.3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 x14ac:dyDescent="0.3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 x14ac:dyDescent="0.3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 x14ac:dyDescent="0.3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 x14ac:dyDescent="0.3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 x14ac:dyDescent="0.3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 x14ac:dyDescent="0.3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 x14ac:dyDescent="0.3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 x14ac:dyDescent="0.3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 x14ac:dyDescent="0.3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 x14ac:dyDescent="0.3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 x14ac:dyDescent="0.3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 x14ac:dyDescent="0.3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 x14ac:dyDescent="0.3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 x14ac:dyDescent="0.3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 x14ac:dyDescent="0.3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 x14ac:dyDescent="0.3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 x14ac:dyDescent="0.3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 x14ac:dyDescent="0.3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 x14ac:dyDescent="0.3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 x14ac:dyDescent="0.3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 x14ac:dyDescent="0.3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 x14ac:dyDescent="0.3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 x14ac:dyDescent="0.3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 x14ac:dyDescent="0.3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 x14ac:dyDescent="0.3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 x14ac:dyDescent="0.3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 x14ac:dyDescent="0.3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 x14ac:dyDescent="0.3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 x14ac:dyDescent="0.3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 x14ac:dyDescent="0.3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 x14ac:dyDescent="0.3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 x14ac:dyDescent="0.3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 x14ac:dyDescent="0.3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 x14ac:dyDescent="0.3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 x14ac:dyDescent="0.3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 x14ac:dyDescent="0.3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 x14ac:dyDescent="0.3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 x14ac:dyDescent="0.3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 x14ac:dyDescent="0.3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 x14ac:dyDescent="0.3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 x14ac:dyDescent="0.3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 x14ac:dyDescent="0.3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 x14ac:dyDescent="0.3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 x14ac:dyDescent="0.3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 x14ac:dyDescent="0.3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 x14ac:dyDescent="0.3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 x14ac:dyDescent="0.3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 x14ac:dyDescent="0.3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 x14ac:dyDescent="0.3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 x14ac:dyDescent="0.3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 x14ac:dyDescent="0.3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 x14ac:dyDescent="0.3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 x14ac:dyDescent="0.3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 x14ac:dyDescent="0.3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 x14ac:dyDescent="0.3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 x14ac:dyDescent="0.3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 x14ac:dyDescent="0.3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 x14ac:dyDescent="0.3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 x14ac:dyDescent="0.3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 x14ac:dyDescent="0.3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 x14ac:dyDescent="0.3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 x14ac:dyDescent="0.3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 x14ac:dyDescent="0.3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 x14ac:dyDescent="0.3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 x14ac:dyDescent="0.3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 x14ac:dyDescent="0.3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 x14ac:dyDescent="0.3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 x14ac:dyDescent="0.3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 x14ac:dyDescent="0.3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 x14ac:dyDescent="0.3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 x14ac:dyDescent="0.3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 x14ac:dyDescent="0.3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 x14ac:dyDescent="0.3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 x14ac:dyDescent="0.3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 x14ac:dyDescent="0.3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 x14ac:dyDescent="0.3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 x14ac:dyDescent="0.3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 x14ac:dyDescent="0.3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 x14ac:dyDescent="0.3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 x14ac:dyDescent="0.3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 x14ac:dyDescent="0.3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 x14ac:dyDescent="0.3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 x14ac:dyDescent="0.3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 x14ac:dyDescent="0.3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 x14ac:dyDescent="0.3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 x14ac:dyDescent="0.3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 x14ac:dyDescent="0.3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 x14ac:dyDescent="0.3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 x14ac:dyDescent="0.3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 x14ac:dyDescent="0.3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 x14ac:dyDescent="0.3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 x14ac:dyDescent="0.3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 x14ac:dyDescent="0.3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 x14ac:dyDescent="0.3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 x14ac:dyDescent="0.3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 x14ac:dyDescent="0.3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 x14ac:dyDescent="0.3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 x14ac:dyDescent="0.3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 x14ac:dyDescent="0.3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 x14ac:dyDescent="0.3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 x14ac:dyDescent="0.3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 x14ac:dyDescent="0.3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 x14ac:dyDescent="0.3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 x14ac:dyDescent="0.3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 x14ac:dyDescent="0.3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 x14ac:dyDescent="0.3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 x14ac:dyDescent="0.3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 x14ac:dyDescent="0.3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 x14ac:dyDescent="0.3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 x14ac:dyDescent="0.3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 x14ac:dyDescent="0.3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 x14ac:dyDescent="0.3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 x14ac:dyDescent="0.3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 x14ac:dyDescent="0.3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 x14ac:dyDescent="0.3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 x14ac:dyDescent="0.3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 x14ac:dyDescent="0.3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 x14ac:dyDescent="0.3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 x14ac:dyDescent="0.3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 x14ac:dyDescent="0.3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 x14ac:dyDescent="0.3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 x14ac:dyDescent="0.3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 x14ac:dyDescent="0.3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 x14ac:dyDescent="0.3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 x14ac:dyDescent="0.3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 x14ac:dyDescent="0.3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 x14ac:dyDescent="0.3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 x14ac:dyDescent="0.3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 x14ac:dyDescent="0.3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 x14ac:dyDescent="0.3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 x14ac:dyDescent="0.3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 x14ac:dyDescent="0.3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 x14ac:dyDescent="0.3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 x14ac:dyDescent="0.3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 x14ac:dyDescent="0.3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 x14ac:dyDescent="0.3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 x14ac:dyDescent="0.3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 x14ac:dyDescent="0.3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 x14ac:dyDescent="0.3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 x14ac:dyDescent="0.3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 x14ac:dyDescent="0.3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 x14ac:dyDescent="0.3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 x14ac:dyDescent="0.3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 x14ac:dyDescent="0.3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 x14ac:dyDescent="0.3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 x14ac:dyDescent="0.3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 x14ac:dyDescent="0.3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 x14ac:dyDescent="0.3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 x14ac:dyDescent="0.3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 x14ac:dyDescent="0.3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 x14ac:dyDescent="0.3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 x14ac:dyDescent="0.3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 x14ac:dyDescent="0.3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 x14ac:dyDescent="0.3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 x14ac:dyDescent="0.3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 x14ac:dyDescent="0.3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 x14ac:dyDescent="0.3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 x14ac:dyDescent="0.3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 x14ac:dyDescent="0.3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 x14ac:dyDescent="0.3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 x14ac:dyDescent="0.3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 x14ac:dyDescent="0.3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 x14ac:dyDescent="0.3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 x14ac:dyDescent="0.3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 x14ac:dyDescent="0.3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 x14ac:dyDescent="0.3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 x14ac:dyDescent="0.3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 x14ac:dyDescent="0.3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 x14ac:dyDescent="0.3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 x14ac:dyDescent="0.3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 x14ac:dyDescent="0.3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 x14ac:dyDescent="0.3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 x14ac:dyDescent="0.3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 x14ac:dyDescent="0.3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 x14ac:dyDescent="0.3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 x14ac:dyDescent="0.3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 x14ac:dyDescent="0.3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 x14ac:dyDescent="0.3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 x14ac:dyDescent="0.3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 x14ac:dyDescent="0.3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 x14ac:dyDescent="0.3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 x14ac:dyDescent="0.3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 x14ac:dyDescent="0.3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 x14ac:dyDescent="0.3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 x14ac:dyDescent="0.3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 x14ac:dyDescent="0.3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 x14ac:dyDescent="0.3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 x14ac:dyDescent="0.3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 x14ac:dyDescent="0.3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 x14ac:dyDescent="0.3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 x14ac:dyDescent="0.3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 x14ac:dyDescent="0.3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 x14ac:dyDescent="0.3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 x14ac:dyDescent="0.3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 x14ac:dyDescent="0.3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 x14ac:dyDescent="0.3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 x14ac:dyDescent="0.3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 x14ac:dyDescent="0.3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 x14ac:dyDescent="0.3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 x14ac:dyDescent="0.3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 x14ac:dyDescent="0.3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 x14ac:dyDescent="0.3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 x14ac:dyDescent="0.3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 x14ac:dyDescent="0.3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 x14ac:dyDescent="0.3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 x14ac:dyDescent="0.3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 x14ac:dyDescent="0.3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 x14ac:dyDescent="0.3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 x14ac:dyDescent="0.3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 x14ac:dyDescent="0.3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 x14ac:dyDescent="0.3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 x14ac:dyDescent="0.3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 x14ac:dyDescent="0.3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 x14ac:dyDescent="0.3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 x14ac:dyDescent="0.3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 x14ac:dyDescent="0.3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 x14ac:dyDescent="0.3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 x14ac:dyDescent="0.3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 x14ac:dyDescent="0.3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 x14ac:dyDescent="0.3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 x14ac:dyDescent="0.3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 x14ac:dyDescent="0.3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 x14ac:dyDescent="0.3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 x14ac:dyDescent="0.3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 x14ac:dyDescent="0.3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 x14ac:dyDescent="0.3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 x14ac:dyDescent="0.3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 x14ac:dyDescent="0.3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 x14ac:dyDescent="0.3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 x14ac:dyDescent="0.3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 x14ac:dyDescent="0.3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 x14ac:dyDescent="0.3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 x14ac:dyDescent="0.3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 x14ac:dyDescent="0.3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 x14ac:dyDescent="0.3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 x14ac:dyDescent="0.3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 x14ac:dyDescent="0.3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 x14ac:dyDescent="0.3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 x14ac:dyDescent="0.3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 x14ac:dyDescent="0.3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 x14ac:dyDescent="0.3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 x14ac:dyDescent="0.3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 x14ac:dyDescent="0.3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 x14ac:dyDescent="0.3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 x14ac:dyDescent="0.3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 x14ac:dyDescent="0.3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 x14ac:dyDescent="0.3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 x14ac:dyDescent="0.3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 x14ac:dyDescent="0.3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 x14ac:dyDescent="0.3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 x14ac:dyDescent="0.3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 x14ac:dyDescent="0.3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 x14ac:dyDescent="0.3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 x14ac:dyDescent="0.3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 x14ac:dyDescent="0.3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 x14ac:dyDescent="0.3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 x14ac:dyDescent="0.3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 x14ac:dyDescent="0.3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 x14ac:dyDescent="0.3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 x14ac:dyDescent="0.3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 x14ac:dyDescent="0.3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 x14ac:dyDescent="0.3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 x14ac:dyDescent="0.3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 x14ac:dyDescent="0.3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 x14ac:dyDescent="0.3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 x14ac:dyDescent="0.3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 x14ac:dyDescent="0.3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 x14ac:dyDescent="0.3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 x14ac:dyDescent="0.3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 x14ac:dyDescent="0.3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 x14ac:dyDescent="0.3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 x14ac:dyDescent="0.3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 x14ac:dyDescent="0.3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 x14ac:dyDescent="0.3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 x14ac:dyDescent="0.3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 x14ac:dyDescent="0.3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 x14ac:dyDescent="0.3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 x14ac:dyDescent="0.3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 x14ac:dyDescent="0.3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 x14ac:dyDescent="0.3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 x14ac:dyDescent="0.3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 x14ac:dyDescent="0.3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 x14ac:dyDescent="0.3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 x14ac:dyDescent="0.3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 x14ac:dyDescent="0.3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 x14ac:dyDescent="0.3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 x14ac:dyDescent="0.3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 x14ac:dyDescent="0.3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 x14ac:dyDescent="0.3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 x14ac:dyDescent="0.3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 x14ac:dyDescent="0.3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 x14ac:dyDescent="0.3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 x14ac:dyDescent="0.3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 x14ac:dyDescent="0.3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 x14ac:dyDescent="0.3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 x14ac:dyDescent="0.3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 x14ac:dyDescent="0.3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 x14ac:dyDescent="0.3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 x14ac:dyDescent="0.3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 x14ac:dyDescent="0.3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 x14ac:dyDescent="0.3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 x14ac:dyDescent="0.3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 x14ac:dyDescent="0.3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 x14ac:dyDescent="0.3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 x14ac:dyDescent="0.3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 x14ac:dyDescent="0.3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 x14ac:dyDescent="0.3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 x14ac:dyDescent="0.3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 x14ac:dyDescent="0.3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 x14ac:dyDescent="0.3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 x14ac:dyDescent="0.3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 x14ac:dyDescent="0.3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 x14ac:dyDescent="0.3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 x14ac:dyDescent="0.3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 x14ac:dyDescent="0.3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 x14ac:dyDescent="0.3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 x14ac:dyDescent="0.3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 x14ac:dyDescent="0.3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 x14ac:dyDescent="0.3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 x14ac:dyDescent="0.3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 x14ac:dyDescent="0.3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 x14ac:dyDescent="0.3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 x14ac:dyDescent="0.3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 x14ac:dyDescent="0.3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 x14ac:dyDescent="0.3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 x14ac:dyDescent="0.3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 x14ac:dyDescent="0.3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 x14ac:dyDescent="0.3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 x14ac:dyDescent="0.3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 x14ac:dyDescent="0.3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 x14ac:dyDescent="0.3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 x14ac:dyDescent="0.3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 x14ac:dyDescent="0.3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 x14ac:dyDescent="0.3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 x14ac:dyDescent="0.3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 x14ac:dyDescent="0.3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 x14ac:dyDescent="0.3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 x14ac:dyDescent="0.3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 x14ac:dyDescent="0.3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 x14ac:dyDescent="0.3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 x14ac:dyDescent="0.3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 x14ac:dyDescent="0.3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 x14ac:dyDescent="0.3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 x14ac:dyDescent="0.3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 x14ac:dyDescent="0.3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 x14ac:dyDescent="0.3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 x14ac:dyDescent="0.3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 x14ac:dyDescent="0.3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 x14ac:dyDescent="0.3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 x14ac:dyDescent="0.3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 x14ac:dyDescent="0.3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 x14ac:dyDescent="0.3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 x14ac:dyDescent="0.3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 x14ac:dyDescent="0.3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 x14ac:dyDescent="0.3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 x14ac:dyDescent="0.3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 x14ac:dyDescent="0.3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 x14ac:dyDescent="0.3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 x14ac:dyDescent="0.3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 x14ac:dyDescent="0.3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 x14ac:dyDescent="0.3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 x14ac:dyDescent="0.3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 x14ac:dyDescent="0.3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 x14ac:dyDescent="0.3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 x14ac:dyDescent="0.3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 x14ac:dyDescent="0.3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 x14ac:dyDescent="0.3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 x14ac:dyDescent="0.3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 x14ac:dyDescent="0.3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 x14ac:dyDescent="0.3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 x14ac:dyDescent="0.3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 x14ac:dyDescent="0.3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 x14ac:dyDescent="0.3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 x14ac:dyDescent="0.3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 x14ac:dyDescent="0.3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 x14ac:dyDescent="0.3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 x14ac:dyDescent="0.3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 x14ac:dyDescent="0.3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 x14ac:dyDescent="0.3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 x14ac:dyDescent="0.3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 x14ac:dyDescent="0.3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 x14ac:dyDescent="0.3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 x14ac:dyDescent="0.3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 x14ac:dyDescent="0.3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 x14ac:dyDescent="0.3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 x14ac:dyDescent="0.3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 x14ac:dyDescent="0.3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 x14ac:dyDescent="0.3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 x14ac:dyDescent="0.3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 x14ac:dyDescent="0.3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 x14ac:dyDescent="0.3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 x14ac:dyDescent="0.3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 x14ac:dyDescent="0.3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 x14ac:dyDescent="0.3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 x14ac:dyDescent="0.3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 x14ac:dyDescent="0.3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 x14ac:dyDescent="0.3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 x14ac:dyDescent="0.3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 x14ac:dyDescent="0.3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 x14ac:dyDescent="0.3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 x14ac:dyDescent="0.3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 x14ac:dyDescent="0.3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 x14ac:dyDescent="0.3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 x14ac:dyDescent="0.3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 x14ac:dyDescent="0.3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 x14ac:dyDescent="0.3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 x14ac:dyDescent="0.3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 x14ac:dyDescent="0.3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 x14ac:dyDescent="0.3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 x14ac:dyDescent="0.3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 x14ac:dyDescent="0.3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 x14ac:dyDescent="0.3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 x14ac:dyDescent="0.3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 x14ac:dyDescent="0.3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 x14ac:dyDescent="0.3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 x14ac:dyDescent="0.3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 x14ac:dyDescent="0.3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 x14ac:dyDescent="0.3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 x14ac:dyDescent="0.3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 x14ac:dyDescent="0.3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 x14ac:dyDescent="0.3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 x14ac:dyDescent="0.3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 x14ac:dyDescent="0.3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 x14ac:dyDescent="0.3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 x14ac:dyDescent="0.3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 x14ac:dyDescent="0.3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 x14ac:dyDescent="0.3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 x14ac:dyDescent="0.3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 x14ac:dyDescent="0.3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 x14ac:dyDescent="0.3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 x14ac:dyDescent="0.3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 x14ac:dyDescent="0.3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 x14ac:dyDescent="0.3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 x14ac:dyDescent="0.3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 x14ac:dyDescent="0.3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 x14ac:dyDescent="0.3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 x14ac:dyDescent="0.3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 x14ac:dyDescent="0.3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 x14ac:dyDescent="0.3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 x14ac:dyDescent="0.3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 x14ac:dyDescent="0.3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 x14ac:dyDescent="0.3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 x14ac:dyDescent="0.3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 x14ac:dyDescent="0.3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 x14ac:dyDescent="0.3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 x14ac:dyDescent="0.3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 x14ac:dyDescent="0.3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 x14ac:dyDescent="0.3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 x14ac:dyDescent="0.3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 x14ac:dyDescent="0.3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 x14ac:dyDescent="0.3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 x14ac:dyDescent="0.3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 x14ac:dyDescent="0.3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 x14ac:dyDescent="0.3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 x14ac:dyDescent="0.3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 x14ac:dyDescent="0.3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 x14ac:dyDescent="0.3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 x14ac:dyDescent="0.3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 x14ac:dyDescent="0.3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 x14ac:dyDescent="0.3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 x14ac:dyDescent="0.3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 x14ac:dyDescent="0.3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 x14ac:dyDescent="0.3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 x14ac:dyDescent="0.3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 x14ac:dyDescent="0.3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 x14ac:dyDescent="0.3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 x14ac:dyDescent="0.3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 x14ac:dyDescent="0.3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 x14ac:dyDescent="0.3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 x14ac:dyDescent="0.3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 x14ac:dyDescent="0.3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 x14ac:dyDescent="0.3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 x14ac:dyDescent="0.3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 x14ac:dyDescent="0.3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 x14ac:dyDescent="0.3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 x14ac:dyDescent="0.3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 x14ac:dyDescent="0.3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 x14ac:dyDescent="0.3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 x14ac:dyDescent="0.3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 x14ac:dyDescent="0.3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 x14ac:dyDescent="0.3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 x14ac:dyDescent="0.3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 x14ac:dyDescent="0.3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 x14ac:dyDescent="0.3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 x14ac:dyDescent="0.3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 x14ac:dyDescent="0.3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 x14ac:dyDescent="0.3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 x14ac:dyDescent="0.3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 x14ac:dyDescent="0.3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 x14ac:dyDescent="0.3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 x14ac:dyDescent="0.3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 x14ac:dyDescent="0.3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 x14ac:dyDescent="0.3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 x14ac:dyDescent="0.3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 x14ac:dyDescent="0.3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 x14ac:dyDescent="0.3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 x14ac:dyDescent="0.3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 x14ac:dyDescent="0.3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 x14ac:dyDescent="0.3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 x14ac:dyDescent="0.3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 x14ac:dyDescent="0.3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 x14ac:dyDescent="0.3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 x14ac:dyDescent="0.3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 x14ac:dyDescent="0.3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 x14ac:dyDescent="0.3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 x14ac:dyDescent="0.3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 x14ac:dyDescent="0.3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 x14ac:dyDescent="0.3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 x14ac:dyDescent="0.3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 x14ac:dyDescent="0.3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 x14ac:dyDescent="0.3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 x14ac:dyDescent="0.3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 x14ac:dyDescent="0.3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 x14ac:dyDescent="0.3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 x14ac:dyDescent="0.3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 x14ac:dyDescent="0.3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 x14ac:dyDescent="0.3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 x14ac:dyDescent="0.3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 x14ac:dyDescent="0.3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 x14ac:dyDescent="0.3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 x14ac:dyDescent="0.3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 x14ac:dyDescent="0.3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 x14ac:dyDescent="0.3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 x14ac:dyDescent="0.3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 x14ac:dyDescent="0.3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 x14ac:dyDescent="0.3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 x14ac:dyDescent="0.3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 x14ac:dyDescent="0.3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 x14ac:dyDescent="0.3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 x14ac:dyDescent="0.3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 x14ac:dyDescent="0.3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 x14ac:dyDescent="0.3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 x14ac:dyDescent="0.3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 x14ac:dyDescent="0.3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 x14ac:dyDescent="0.3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 x14ac:dyDescent="0.3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 x14ac:dyDescent="0.3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 x14ac:dyDescent="0.3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 x14ac:dyDescent="0.3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 x14ac:dyDescent="0.3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 x14ac:dyDescent="0.3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 x14ac:dyDescent="0.3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 x14ac:dyDescent="0.3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 x14ac:dyDescent="0.3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 x14ac:dyDescent="0.3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 x14ac:dyDescent="0.3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 x14ac:dyDescent="0.3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 x14ac:dyDescent="0.3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 x14ac:dyDescent="0.3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 x14ac:dyDescent="0.3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 x14ac:dyDescent="0.3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 x14ac:dyDescent="0.3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 x14ac:dyDescent="0.3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 x14ac:dyDescent="0.3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 x14ac:dyDescent="0.3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 x14ac:dyDescent="0.3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 x14ac:dyDescent="0.3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 x14ac:dyDescent="0.3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 x14ac:dyDescent="0.3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 x14ac:dyDescent="0.3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 x14ac:dyDescent="0.3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 x14ac:dyDescent="0.3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 x14ac:dyDescent="0.3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 x14ac:dyDescent="0.3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 x14ac:dyDescent="0.3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 x14ac:dyDescent="0.3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 x14ac:dyDescent="0.3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 x14ac:dyDescent="0.3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 x14ac:dyDescent="0.3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 x14ac:dyDescent="0.3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 x14ac:dyDescent="0.3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 x14ac:dyDescent="0.3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 x14ac:dyDescent="0.3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 x14ac:dyDescent="0.3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 x14ac:dyDescent="0.3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 x14ac:dyDescent="0.3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 x14ac:dyDescent="0.3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 x14ac:dyDescent="0.3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 x14ac:dyDescent="0.3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 x14ac:dyDescent="0.3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 x14ac:dyDescent="0.3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 x14ac:dyDescent="0.3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 x14ac:dyDescent="0.3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 x14ac:dyDescent="0.3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 x14ac:dyDescent="0.3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 x14ac:dyDescent="0.3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 x14ac:dyDescent="0.3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 x14ac:dyDescent="0.3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 x14ac:dyDescent="0.3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 x14ac:dyDescent="0.3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 x14ac:dyDescent="0.3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 x14ac:dyDescent="0.3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 x14ac:dyDescent="0.3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 x14ac:dyDescent="0.3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 x14ac:dyDescent="0.3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 x14ac:dyDescent="0.3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 x14ac:dyDescent="0.3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 x14ac:dyDescent="0.3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 x14ac:dyDescent="0.3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 x14ac:dyDescent="0.3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 x14ac:dyDescent="0.3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 x14ac:dyDescent="0.3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 x14ac:dyDescent="0.3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 x14ac:dyDescent="0.3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 x14ac:dyDescent="0.3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 x14ac:dyDescent="0.3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 x14ac:dyDescent="0.3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 x14ac:dyDescent="0.3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 x14ac:dyDescent="0.3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 x14ac:dyDescent="0.3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 x14ac:dyDescent="0.3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 x14ac:dyDescent="0.3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 x14ac:dyDescent="0.3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 x14ac:dyDescent="0.3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 x14ac:dyDescent="0.3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 x14ac:dyDescent="0.3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 x14ac:dyDescent="0.3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 x14ac:dyDescent="0.3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 x14ac:dyDescent="0.3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 x14ac:dyDescent="0.3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 x14ac:dyDescent="0.3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 x14ac:dyDescent="0.3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 x14ac:dyDescent="0.3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 x14ac:dyDescent="0.3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 x14ac:dyDescent="0.3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 x14ac:dyDescent="0.3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 x14ac:dyDescent="0.3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 x14ac:dyDescent="0.3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 x14ac:dyDescent="0.3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 x14ac:dyDescent="0.3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 x14ac:dyDescent="0.3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 x14ac:dyDescent="0.3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 x14ac:dyDescent="0.3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 x14ac:dyDescent="0.3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 x14ac:dyDescent="0.3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 x14ac:dyDescent="0.3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 x14ac:dyDescent="0.3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 x14ac:dyDescent="0.3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 x14ac:dyDescent="0.3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 x14ac:dyDescent="0.3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 x14ac:dyDescent="0.3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 x14ac:dyDescent="0.3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 x14ac:dyDescent="0.3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 x14ac:dyDescent="0.3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 x14ac:dyDescent="0.3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 x14ac:dyDescent="0.3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 x14ac:dyDescent="0.3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 x14ac:dyDescent="0.3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 x14ac:dyDescent="0.3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 x14ac:dyDescent="0.3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 x14ac:dyDescent="0.3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 x14ac:dyDescent="0.3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 x14ac:dyDescent="0.3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 x14ac:dyDescent="0.3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 x14ac:dyDescent="0.3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 x14ac:dyDescent="0.3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 x14ac:dyDescent="0.3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 x14ac:dyDescent="0.3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 x14ac:dyDescent="0.3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 x14ac:dyDescent="0.3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 x14ac:dyDescent="0.3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 x14ac:dyDescent="0.3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 x14ac:dyDescent="0.3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 x14ac:dyDescent="0.3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 x14ac:dyDescent="0.3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 x14ac:dyDescent="0.3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 x14ac:dyDescent="0.3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 x14ac:dyDescent="0.3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 x14ac:dyDescent="0.3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 x14ac:dyDescent="0.3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 x14ac:dyDescent="0.3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 x14ac:dyDescent="0.3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 x14ac:dyDescent="0.3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 x14ac:dyDescent="0.3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 x14ac:dyDescent="0.3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 x14ac:dyDescent="0.3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 x14ac:dyDescent="0.3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 x14ac:dyDescent="0.3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 x14ac:dyDescent="0.3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 x14ac:dyDescent="0.3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 x14ac:dyDescent="0.3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 x14ac:dyDescent="0.3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 x14ac:dyDescent="0.3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 x14ac:dyDescent="0.3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 x14ac:dyDescent="0.3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 x14ac:dyDescent="0.3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 x14ac:dyDescent="0.3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 x14ac:dyDescent="0.3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 x14ac:dyDescent="0.3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 x14ac:dyDescent="0.3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 x14ac:dyDescent="0.3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 x14ac:dyDescent="0.3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 x14ac:dyDescent="0.3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 x14ac:dyDescent="0.3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 x14ac:dyDescent="0.3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 x14ac:dyDescent="0.3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 x14ac:dyDescent="0.3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 x14ac:dyDescent="0.3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 x14ac:dyDescent="0.3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 x14ac:dyDescent="0.3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 x14ac:dyDescent="0.3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 x14ac:dyDescent="0.3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 x14ac:dyDescent="0.3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 x14ac:dyDescent="0.3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 x14ac:dyDescent="0.3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 x14ac:dyDescent="0.3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 x14ac:dyDescent="0.3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 x14ac:dyDescent="0.3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 x14ac:dyDescent="0.3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 x14ac:dyDescent="0.3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 x14ac:dyDescent="0.3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 x14ac:dyDescent="0.3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 x14ac:dyDescent="0.3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 x14ac:dyDescent="0.3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 x14ac:dyDescent="0.3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 x14ac:dyDescent="0.3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 x14ac:dyDescent="0.3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 x14ac:dyDescent="0.3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 x14ac:dyDescent="0.3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 x14ac:dyDescent="0.3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 x14ac:dyDescent="0.3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 x14ac:dyDescent="0.3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 x14ac:dyDescent="0.3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 x14ac:dyDescent="0.3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 x14ac:dyDescent="0.3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 x14ac:dyDescent="0.3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 x14ac:dyDescent="0.3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 x14ac:dyDescent="0.3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 x14ac:dyDescent="0.3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 x14ac:dyDescent="0.3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 x14ac:dyDescent="0.3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 x14ac:dyDescent="0.3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 x14ac:dyDescent="0.3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 x14ac:dyDescent="0.3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 x14ac:dyDescent="0.3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 x14ac:dyDescent="0.3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 x14ac:dyDescent="0.3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 x14ac:dyDescent="0.3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 x14ac:dyDescent="0.3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 x14ac:dyDescent="0.3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 x14ac:dyDescent="0.3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 x14ac:dyDescent="0.3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 x14ac:dyDescent="0.3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 x14ac:dyDescent="0.3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 x14ac:dyDescent="0.3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 x14ac:dyDescent="0.3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 x14ac:dyDescent="0.3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 x14ac:dyDescent="0.3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 x14ac:dyDescent="0.3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 x14ac:dyDescent="0.3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 x14ac:dyDescent="0.3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 x14ac:dyDescent="0.3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 x14ac:dyDescent="0.3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 x14ac:dyDescent="0.3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 x14ac:dyDescent="0.3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 x14ac:dyDescent="0.3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 x14ac:dyDescent="0.3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 x14ac:dyDescent="0.3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 x14ac:dyDescent="0.3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 x14ac:dyDescent="0.3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 x14ac:dyDescent="0.3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 x14ac:dyDescent="0.3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 x14ac:dyDescent="0.3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 x14ac:dyDescent="0.3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 x14ac:dyDescent="0.3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 x14ac:dyDescent="0.3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 x14ac:dyDescent="0.3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 x14ac:dyDescent="0.3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 x14ac:dyDescent="0.3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 x14ac:dyDescent="0.3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 x14ac:dyDescent="0.3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 x14ac:dyDescent="0.3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 x14ac:dyDescent="0.3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 x14ac:dyDescent="0.3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 x14ac:dyDescent="0.3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 x14ac:dyDescent="0.3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 x14ac:dyDescent="0.3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 x14ac:dyDescent="0.3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 x14ac:dyDescent="0.3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 x14ac:dyDescent="0.3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 x14ac:dyDescent="0.3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 x14ac:dyDescent="0.3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 x14ac:dyDescent="0.3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 x14ac:dyDescent="0.3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 x14ac:dyDescent="0.3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 x14ac:dyDescent="0.3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 x14ac:dyDescent="0.3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 x14ac:dyDescent="0.3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 x14ac:dyDescent="0.3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 x14ac:dyDescent="0.3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 x14ac:dyDescent="0.3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 x14ac:dyDescent="0.3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 x14ac:dyDescent="0.3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 x14ac:dyDescent="0.3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 x14ac:dyDescent="0.3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 x14ac:dyDescent="0.3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 x14ac:dyDescent="0.3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 x14ac:dyDescent="0.3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 x14ac:dyDescent="0.3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 x14ac:dyDescent="0.3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 x14ac:dyDescent="0.3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 x14ac:dyDescent="0.3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 x14ac:dyDescent="0.3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 x14ac:dyDescent="0.3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 x14ac:dyDescent="0.3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 x14ac:dyDescent="0.3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 x14ac:dyDescent="0.3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 x14ac:dyDescent="0.3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 x14ac:dyDescent="0.3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 x14ac:dyDescent="0.3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 x14ac:dyDescent="0.3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 x14ac:dyDescent="0.3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 x14ac:dyDescent="0.3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 x14ac:dyDescent="0.3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 x14ac:dyDescent="0.3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 x14ac:dyDescent="0.3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 x14ac:dyDescent="0.3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 x14ac:dyDescent="0.3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 x14ac:dyDescent="0.3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 x14ac:dyDescent="0.3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 x14ac:dyDescent="0.3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 x14ac:dyDescent="0.3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 x14ac:dyDescent="0.3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 x14ac:dyDescent="0.3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 x14ac:dyDescent="0.3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 x14ac:dyDescent="0.3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 x14ac:dyDescent="0.3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 x14ac:dyDescent="0.3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 x14ac:dyDescent="0.3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 x14ac:dyDescent="0.3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 x14ac:dyDescent="0.3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 x14ac:dyDescent="0.3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 x14ac:dyDescent="0.3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 x14ac:dyDescent="0.3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 x14ac:dyDescent="0.3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 x14ac:dyDescent="0.3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 x14ac:dyDescent="0.3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 x14ac:dyDescent="0.3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 x14ac:dyDescent="0.3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 x14ac:dyDescent="0.3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 x14ac:dyDescent="0.3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 x14ac:dyDescent="0.3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 x14ac:dyDescent="0.3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 x14ac:dyDescent="0.3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 x14ac:dyDescent="0.3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 x14ac:dyDescent="0.3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 x14ac:dyDescent="0.3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 x14ac:dyDescent="0.3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 x14ac:dyDescent="0.3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 x14ac:dyDescent="0.3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 x14ac:dyDescent="0.3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 x14ac:dyDescent="0.3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 x14ac:dyDescent="0.3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 x14ac:dyDescent="0.3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 x14ac:dyDescent="0.3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 x14ac:dyDescent="0.3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 x14ac:dyDescent="0.3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 x14ac:dyDescent="0.3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 x14ac:dyDescent="0.3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 x14ac:dyDescent="0.3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 x14ac:dyDescent="0.3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 x14ac:dyDescent="0.3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 x14ac:dyDescent="0.3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 x14ac:dyDescent="0.3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 x14ac:dyDescent="0.3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 x14ac:dyDescent="0.3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 x14ac:dyDescent="0.3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 x14ac:dyDescent="0.3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 x14ac:dyDescent="0.3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 x14ac:dyDescent="0.3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 x14ac:dyDescent="0.3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 x14ac:dyDescent="0.3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 x14ac:dyDescent="0.3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 x14ac:dyDescent="0.3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 x14ac:dyDescent="0.3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 x14ac:dyDescent="0.3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 x14ac:dyDescent="0.3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 x14ac:dyDescent="0.3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 x14ac:dyDescent="0.3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 x14ac:dyDescent="0.3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 x14ac:dyDescent="0.3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 x14ac:dyDescent="0.3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 x14ac:dyDescent="0.3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 x14ac:dyDescent="0.3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 x14ac:dyDescent="0.3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 x14ac:dyDescent="0.3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 x14ac:dyDescent="0.3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 x14ac:dyDescent="0.3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 x14ac:dyDescent="0.3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 x14ac:dyDescent="0.3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 x14ac:dyDescent="0.3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 x14ac:dyDescent="0.3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 x14ac:dyDescent="0.3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 x14ac:dyDescent="0.3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 x14ac:dyDescent="0.3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 x14ac:dyDescent="0.3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 x14ac:dyDescent="0.3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 x14ac:dyDescent="0.3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 x14ac:dyDescent="0.3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 x14ac:dyDescent="0.3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 x14ac:dyDescent="0.3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 x14ac:dyDescent="0.3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 x14ac:dyDescent="0.3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 x14ac:dyDescent="0.3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 x14ac:dyDescent="0.3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 x14ac:dyDescent="0.3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 x14ac:dyDescent="0.3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 x14ac:dyDescent="0.3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 x14ac:dyDescent="0.3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 x14ac:dyDescent="0.3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 x14ac:dyDescent="0.3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 x14ac:dyDescent="0.3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 x14ac:dyDescent="0.3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 x14ac:dyDescent="0.3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 x14ac:dyDescent="0.3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 x14ac:dyDescent="0.3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 x14ac:dyDescent="0.3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 x14ac:dyDescent="0.3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 x14ac:dyDescent="0.3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 x14ac:dyDescent="0.3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 x14ac:dyDescent="0.3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 x14ac:dyDescent="0.3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 x14ac:dyDescent="0.3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 x14ac:dyDescent="0.3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 x14ac:dyDescent="0.3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 x14ac:dyDescent="0.3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 x14ac:dyDescent="0.3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 x14ac:dyDescent="0.3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 x14ac:dyDescent="0.3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 x14ac:dyDescent="0.3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 x14ac:dyDescent="0.3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 x14ac:dyDescent="0.3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 x14ac:dyDescent="0.3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 x14ac:dyDescent="0.3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 x14ac:dyDescent="0.3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 x14ac:dyDescent="0.3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 x14ac:dyDescent="0.3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 x14ac:dyDescent="0.3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 x14ac:dyDescent="0.3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 x14ac:dyDescent="0.3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 x14ac:dyDescent="0.3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 x14ac:dyDescent="0.3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 x14ac:dyDescent="0.3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 x14ac:dyDescent="0.3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 x14ac:dyDescent="0.3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 x14ac:dyDescent="0.3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 x14ac:dyDescent="0.3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 x14ac:dyDescent="0.3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 x14ac:dyDescent="0.3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 x14ac:dyDescent="0.3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 x14ac:dyDescent="0.3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 x14ac:dyDescent="0.3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 x14ac:dyDescent="0.3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 x14ac:dyDescent="0.3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 x14ac:dyDescent="0.3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 x14ac:dyDescent="0.3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 x14ac:dyDescent="0.3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 x14ac:dyDescent="0.3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 x14ac:dyDescent="0.3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 x14ac:dyDescent="0.3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 x14ac:dyDescent="0.3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 x14ac:dyDescent="0.3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 x14ac:dyDescent="0.3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 x14ac:dyDescent="0.3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 x14ac:dyDescent="0.3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 x14ac:dyDescent="0.3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 x14ac:dyDescent="0.3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 x14ac:dyDescent="0.3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 x14ac:dyDescent="0.3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 x14ac:dyDescent="0.3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 x14ac:dyDescent="0.3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 x14ac:dyDescent="0.3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 x14ac:dyDescent="0.3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 x14ac:dyDescent="0.3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 x14ac:dyDescent="0.3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 x14ac:dyDescent="0.3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 x14ac:dyDescent="0.3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 x14ac:dyDescent="0.3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 x14ac:dyDescent="0.3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 x14ac:dyDescent="0.3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 x14ac:dyDescent="0.3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 x14ac:dyDescent="0.3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 x14ac:dyDescent="0.3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 x14ac:dyDescent="0.3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 x14ac:dyDescent="0.3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 x14ac:dyDescent="0.3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 x14ac:dyDescent="0.3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 x14ac:dyDescent="0.3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 x14ac:dyDescent="0.3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 x14ac:dyDescent="0.3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 x14ac:dyDescent="0.3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 x14ac:dyDescent="0.3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 x14ac:dyDescent="0.3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 x14ac:dyDescent="0.3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 x14ac:dyDescent="0.3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 x14ac:dyDescent="0.3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 x14ac:dyDescent="0.3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 x14ac:dyDescent="0.3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 x14ac:dyDescent="0.3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 x14ac:dyDescent="0.3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 x14ac:dyDescent="0.3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 x14ac:dyDescent="0.3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 x14ac:dyDescent="0.3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 x14ac:dyDescent="0.3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 x14ac:dyDescent="0.3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 x14ac:dyDescent="0.3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 x14ac:dyDescent="0.3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 x14ac:dyDescent="0.3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 x14ac:dyDescent="0.3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 x14ac:dyDescent="0.3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 x14ac:dyDescent="0.3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 x14ac:dyDescent="0.3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 x14ac:dyDescent="0.3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 x14ac:dyDescent="0.3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 x14ac:dyDescent="0.3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 x14ac:dyDescent="0.3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 x14ac:dyDescent="0.3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 x14ac:dyDescent="0.3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 x14ac:dyDescent="0.3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 x14ac:dyDescent="0.3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 x14ac:dyDescent="0.3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 x14ac:dyDescent="0.3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 x14ac:dyDescent="0.3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 x14ac:dyDescent="0.3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 x14ac:dyDescent="0.3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 x14ac:dyDescent="0.3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 x14ac:dyDescent="0.3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 x14ac:dyDescent="0.3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 x14ac:dyDescent="0.3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 x14ac:dyDescent="0.3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 x14ac:dyDescent="0.3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 x14ac:dyDescent="0.3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 x14ac:dyDescent="0.3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 x14ac:dyDescent="0.3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 x14ac:dyDescent="0.3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 x14ac:dyDescent="0.3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 x14ac:dyDescent="0.3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 x14ac:dyDescent="0.3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 x14ac:dyDescent="0.3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 x14ac:dyDescent="0.3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 x14ac:dyDescent="0.3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 x14ac:dyDescent="0.3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 x14ac:dyDescent="0.3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 x14ac:dyDescent="0.3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 x14ac:dyDescent="0.3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 x14ac:dyDescent="0.3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 x14ac:dyDescent="0.3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 x14ac:dyDescent="0.3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 x14ac:dyDescent="0.3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 x14ac:dyDescent="0.3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 x14ac:dyDescent="0.3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 x14ac:dyDescent="0.3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 x14ac:dyDescent="0.3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 x14ac:dyDescent="0.3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 x14ac:dyDescent="0.3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 x14ac:dyDescent="0.3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 x14ac:dyDescent="0.3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 x14ac:dyDescent="0.3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 x14ac:dyDescent="0.3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 x14ac:dyDescent="0.3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 x14ac:dyDescent="0.3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 x14ac:dyDescent="0.3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 x14ac:dyDescent="0.3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 x14ac:dyDescent="0.3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 x14ac:dyDescent="0.3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 x14ac:dyDescent="0.3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 x14ac:dyDescent="0.3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 x14ac:dyDescent="0.3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 x14ac:dyDescent="0.3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 x14ac:dyDescent="0.3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 x14ac:dyDescent="0.3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 x14ac:dyDescent="0.3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 x14ac:dyDescent="0.3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 x14ac:dyDescent="0.3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 x14ac:dyDescent="0.3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 x14ac:dyDescent="0.3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 x14ac:dyDescent="0.3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 x14ac:dyDescent="0.3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 x14ac:dyDescent="0.3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 x14ac:dyDescent="0.3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 x14ac:dyDescent="0.3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 x14ac:dyDescent="0.3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 x14ac:dyDescent="0.3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 x14ac:dyDescent="0.3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 x14ac:dyDescent="0.3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 x14ac:dyDescent="0.3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 x14ac:dyDescent="0.3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 x14ac:dyDescent="0.3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 x14ac:dyDescent="0.3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 x14ac:dyDescent="0.3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 x14ac:dyDescent="0.3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 x14ac:dyDescent="0.3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 x14ac:dyDescent="0.3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 x14ac:dyDescent="0.3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 x14ac:dyDescent="0.3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 x14ac:dyDescent="0.3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 x14ac:dyDescent="0.3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 x14ac:dyDescent="0.3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 x14ac:dyDescent="0.3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 x14ac:dyDescent="0.3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 x14ac:dyDescent="0.3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 x14ac:dyDescent="0.3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 x14ac:dyDescent="0.3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 x14ac:dyDescent="0.3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 x14ac:dyDescent="0.3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 x14ac:dyDescent="0.3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 x14ac:dyDescent="0.3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 x14ac:dyDescent="0.3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 x14ac:dyDescent="0.3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 x14ac:dyDescent="0.3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 x14ac:dyDescent="0.3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 x14ac:dyDescent="0.3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 x14ac:dyDescent="0.3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 x14ac:dyDescent="0.3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 x14ac:dyDescent="0.3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 x14ac:dyDescent="0.3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 x14ac:dyDescent="0.3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 x14ac:dyDescent="0.3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 x14ac:dyDescent="0.3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 x14ac:dyDescent="0.3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 x14ac:dyDescent="0.3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 x14ac:dyDescent="0.3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 x14ac:dyDescent="0.3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 x14ac:dyDescent="0.3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 x14ac:dyDescent="0.3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 x14ac:dyDescent="0.3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 x14ac:dyDescent="0.3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 x14ac:dyDescent="0.3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 x14ac:dyDescent="0.3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 x14ac:dyDescent="0.3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 x14ac:dyDescent="0.3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 x14ac:dyDescent="0.3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 x14ac:dyDescent="0.3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 x14ac:dyDescent="0.3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 x14ac:dyDescent="0.3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 x14ac:dyDescent="0.3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 x14ac:dyDescent="0.3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 x14ac:dyDescent="0.3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 x14ac:dyDescent="0.3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 x14ac:dyDescent="0.3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 x14ac:dyDescent="0.3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 x14ac:dyDescent="0.3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 x14ac:dyDescent="0.3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 x14ac:dyDescent="0.3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 x14ac:dyDescent="0.3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 x14ac:dyDescent="0.3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 x14ac:dyDescent="0.3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 x14ac:dyDescent="0.3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 x14ac:dyDescent="0.3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 x14ac:dyDescent="0.3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 x14ac:dyDescent="0.3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 x14ac:dyDescent="0.3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 x14ac:dyDescent="0.3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 x14ac:dyDescent="0.3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 x14ac:dyDescent="0.3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 x14ac:dyDescent="0.3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 x14ac:dyDescent="0.3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 x14ac:dyDescent="0.3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 x14ac:dyDescent="0.3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 x14ac:dyDescent="0.3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 x14ac:dyDescent="0.3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 x14ac:dyDescent="0.3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 x14ac:dyDescent="0.3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 x14ac:dyDescent="0.3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 x14ac:dyDescent="0.3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 x14ac:dyDescent="0.3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 x14ac:dyDescent="0.3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 x14ac:dyDescent="0.3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 x14ac:dyDescent="0.3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 x14ac:dyDescent="0.3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 x14ac:dyDescent="0.3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 x14ac:dyDescent="0.3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 x14ac:dyDescent="0.3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 x14ac:dyDescent="0.3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 x14ac:dyDescent="0.3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 x14ac:dyDescent="0.3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 x14ac:dyDescent="0.3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 x14ac:dyDescent="0.3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 x14ac:dyDescent="0.3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 x14ac:dyDescent="0.3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 x14ac:dyDescent="0.3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 x14ac:dyDescent="0.3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 x14ac:dyDescent="0.3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 x14ac:dyDescent="0.3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 x14ac:dyDescent="0.3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 x14ac:dyDescent="0.3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 x14ac:dyDescent="0.3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 x14ac:dyDescent="0.3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 x14ac:dyDescent="0.3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 x14ac:dyDescent="0.3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 x14ac:dyDescent="0.3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 x14ac:dyDescent="0.3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 x14ac:dyDescent="0.3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 x14ac:dyDescent="0.3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 x14ac:dyDescent="0.3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 x14ac:dyDescent="0.3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 x14ac:dyDescent="0.3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 x14ac:dyDescent="0.3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 x14ac:dyDescent="0.3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 x14ac:dyDescent="0.3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 x14ac:dyDescent="0.3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 x14ac:dyDescent="0.3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 x14ac:dyDescent="0.3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 x14ac:dyDescent="0.3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 x14ac:dyDescent="0.3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 x14ac:dyDescent="0.3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 x14ac:dyDescent="0.3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 x14ac:dyDescent="0.3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 x14ac:dyDescent="0.3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 x14ac:dyDescent="0.3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 x14ac:dyDescent="0.3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 x14ac:dyDescent="0.3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 x14ac:dyDescent="0.3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 x14ac:dyDescent="0.3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 x14ac:dyDescent="0.3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 x14ac:dyDescent="0.3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 x14ac:dyDescent="0.3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 x14ac:dyDescent="0.3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 x14ac:dyDescent="0.3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 x14ac:dyDescent="0.3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 x14ac:dyDescent="0.3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 x14ac:dyDescent="0.3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 x14ac:dyDescent="0.3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 x14ac:dyDescent="0.3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 x14ac:dyDescent="0.3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 x14ac:dyDescent="0.3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 x14ac:dyDescent="0.3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 x14ac:dyDescent="0.3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 x14ac:dyDescent="0.3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 x14ac:dyDescent="0.3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 x14ac:dyDescent="0.3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 x14ac:dyDescent="0.3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 x14ac:dyDescent="0.3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 x14ac:dyDescent="0.3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 x14ac:dyDescent="0.3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 x14ac:dyDescent="0.3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 x14ac:dyDescent="0.3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 x14ac:dyDescent="0.3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 x14ac:dyDescent="0.3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 x14ac:dyDescent="0.3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 x14ac:dyDescent="0.3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 x14ac:dyDescent="0.3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 x14ac:dyDescent="0.3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 x14ac:dyDescent="0.3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 x14ac:dyDescent="0.3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 x14ac:dyDescent="0.3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 x14ac:dyDescent="0.3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 x14ac:dyDescent="0.3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 x14ac:dyDescent="0.3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 x14ac:dyDescent="0.3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 x14ac:dyDescent="0.3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 x14ac:dyDescent="0.3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 x14ac:dyDescent="0.3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 x14ac:dyDescent="0.3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 x14ac:dyDescent="0.3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 x14ac:dyDescent="0.3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 x14ac:dyDescent="0.3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 x14ac:dyDescent="0.3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 x14ac:dyDescent="0.3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 x14ac:dyDescent="0.3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 x14ac:dyDescent="0.3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 x14ac:dyDescent="0.3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 x14ac:dyDescent="0.3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 x14ac:dyDescent="0.3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 x14ac:dyDescent="0.3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 x14ac:dyDescent="0.3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 x14ac:dyDescent="0.3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 x14ac:dyDescent="0.3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 x14ac:dyDescent="0.3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 x14ac:dyDescent="0.3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 x14ac:dyDescent="0.3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 x14ac:dyDescent="0.3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 x14ac:dyDescent="0.3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 x14ac:dyDescent="0.3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 x14ac:dyDescent="0.3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 x14ac:dyDescent="0.3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 x14ac:dyDescent="0.3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 x14ac:dyDescent="0.3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 x14ac:dyDescent="0.3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 x14ac:dyDescent="0.3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 x14ac:dyDescent="0.3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 x14ac:dyDescent="0.3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 x14ac:dyDescent="0.3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 x14ac:dyDescent="0.3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 x14ac:dyDescent="0.3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 x14ac:dyDescent="0.3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 x14ac:dyDescent="0.3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 x14ac:dyDescent="0.3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 x14ac:dyDescent="0.3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 x14ac:dyDescent="0.3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 x14ac:dyDescent="0.3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 x14ac:dyDescent="0.3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 x14ac:dyDescent="0.3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 x14ac:dyDescent="0.3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 x14ac:dyDescent="0.3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 x14ac:dyDescent="0.3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 x14ac:dyDescent="0.3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 x14ac:dyDescent="0.3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 x14ac:dyDescent="0.3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 x14ac:dyDescent="0.3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 x14ac:dyDescent="0.3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 x14ac:dyDescent="0.3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 x14ac:dyDescent="0.3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 x14ac:dyDescent="0.3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 x14ac:dyDescent="0.3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 x14ac:dyDescent="0.3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 x14ac:dyDescent="0.3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 x14ac:dyDescent="0.3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 x14ac:dyDescent="0.3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 x14ac:dyDescent="0.3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 x14ac:dyDescent="0.3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 x14ac:dyDescent="0.3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 x14ac:dyDescent="0.3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 x14ac:dyDescent="0.3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 x14ac:dyDescent="0.3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 x14ac:dyDescent="0.3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 x14ac:dyDescent="0.3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 x14ac:dyDescent="0.3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 x14ac:dyDescent="0.3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 x14ac:dyDescent="0.3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 x14ac:dyDescent="0.3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 x14ac:dyDescent="0.3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 x14ac:dyDescent="0.3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 x14ac:dyDescent="0.3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 x14ac:dyDescent="0.3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 x14ac:dyDescent="0.3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 x14ac:dyDescent="0.3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 x14ac:dyDescent="0.3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 x14ac:dyDescent="0.3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 x14ac:dyDescent="0.3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 x14ac:dyDescent="0.3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 x14ac:dyDescent="0.3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 x14ac:dyDescent="0.3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 x14ac:dyDescent="0.3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 x14ac:dyDescent="0.3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 x14ac:dyDescent="0.3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 x14ac:dyDescent="0.3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 x14ac:dyDescent="0.3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 x14ac:dyDescent="0.3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 x14ac:dyDescent="0.3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 x14ac:dyDescent="0.3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 x14ac:dyDescent="0.3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 x14ac:dyDescent="0.3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 x14ac:dyDescent="0.3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 x14ac:dyDescent="0.3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 x14ac:dyDescent="0.3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 x14ac:dyDescent="0.3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 x14ac:dyDescent="0.3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 x14ac:dyDescent="0.3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 x14ac:dyDescent="0.3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 x14ac:dyDescent="0.3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 x14ac:dyDescent="0.3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 x14ac:dyDescent="0.3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 x14ac:dyDescent="0.3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 x14ac:dyDescent="0.3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 x14ac:dyDescent="0.3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 x14ac:dyDescent="0.3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 x14ac:dyDescent="0.3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 x14ac:dyDescent="0.3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 x14ac:dyDescent="0.3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 x14ac:dyDescent="0.3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 x14ac:dyDescent="0.3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 x14ac:dyDescent="0.3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 x14ac:dyDescent="0.3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 x14ac:dyDescent="0.3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 x14ac:dyDescent="0.3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 x14ac:dyDescent="0.3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 x14ac:dyDescent="0.3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 x14ac:dyDescent="0.3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 x14ac:dyDescent="0.3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 x14ac:dyDescent="0.3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 x14ac:dyDescent="0.3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 x14ac:dyDescent="0.3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 x14ac:dyDescent="0.3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 x14ac:dyDescent="0.3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 x14ac:dyDescent="0.3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 x14ac:dyDescent="0.3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 x14ac:dyDescent="0.3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 x14ac:dyDescent="0.3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 x14ac:dyDescent="0.3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 x14ac:dyDescent="0.3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 x14ac:dyDescent="0.3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 x14ac:dyDescent="0.3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 x14ac:dyDescent="0.3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 x14ac:dyDescent="0.3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 x14ac:dyDescent="0.3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 x14ac:dyDescent="0.3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 x14ac:dyDescent="0.3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 x14ac:dyDescent="0.3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 x14ac:dyDescent="0.3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 x14ac:dyDescent="0.3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 x14ac:dyDescent="0.3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 x14ac:dyDescent="0.3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 x14ac:dyDescent="0.3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 x14ac:dyDescent="0.3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 x14ac:dyDescent="0.3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 x14ac:dyDescent="0.3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 x14ac:dyDescent="0.3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 x14ac:dyDescent="0.3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 x14ac:dyDescent="0.3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 x14ac:dyDescent="0.3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 x14ac:dyDescent="0.3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 x14ac:dyDescent="0.3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 x14ac:dyDescent="0.3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 x14ac:dyDescent="0.3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 x14ac:dyDescent="0.3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 x14ac:dyDescent="0.3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 x14ac:dyDescent="0.3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 x14ac:dyDescent="0.3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 x14ac:dyDescent="0.3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 x14ac:dyDescent="0.3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 x14ac:dyDescent="0.3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 x14ac:dyDescent="0.3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 x14ac:dyDescent="0.3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 x14ac:dyDescent="0.3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 x14ac:dyDescent="0.3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 x14ac:dyDescent="0.3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 x14ac:dyDescent="0.3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 x14ac:dyDescent="0.3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 x14ac:dyDescent="0.3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 x14ac:dyDescent="0.3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 x14ac:dyDescent="0.3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 x14ac:dyDescent="0.3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 x14ac:dyDescent="0.3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 x14ac:dyDescent="0.3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 x14ac:dyDescent="0.3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 x14ac:dyDescent="0.3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 x14ac:dyDescent="0.3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 x14ac:dyDescent="0.3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 x14ac:dyDescent="0.3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 x14ac:dyDescent="0.3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 x14ac:dyDescent="0.3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 x14ac:dyDescent="0.3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 x14ac:dyDescent="0.3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 x14ac:dyDescent="0.3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 x14ac:dyDescent="0.3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 x14ac:dyDescent="0.3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 x14ac:dyDescent="0.3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 x14ac:dyDescent="0.3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 x14ac:dyDescent="0.3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 x14ac:dyDescent="0.3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 x14ac:dyDescent="0.3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 x14ac:dyDescent="0.3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 x14ac:dyDescent="0.3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 x14ac:dyDescent="0.3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 x14ac:dyDescent="0.3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 x14ac:dyDescent="0.3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 x14ac:dyDescent="0.3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 x14ac:dyDescent="0.3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 x14ac:dyDescent="0.3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 x14ac:dyDescent="0.3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 x14ac:dyDescent="0.3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 x14ac:dyDescent="0.3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 x14ac:dyDescent="0.3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 x14ac:dyDescent="0.3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 x14ac:dyDescent="0.3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 x14ac:dyDescent="0.3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 x14ac:dyDescent="0.3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 x14ac:dyDescent="0.3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 x14ac:dyDescent="0.3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 x14ac:dyDescent="0.3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 x14ac:dyDescent="0.3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 x14ac:dyDescent="0.3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 x14ac:dyDescent="0.3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 x14ac:dyDescent="0.3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 x14ac:dyDescent="0.3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 x14ac:dyDescent="0.3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 x14ac:dyDescent="0.3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 x14ac:dyDescent="0.3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 x14ac:dyDescent="0.3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 x14ac:dyDescent="0.3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 x14ac:dyDescent="0.3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 x14ac:dyDescent="0.3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 x14ac:dyDescent="0.3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 x14ac:dyDescent="0.3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 x14ac:dyDescent="0.3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 x14ac:dyDescent="0.3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 x14ac:dyDescent="0.3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 x14ac:dyDescent="0.3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 x14ac:dyDescent="0.3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 x14ac:dyDescent="0.3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 x14ac:dyDescent="0.3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 x14ac:dyDescent="0.3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 x14ac:dyDescent="0.3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 x14ac:dyDescent="0.3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 x14ac:dyDescent="0.3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 x14ac:dyDescent="0.3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 x14ac:dyDescent="0.3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 x14ac:dyDescent="0.3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 x14ac:dyDescent="0.3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 x14ac:dyDescent="0.3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 x14ac:dyDescent="0.3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 x14ac:dyDescent="0.3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 x14ac:dyDescent="0.3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 x14ac:dyDescent="0.3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 x14ac:dyDescent="0.3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 x14ac:dyDescent="0.3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 x14ac:dyDescent="0.3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 x14ac:dyDescent="0.3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 x14ac:dyDescent="0.3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 x14ac:dyDescent="0.3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 x14ac:dyDescent="0.3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 x14ac:dyDescent="0.3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 x14ac:dyDescent="0.3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 x14ac:dyDescent="0.3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 x14ac:dyDescent="0.3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 x14ac:dyDescent="0.3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 x14ac:dyDescent="0.3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 x14ac:dyDescent="0.3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 x14ac:dyDescent="0.3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 x14ac:dyDescent="0.3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 x14ac:dyDescent="0.3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 x14ac:dyDescent="0.3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 x14ac:dyDescent="0.3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 x14ac:dyDescent="0.3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 x14ac:dyDescent="0.3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 x14ac:dyDescent="0.3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 x14ac:dyDescent="0.3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 x14ac:dyDescent="0.3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 x14ac:dyDescent="0.3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 x14ac:dyDescent="0.3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 x14ac:dyDescent="0.3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 x14ac:dyDescent="0.3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 x14ac:dyDescent="0.3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 x14ac:dyDescent="0.3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 x14ac:dyDescent="0.3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 x14ac:dyDescent="0.3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 x14ac:dyDescent="0.3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 x14ac:dyDescent="0.3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 x14ac:dyDescent="0.3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 x14ac:dyDescent="0.3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 x14ac:dyDescent="0.3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 x14ac:dyDescent="0.3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 x14ac:dyDescent="0.3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 x14ac:dyDescent="0.3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 x14ac:dyDescent="0.3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 x14ac:dyDescent="0.3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 x14ac:dyDescent="0.3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 x14ac:dyDescent="0.3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 x14ac:dyDescent="0.3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 x14ac:dyDescent="0.3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 x14ac:dyDescent="0.3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 x14ac:dyDescent="0.3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 x14ac:dyDescent="0.3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 x14ac:dyDescent="0.3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 x14ac:dyDescent="0.3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 x14ac:dyDescent="0.3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 x14ac:dyDescent="0.3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 x14ac:dyDescent="0.3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 x14ac:dyDescent="0.3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 x14ac:dyDescent="0.3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 x14ac:dyDescent="0.3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 x14ac:dyDescent="0.3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 x14ac:dyDescent="0.3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 x14ac:dyDescent="0.3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 x14ac:dyDescent="0.3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 x14ac:dyDescent="0.3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 x14ac:dyDescent="0.3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 x14ac:dyDescent="0.3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 x14ac:dyDescent="0.3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 x14ac:dyDescent="0.3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 x14ac:dyDescent="0.3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 x14ac:dyDescent="0.3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 x14ac:dyDescent="0.3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 x14ac:dyDescent="0.3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 x14ac:dyDescent="0.3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 x14ac:dyDescent="0.3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 x14ac:dyDescent="0.3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 x14ac:dyDescent="0.3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 x14ac:dyDescent="0.3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 x14ac:dyDescent="0.3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 x14ac:dyDescent="0.3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 x14ac:dyDescent="0.3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 x14ac:dyDescent="0.3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 x14ac:dyDescent="0.3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 x14ac:dyDescent="0.3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 x14ac:dyDescent="0.3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 x14ac:dyDescent="0.3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 x14ac:dyDescent="0.3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 x14ac:dyDescent="0.3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 x14ac:dyDescent="0.3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 x14ac:dyDescent="0.3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 x14ac:dyDescent="0.3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 x14ac:dyDescent="0.3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 x14ac:dyDescent="0.3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 x14ac:dyDescent="0.3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 x14ac:dyDescent="0.3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 x14ac:dyDescent="0.3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 x14ac:dyDescent="0.3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 x14ac:dyDescent="0.3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 x14ac:dyDescent="0.3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 x14ac:dyDescent="0.3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 x14ac:dyDescent="0.3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 x14ac:dyDescent="0.3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 x14ac:dyDescent="0.3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 x14ac:dyDescent="0.3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 x14ac:dyDescent="0.3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 x14ac:dyDescent="0.3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 x14ac:dyDescent="0.3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 x14ac:dyDescent="0.3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 x14ac:dyDescent="0.3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 x14ac:dyDescent="0.3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 x14ac:dyDescent="0.3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 x14ac:dyDescent="0.3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 x14ac:dyDescent="0.3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 x14ac:dyDescent="0.3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 x14ac:dyDescent="0.3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 x14ac:dyDescent="0.3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 x14ac:dyDescent="0.3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 x14ac:dyDescent="0.3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 x14ac:dyDescent="0.3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 x14ac:dyDescent="0.3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 x14ac:dyDescent="0.3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 x14ac:dyDescent="0.3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 x14ac:dyDescent="0.3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 x14ac:dyDescent="0.3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 x14ac:dyDescent="0.3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 x14ac:dyDescent="0.3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 x14ac:dyDescent="0.3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 x14ac:dyDescent="0.3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 x14ac:dyDescent="0.3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 x14ac:dyDescent="0.3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 x14ac:dyDescent="0.3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 x14ac:dyDescent="0.3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 x14ac:dyDescent="0.3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 x14ac:dyDescent="0.3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 x14ac:dyDescent="0.3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 x14ac:dyDescent="0.3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 x14ac:dyDescent="0.3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 x14ac:dyDescent="0.3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 x14ac:dyDescent="0.3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 x14ac:dyDescent="0.3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 x14ac:dyDescent="0.3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 x14ac:dyDescent="0.3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 x14ac:dyDescent="0.3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 x14ac:dyDescent="0.3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 x14ac:dyDescent="0.3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 x14ac:dyDescent="0.3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 x14ac:dyDescent="0.3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 x14ac:dyDescent="0.3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 x14ac:dyDescent="0.3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 x14ac:dyDescent="0.3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 x14ac:dyDescent="0.3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 x14ac:dyDescent="0.3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 x14ac:dyDescent="0.3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 x14ac:dyDescent="0.3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 x14ac:dyDescent="0.3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 x14ac:dyDescent="0.3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 x14ac:dyDescent="0.3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 x14ac:dyDescent="0.3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 x14ac:dyDescent="0.3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 x14ac:dyDescent="0.3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 x14ac:dyDescent="0.3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 x14ac:dyDescent="0.3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 x14ac:dyDescent="0.3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 x14ac:dyDescent="0.3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 x14ac:dyDescent="0.3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 x14ac:dyDescent="0.3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 x14ac:dyDescent="0.3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 x14ac:dyDescent="0.3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 x14ac:dyDescent="0.3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 x14ac:dyDescent="0.3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 x14ac:dyDescent="0.3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 x14ac:dyDescent="0.3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 x14ac:dyDescent="0.3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 x14ac:dyDescent="0.3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 x14ac:dyDescent="0.3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 x14ac:dyDescent="0.3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 x14ac:dyDescent="0.3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 x14ac:dyDescent="0.3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 x14ac:dyDescent="0.3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 x14ac:dyDescent="0.3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 x14ac:dyDescent="0.3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 x14ac:dyDescent="0.3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 x14ac:dyDescent="0.3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 x14ac:dyDescent="0.3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 x14ac:dyDescent="0.3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 x14ac:dyDescent="0.3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 x14ac:dyDescent="0.3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 x14ac:dyDescent="0.3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 x14ac:dyDescent="0.3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 x14ac:dyDescent="0.3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 x14ac:dyDescent="0.3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 x14ac:dyDescent="0.3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 x14ac:dyDescent="0.3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 x14ac:dyDescent="0.3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 x14ac:dyDescent="0.3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 x14ac:dyDescent="0.3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 x14ac:dyDescent="0.3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 x14ac:dyDescent="0.3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 x14ac:dyDescent="0.3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 x14ac:dyDescent="0.3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 x14ac:dyDescent="0.3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 x14ac:dyDescent="0.3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 x14ac:dyDescent="0.3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 x14ac:dyDescent="0.3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 x14ac:dyDescent="0.3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 x14ac:dyDescent="0.3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 x14ac:dyDescent="0.3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 x14ac:dyDescent="0.3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 x14ac:dyDescent="0.3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 x14ac:dyDescent="0.3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 x14ac:dyDescent="0.3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 x14ac:dyDescent="0.3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 x14ac:dyDescent="0.3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 x14ac:dyDescent="0.3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 x14ac:dyDescent="0.3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 x14ac:dyDescent="0.3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 x14ac:dyDescent="0.3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 x14ac:dyDescent="0.3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 x14ac:dyDescent="0.3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 x14ac:dyDescent="0.3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 x14ac:dyDescent="0.3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 x14ac:dyDescent="0.3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 x14ac:dyDescent="0.3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 x14ac:dyDescent="0.3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 x14ac:dyDescent="0.3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 x14ac:dyDescent="0.3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 x14ac:dyDescent="0.3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 x14ac:dyDescent="0.3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 x14ac:dyDescent="0.3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 x14ac:dyDescent="0.3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 x14ac:dyDescent="0.3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 x14ac:dyDescent="0.3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 x14ac:dyDescent="0.3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 x14ac:dyDescent="0.3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 x14ac:dyDescent="0.3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 x14ac:dyDescent="0.3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 x14ac:dyDescent="0.3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 x14ac:dyDescent="0.3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 x14ac:dyDescent="0.3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 x14ac:dyDescent="0.3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 x14ac:dyDescent="0.3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 x14ac:dyDescent="0.3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 x14ac:dyDescent="0.3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 x14ac:dyDescent="0.3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 x14ac:dyDescent="0.3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 x14ac:dyDescent="0.3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 x14ac:dyDescent="0.3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 x14ac:dyDescent="0.3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 x14ac:dyDescent="0.3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 x14ac:dyDescent="0.3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 x14ac:dyDescent="0.3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 x14ac:dyDescent="0.3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 x14ac:dyDescent="0.3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 x14ac:dyDescent="0.3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 x14ac:dyDescent="0.3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 x14ac:dyDescent="0.3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 x14ac:dyDescent="0.3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 x14ac:dyDescent="0.3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 x14ac:dyDescent="0.3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 x14ac:dyDescent="0.3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 x14ac:dyDescent="0.3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 x14ac:dyDescent="0.3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 x14ac:dyDescent="0.3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 x14ac:dyDescent="0.3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 x14ac:dyDescent="0.3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 x14ac:dyDescent="0.3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 x14ac:dyDescent="0.3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 x14ac:dyDescent="0.3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 x14ac:dyDescent="0.3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 x14ac:dyDescent="0.3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 x14ac:dyDescent="0.3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 x14ac:dyDescent="0.3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 x14ac:dyDescent="0.3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 x14ac:dyDescent="0.3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 x14ac:dyDescent="0.3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 x14ac:dyDescent="0.3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 x14ac:dyDescent="0.3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 x14ac:dyDescent="0.3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 x14ac:dyDescent="0.3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 x14ac:dyDescent="0.3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 x14ac:dyDescent="0.3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 x14ac:dyDescent="0.3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 x14ac:dyDescent="0.3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 x14ac:dyDescent="0.3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 x14ac:dyDescent="0.3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 x14ac:dyDescent="0.3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 x14ac:dyDescent="0.3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 x14ac:dyDescent="0.3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 x14ac:dyDescent="0.3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 x14ac:dyDescent="0.3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 x14ac:dyDescent="0.3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 x14ac:dyDescent="0.3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 x14ac:dyDescent="0.3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 x14ac:dyDescent="0.3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 x14ac:dyDescent="0.3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 x14ac:dyDescent="0.3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 x14ac:dyDescent="0.3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 x14ac:dyDescent="0.3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 x14ac:dyDescent="0.3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 x14ac:dyDescent="0.3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 x14ac:dyDescent="0.3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 x14ac:dyDescent="0.3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 x14ac:dyDescent="0.3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 x14ac:dyDescent="0.3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 x14ac:dyDescent="0.3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 x14ac:dyDescent="0.3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 x14ac:dyDescent="0.3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 x14ac:dyDescent="0.3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 x14ac:dyDescent="0.3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 x14ac:dyDescent="0.3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 x14ac:dyDescent="0.3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 x14ac:dyDescent="0.3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 x14ac:dyDescent="0.3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 x14ac:dyDescent="0.3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 x14ac:dyDescent="0.3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 x14ac:dyDescent="0.3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 x14ac:dyDescent="0.3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 x14ac:dyDescent="0.3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 x14ac:dyDescent="0.3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 x14ac:dyDescent="0.3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 x14ac:dyDescent="0.3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 x14ac:dyDescent="0.3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 x14ac:dyDescent="0.3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 x14ac:dyDescent="0.3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 x14ac:dyDescent="0.3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 x14ac:dyDescent="0.3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 x14ac:dyDescent="0.3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 x14ac:dyDescent="0.3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 x14ac:dyDescent="0.3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 x14ac:dyDescent="0.3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 x14ac:dyDescent="0.3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 x14ac:dyDescent="0.3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 x14ac:dyDescent="0.3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 x14ac:dyDescent="0.3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 x14ac:dyDescent="0.3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 x14ac:dyDescent="0.3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 x14ac:dyDescent="0.3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 x14ac:dyDescent="0.3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 x14ac:dyDescent="0.3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 x14ac:dyDescent="0.3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 x14ac:dyDescent="0.3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 x14ac:dyDescent="0.3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 x14ac:dyDescent="0.3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 x14ac:dyDescent="0.3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 x14ac:dyDescent="0.3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 x14ac:dyDescent="0.3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 x14ac:dyDescent="0.3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 x14ac:dyDescent="0.3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 x14ac:dyDescent="0.3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 x14ac:dyDescent="0.3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 x14ac:dyDescent="0.3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 x14ac:dyDescent="0.3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 x14ac:dyDescent="0.3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 x14ac:dyDescent="0.3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 x14ac:dyDescent="0.3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 x14ac:dyDescent="0.3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 x14ac:dyDescent="0.3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 x14ac:dyDescent="0.3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 x14ac:dyDescent="0.3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 x14ac:dyDescent="0.3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 x14ac:dyDescent="0.3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 x14ac:dyDescent="0.3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 x14ac:dyDescent="0.3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 x14ac:dyDescent="0.3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 x14ac:dyDescent="0.3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 x14ac:dyDescent="0.3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 x14ac:dyDescent="0.3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 x14ac:dyDescent="0.3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 x14ac:dyDescent="0.3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 x14ac:dyDescent="0.3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 x14ac:dyDescent="0.3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 x14ac:dyDescent="0.3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 x14ac:dyDescent="0.3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 x14ac:dyDescent="0.3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 x14ac:dyDescent="0.3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 x14ac:dyDescent="0.3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 x14ac:dyDescent="0.3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 x14ac:dyDescent="0.3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 x14ac:dyDescent="0.3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 x14ac:dyDescent="0.3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 x14ac:dyDescent="0.3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 x14ac:dyDescent="0.3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 x14ac:dyDescent="0.3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 x14ac:dyDescent="0.3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 x14ac:dyDescent="0.3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 x14ac:dyDescent="0.3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 x14ac:dyDescent="0.3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 x14ac:dyDescent="0.3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 x14ac:dyDescent="0.3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 x14ac:dyDescent="0.3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 x14ac:dyDescent="0.3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 x14ac:dyDescent="0.3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 x14ac:dyDescent="0.3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 x14ac:dyDescent="0.3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 x14ac:dyDescent="0.3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 x14ac:dyDescent="0.3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 x14ac:dyDescent="0.3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 x14ac:dyDescent="0.3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 x14ac:dyDescent="0.3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 x14ac:dyDescent="0.3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 x14ac:dyDescent="0.3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 x14ac:dyDescent="0.3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 x14ac:dyDescent="0.3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 x14ac:dyDescent="0.3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 x14ac:dyDescent="0.3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 x14ac:dyDescent="0.3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 x14ac:dyDescent="0.3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 x14ac:dyDescent="0.3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 x14ac:dyDescent="0.3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 x14ac:dyDescent="0.3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 x14ac:dyDescent="0.3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 x14ac:dyDescent="0.3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 x14ac:dyDescent="0.3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 x14ac:dyDescent="0.3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 x14ac:dyDescent="0.3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 x14ac:dyDescent="0.3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 x14ac:dyDescent="0.3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 x14ac:dyDescent="0.3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 x14ac:dyDescent="0.3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 x14ac:dyDescent="0.3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 x14ac:dyDescent="0.3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 x14ac:dyDescent="0.3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 x14ac:dyDescent="0.3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 x14ac:dyDescent="0.3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 x14ac:dyDescent="0.3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 x14ac:dyDescent="0.3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 x14ac:dyDescent="0.3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 x14ac:dyDescent="0.3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 x14ac:dyDescent="0.3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 x14ac:dyDescent="0.3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 x14ac:dyDescent="0.3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 x14ac:dyDescent="0.3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 x14ac:dyDescent="0.3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 x14ac:dyDescent="0.3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 x14ac:dyDescent="0.3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 x14ac:dyDescent="0.3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 x14ac:dyDescent="0.3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 x14ac:dyDescent="0.3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 x14ac:dyDescent="0.3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 x14ac:dyDescent="0.3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 x14ac:dyDescent="0.3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 x14ac:dyDescent="0.3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 x14ac:dyDescent="0.3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 x14ac:dyDescent="0.3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 x14ac:dyDescent="0.3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 x14ac:dyDescent="0.3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 x14ac:dyDescent="0.3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 x14ac:dyDescent="0.3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 x14ac:dyDescent="0.3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 x14ac:dyDescent="0.3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 x14ac:dyDescent="0.3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 x14ac:dyDescent="0.3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 x14ac:dyDescent="0.3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 x14ac:dyDescent="0.3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 x14ac:dyDescent="0.3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 x14ac:dyDescent="0.3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 x14ac:dyDescent="0.3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 x14ac:dyDescent="0.3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 x14ac:dyDescent="0.3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 x14ac:dyDescent="0.3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 x14ac:dyDescent="0.3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 x14ac:dyDescent="0.3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 x14ac:dyDescent="0.3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 x14ac:dyDescent="0.3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 x14ac:dyDescent="0.3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 x14ac:dyDescent="0.3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 x14ac:dyDescent="0.3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 x14ac:dyDescent="0.3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 x14ac:dyDescent="0.3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 x14ac:dyDescent="0.3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 x14ac:dyDescent="0.3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 x14ac:dyDescent="0.3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 x14ac:dyDescent="0.3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 x14ac:dyDescent="0.3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 x14ac:dyDescent="0.3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 x14ac:dyDescent="0.3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 x14ac:dyDescent="0.3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 x14ac:dyDescent="0.3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 x14ac:dyDescent="0.3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 x14ac:dyDescent="0.3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 x14ac:dyDescent="0.3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 x14ac:dyDescent="0.3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 x14ac:dyDescent="0.3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 x14ac:dyDescent="0.3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 x14ac:dyDescent="0.3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 x14ac:dyDescent="0.3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 x14ac:dyDescent="0.3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 x14ac:dyDescent="0.3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 x14ac:dyDescent="0.3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 x14ac:dyDescent="0.3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 x14ac:dyDescent="0.3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 x14ac:dyDescent="0.3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 x14ac:dyDescent="0.3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 x14ac:dyDescent="0.3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 x14ac:dyDescent="0.3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 x14ac:dyDescent="0.3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 x14ac:dyDescent="0.3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 x14ac:dyDescent="0.3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 x14ac:dyDescent="0.3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 x14ac:dyDescent="0.3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 x14ac:dyDescent="0.3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 x14ac:dyDescent="0.3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 x14ac:dyDescent="0.3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 x14ac:dyDescent="0.3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 x14ac:dyDescent="0.3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 x14ac:dyDescent="0.3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 x14ac:dyDescent="0.3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 x14ac:dyDescent="0.3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 x14ac:dyDescent="0.3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 x14ac:dyDescent="0.3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 x14ac:dyDescent="0.3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 x14ac:dyDescent="0.3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 x14ac:dyDescent="0.3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 x14ac:dyDescent="0.3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 x14ac:dyDescent="0.3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 x14ac:dyDescent="0.3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 x14ac:dyDescent="0.3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 x14ac:dyDescent="0.3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 x14ac:dyDescent="0.3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 x14ac:dyDescent="0.3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 x14ac:dyDescent="0.3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 x14ac:dyDescent="0.3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 x14ac:dyDescent="0.3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 x14ac:dyDescent="0.3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 x14ac:dyDescent="0.3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 x14ac:dyDescent="0.3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 x14ac:dyDescent="0.3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 x14ac:dyDescent="0.3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 x14ac:dyDescent="0.3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 x14ac:dyDescent="0.3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 x14ac:dyDescent="0.3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 x14ac:dyDescent="0.3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 x14ac:dyDescent="0.3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 x14ac:dyDescent="0.3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 x14ac:dyDescent="0.3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 x14ac:dyDescent="0.3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 x14ac:dyDescent="0.3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 x14ac:dyDescent="0.3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 x14ac:dyDescent="0.3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 x14ac:dyDescent="0.3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 x14ac:dyDescent="0.3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 x14ac:dyDescent="0.3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 x14ac:dyDescent="0.3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 x14ac:dyDescent="0.3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 x14ac:dyDescent="0.3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 x14ac:dyDescent="0.3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 x14ac:dyDescent="0.3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 x14ac:dyDescent="0.3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 x14ac:dyDescent="0.3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 x14ac:dyDescent="0.3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 x14ac:dyDescent="0.3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 x14ac:dyDescent="0.3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 x14ac:dyDescent="0.3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 x14ac:dyDescent="0.3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 x14ac:dyDescent="0.3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 x14ac:dyDescent="0.3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 x14ac:dyDescent="0.3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 x14ac:dyDescent="0.3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 x14ac:dyDescent="0.3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 x14ac:dyDescent="0.3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 x14ac:dyDescent="0.3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 x14ac:dyDescent="0.3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 x14ac:dyDescent="0.3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 x14ac:dyDescent="0.3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 x14ac:dyDescent="0.3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 x14ac:dyDescent="0.3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 x14ac:dyDescent="0.3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 x14ac:dyDescent="0.3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 x14ac:dyDescent="0.3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 x14ac:dyDescent="0.3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 x14ac:dyDescent="0.3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 x14ac:dyDescent="0.3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 x14ac:dyDescent="0.3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 x14ac:dyDescent="0.3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 x14ac:dyDescent="0.3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 x14ac:dyDescent="0.3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 x14ac:dyDescent="0.3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 x14ac:dyDescent="0.3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 x14ac:dyDescent="0.3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 x14ac:dyDescent="0.3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 x14ac:dyDescent="0.3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 x14ac:dyDescent="0.3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 x14ac:dyDescent="0.3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 x14ac:dyDescent="0.3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 x14ac:dyDescent="0.3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 x14ac:dyDescent="0.3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 x14ac:dyDescent="0.3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 x14ac:dyDescent="0.3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 x14ac:dyDescent="0.3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 x14ac:dyDescent="0.3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 x14ac:dyDescent="0.3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 x14ac:dyDescent="0.3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 x14ac:dyDescent="0.3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 x14ac:dyDescent="0.3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 x14ac:dyDescent="0.3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 x14ac:dyDescent="0.3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 x14ac:dyDescent="0.3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 x14ac:dyDescent="0.3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 x14ac:dyDescent="0.3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 x14ac:dyDescent="0.3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 x14ac:dyDescent="0.3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 x14ac:dyDescent="0.3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 x14ac:dyDescent="0.3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 x14ac:dyDescent="0.3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 x14ac:dyDescent="0.3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 x14ac:dyDescent="0.3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 x14ac:dyDescent="0.3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 x14ac:dyDescent="0.3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 x14ac:dyDescent="0.3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 x14ac:dyDescent="0.3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 x14ac:dyDescent="0.3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 x14ac:dyDescent="0.3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 x14ac:dyDescent="0.3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 x14ac:dyDescent="0.3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 x14ac:dyDescent="0.3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 x14ac:dyDescent="0.3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 x14ac:dyDescent="0.3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 x14ac:dyDescent="0.3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 x14ac:dyDescent="0.3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 x14ac:dyDescent="0.3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 x14ac:dyDescent="0.3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 x14ac:dyDescent="0.3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 x14ac:dyDescent="0.3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 x14ac:dyDescent="0.3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 x14ac:dyDescent="0.3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 x14ac:dyDescent="0.3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 x14ac:dyDescent="0.3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 x14ac:dyDescent="0.3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 x14ac:dyDescent="0.3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 x14ac:dyDescent="0.3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 x14ac:dyDescent="0.3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 x14ac:dyDescent="0.3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 x14ac:dyDescent="0.3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 x14ac:dyDescent="0.3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 x14ac:dyDescent="0.3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 x14ac:dyDescent="0.3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 x14ac:dyDescent="0.3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 x14ac:dyDescent="0.3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 x14ac:dyDescent="0.3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 x14ac:dyDescent="0.3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 x14ac:dyDescent="0.3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 x14ac:dyDescent="0.3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 x14ac:dyDescent="0.3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 x14ac:dyDescent="0.3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 x14ac:dyDescent="0.3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 x14ac:dyDescent="0.3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 x14ac:dyDescent="0.3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 x14ac:dyDescent="0.3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 x14ac:dyDescent="0.3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 x14ac:dyDescent="0.3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 x14ac:dyDescent="0.3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 x14ac:dyDescent="0.3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 x14ac:dyDescent="0.3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 x14ac:dyDescent="0.3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 x14ac:dyDescent="0.3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 x14ac:dyDescent="0.3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 x14ac:dyDescent="0.3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 x14ac:dyDescent="0.3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 x14ac:dyDescent="0.3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 x14ac:dyDescent="0.3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 x14ac:dyDescent="0.3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 x14ac:dyDescent="0.3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 x14ac:dyDescent="0.3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 x14ac:dyDescent="0.3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 x14ac:dyDescent="0.3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 x14ac:dyDescent="0.3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 x14ac:dyDescent="0.3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 x14ac:dyDescent="0.3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 x14ac:dyDescent="0.3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 x14ac:dyDescent="0.3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 x14ac:dyDescent="0.3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 x14ac:dyDescent="0.3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 x14ac:dyDescent="0.3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 x14ac:dyDescent="0.3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 x14ac:dyDescent="0.3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 x14ac:dyDescent="0.3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 x14ac:dyDescent="0.3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 x14ac:dyDescent="0.3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 x14ac:dyDescent="0.3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 x14ac:dyDescent="0.3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 x14ac:dyDescent="0.3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 x14ac:dyDescent="0.3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 x14ac:dyDescent="0.3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 x14ac:dyDescent="0.3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 x14ac:dyDescent="0.3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 x14ac:dyDescent="0.3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 x14ac:dyDescent="0.3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 x14ac:dyDescent="0.3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 x14ac:dyDescent="0.3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 x14ac:dyDescent="0.3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 x14ac:dyDescent="0.3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 x14ac:dyDescent="0.3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 x14ac:dyDescent="0.3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 x14ac:dyDescent="0.3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 x14ac:dyDescent="0.3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 x14ac:dyDescent="0.3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 x14ac:dyDescent="0.3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 x14ac:dyDescent="0.3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 x14ac:dyDescent="0.3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 x14ac:dyDescent="0.3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 x14ac:dyDescent="0.3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 x14ac:dyDescent="0.3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 x14ac:dyDescent="0.3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 x14ac:dyDescent="0.3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 x14ac:dyDescent="0.3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 x14ac:dyDescent="0.3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 x14ac:dyDescent="0.3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 x14ac:dyDescent="0.3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 x14ac:dyDescent="0.3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 x14ac:dyDescent="0.3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 x14ac:dyDescent="0.3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 x14ac:dyDescent="0.3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 x14ac:dyDescent="0.3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 x14ac:dyDescent="0.3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 x14ac:dyDescent="0.3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 x14ac:dyDescent="0.3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 x14ac:dyDescent="0.3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 x14ac:dyDescent="0.3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 x14ac:dyDescent="0.3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 x14ac:dyDescent="0.3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 x14ac:dyDescent="0.3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 x14ac:dyDescent="0.3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 x14ac:dyDescent="0.3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 x14ac:dyDescent="0.3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 x14ac:dyDescent="0.3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 x14ac:dyDescent="0.3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 x14ac:dyDescent="0.3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 x14ac:dyDescent="0.3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 x14ac:dyDescent="0.3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 x14ac:dyDescent="0.3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 x14ac:dyDescent="0.3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 x14ac:dyDescent="0.3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 x14ac:dyDescent="0.3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 x14ac:dyDescent="0.3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 x14ac:dyDescent="0.3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 x14ac:dyDescent="0.3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 x14ac:dyDescent="0.3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 x14ac:dyDescent="0.3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 x14ac:dyDescent="0.3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 x14ac:dyDescent="0.3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 x14ac:dyDescent="0.3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 x14ac:dyDescent="0.3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 x14ac:dyDescent="0.3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 x14ac:dyDescent="0.3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 x14ac:dyDescent="0.3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 x14ac:dyDescent="0.3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 x14ac:dyDescent="0.3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 x14ac:dyDescent="0.3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 x14ac:dyDescent="0.3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 x14ac:dyDescent="0.3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 x14ac:dyDescent="0.3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 x14ac:dyDescent="0.3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 x14ac:dyDescent="0.3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 x14ac:dyDescent="0.3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 x14ac:dyDescent="0.3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 x14ac:dyDescent="0.3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 x14ac:dyDescent="0.3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 x14ac:dyDescent="0.3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 x14ac:dyDescent="0.3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 x14ac:dyDescent="0.3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 x14ac:dyDescent="0.3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 x14ac:dyDescent="0.3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 x14ac:dyDescent="0.3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 x14ac:dyDescent="0.3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 x14ac:dyDescent="0.3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 x14ac:dyDescent="0.3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 x14ac:dyDescent="0.3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 x14ac:dyDescent="0.3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 x14ac:dyDescent="0.3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 x14ac:dyDescent="0.3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 x14ac:dyDescent="0.3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 x14ac:dyDescent="0.3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 x14ac:dyDescent="0.3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 x14ac:dyDescent="0.3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 x14ac:dyDescent="0.3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 x14ac:dyDescent="0.3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 x14ac:dyDescent="0.3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 x14ac:dyDescent="0.3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 x14ac:dyDescent="0.3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 x14ac:dyDescent="0.3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 x14ac:dyDescent="0.3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 x14ac:dyDescent="0.3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 x14ac:dyDescent="0.3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 x14ac:dyDescent="0.3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 x14ac:dyDescent="0.3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 x14ac:dyDescent="0.3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 x14ac:dyDescent="0.3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 x14ac:dyDescent="0.3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 x14ac:dyDescent="0.3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 x14ac:dyDescent="0.3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 x14ac:dyDescent="0.3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 x14ac:dyDescent="0.3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 x14ac:dyDescent="0.3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 x14ac:dyDescent="0.3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 x14ac:dyDescent="0.3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 x14ac:dyDescent="0.3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 x14ac:dyDescent="0.3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 x14ac:dyDescent="0.3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 x14ac:dyDescent="0.3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 x14ac:dyDescent="0.3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 x14ac:dyDescent="0.3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 x14ac:dyDescent="0.3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 x14ac:dyDescent="0.3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 x14ac:dyDescent="0.3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 x14ac:dyDescent="0.3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 x14ac:dyDescent="0.3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 x14ac:dyDescent="0.3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 x14ac:dyDescent="0.3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 x14ac:dyDescent="0.3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 x14ac:dyDescent="0.3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 x14ac:dyDescent="0.3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 x14ac:dyDescent="0.3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 x14ac:dyDescent="0.3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 x14ac:dyDescent="0.3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 x14ac:dyDescent="0.3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 x14ac:dyDescent="0.3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 x14ac:dyDescent="0.3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 x14ac:dyDescent="0.3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 x14ac:dyDescent="0.3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 x14ac:dyDescent="0.3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 x14ac:dyDescent="0.3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 x14ac:dyDescent="0.3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 x14ac:dyDescent="0.3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 x14ac:dyDescent="0.3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 x14ac:dyDescent="0.3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 x14ac:dyDescent="0.3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 x14ac:dyDescent="0.3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 x14ac:dyDescent="0.3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 x14ac:dyDescent="0.3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 x14ac:dyDescent="0.3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 x14ac:dyDescent="0.3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 x14ac:dyDescent="0.3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 x14ac:dyDescent="0.3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 x14ac:dyDescent="0.3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 x14ac:dyDescent="0.3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 x14ac:dyDescent="0.3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 x14ac:dyDescent="0.3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 x14ac:dyDescent="0.3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 x14ac:dyDescent="0.3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 x14ac:dyDescent="0.3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 x14ac:dyDescent="0.3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 x14ac:dyDescent="0.3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 x14ac:dyDescent="0.3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 x14ac:dyDescent="0.3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 x14ac:dyDescent="0.3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 x14ac:dyDescent="0.3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 x14ac:dyDescent="0.3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 x14ac:dyDescent="0.3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 x14ac:dyDescent="0.3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 x14ac:dyDescent="0.3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 x14ac:dyDescent="0.3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 x14ac:dyDescent="0.3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 x14ac:dyDescent="0.3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 x14ac:dyDescent="0.3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 x14ac:dyDescent="0.3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 x14ac:dyDescent="0.3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 x14ac:dyDescent="0.3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 x14ac:dyDescent="0.3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 x14ac:dyDescent="0.3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 x14ac:dyDescent="0.3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 x14ac:dyDescent="0.3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 x14ac:dyDescent="0.3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 x14ac:dyDescent="0.3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 x14ac:dyDescent="0.3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 x14ac:dyDescent="0.3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 x14ac:dyDescent="0.3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 x14ac:dyDescent="0.3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 x14ac:dyDescent="0.3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 x14ac:dyDescent="0.3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 x14ac:dyDescent="0.3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 x14ac:dyDescent="0.3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 x14ac:dyDescent="0.3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 x14ac:dyDescent="0.3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 x14ac:dyDescent="0.3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 x14ac:dyDescent="0.3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 x14ac:dyDescent="0.3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 x14ac:dyDescent="0.3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 x14ac:dyDescent="0.3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 x14ac:dyDescent="0.3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 x14ac:dyDescent="0.3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 x14ac:dyDescent="0.3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 x14ac:dyDescent="0.3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 x14ac:dyDescent="0.3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 x14ac:dyDescent="0.3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 x14ac:dyDescent="0.3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 x14ac:dyDescent="0.3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 x14ac:dyDescent="0.3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 x14ac:dyDescent="0.3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 x14ac:dyDescent="0.3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 x14ac:dyDescent="0.3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 x14ac:dyDescent="0.3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 x14ac:dyDescent="0.3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 x14ac:dyDescent="0.3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 x14ac:dyDescent="0.3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 x14ac:dyDescent="0.3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 x14ac:dyDescent="0.3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 x14ac:dyDescent="0.3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 x14ac:dyDescent="0.3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 x14ac:dyDescent="0.3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 x14ac:dyDescent="0.3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 x14ac:dyDescent="0.3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 x14ac:dyDescent="0.3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 x14ac:dyDescent="0.3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 x14ac:dyDescent="0.3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 x14ac:dyDescent="0.3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 x14ac:dyDescent="0.3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 x14ac:dyDescent="0.3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 x14ac:dyDescent="0.3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 x14ac:dyDescent="0.3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 x14ac:dyDescent="0.3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 x14ac:dyDescent="0.3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 x14ac:dyDescent="0.3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 x14ac:dyDescent="0.3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 x14ac:dyDescent="0.3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 x14ac:dyDescent="0.3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 x14ac:dyDescent="0.3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 x14ac:dyDescent="0.3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 x14ac:dyDescent="0.3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 x14ac:dyDescent="0.3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 x14ac:dyDescent="0.3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 x14ac:dyDescent="0.3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 x14ac:dyDescent="0.3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 x14ac:dyDescent="0.3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 x14ac:dyDescent="0.3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 x14ac:dyDescent="0.3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 x14ac:dyDescent="0.3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 x14ac:dyDescent="0.3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 x14ac:dyDescent="0.3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 x14ac:dyDescent="0.3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 x14ac:dyDescent="0.3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 x14ac:dyDescent="0.3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 x14ac:dyDescent="0.3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 x14ac:dyDescent="0.3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 x14ac:dyDescent="0.3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 x14ac:dyDescent="0.3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 x14ac:dyDescent="0.3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 x14ac:dyDescent="0.3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 x14ac:dyDescent="0.3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 x14ac:dyDescent="0.3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 x14ac:dyDescent="0.3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 x14ac:dyDescent="0.3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 x14ac:dyDescent="0.3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 x14ac:dyDescent="0.3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 x14ac:dyDescent="0.3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 x14ac:dyDescent="0.3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 x14ac:dyDescent="0.3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 x14ac:dyDescent="0.3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 x14ac:dyDescent="0.3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 x14ac:dyDescent="0.3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 x14ac:dyDescent="0.3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 x14ac:dyDescent="0.3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 x14ac:dyDescent="0.3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 x14ac:dyDescent="0.3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 x14ac:dyDescent="0.3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 x14ac:dyDescent="0.3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 x14ac:dyDescent="0.3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 x14ac:dyDescent="0.3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 x14ac:dyDescent="0.3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 x14ac:dyDescent="0.3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 x14ac:dyDescent="0.3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 x14ac:dyDescent="0.3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 x14ac:dyDescent="0.3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 x14ac:dyDescent="0.3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 x14ac:dyDescent="0.3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 x14ac:dyDescent="0.3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 x14ac:dyDescent="0.3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 x14ac:dyDescent="0.3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 x14ac:dyDescent="0.3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 x14ac:dyDescent="0.3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 x14ac:dyDescent="0.3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 x14ac:dyDescent="0.3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 x14ac:dyDescent="0.3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 x14ac:dyDescent="0.3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 x14ac:dyDescent="0.3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 x14ac:dyDescent="0.3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 x14ac:dyDescent="0.3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 x14ac:dyDescent="0.3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 x14ac:dyDescent="0.3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 x14ac:dyDescent="0.3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 x14ac:dyDescent="0.3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 x14ac:dyDescent="0.3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 x14ac:dyDescent="0.3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 x14ac:dyDescent="0.3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 x14ac:dyDescent="0.3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 x14ac:dyDescent="0.3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 x14ac:dyDescent="0.3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 x14ac:dyDescent="0.3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 x14ac:dyDescent="0.3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 x14ac:dyDescent="0.3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 x14ac:dyDescent="0.3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 x14ac:dyDescent="0.3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 x14ac:dyDescent="0.3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 x14ac:dyDescent="0.3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 x14ac:dyDescent="0.3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 x14ac:dyDescent="0.3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 x14ac:dyDescent="0.3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 x14ac:dyDescent="0.3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 x14ac:dyDescent="0.3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 x14ac:dyDescent="0.3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 x14ac:dyDescent="0.3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 x14ac:dyDescent="0.3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 x14ac:dyDescent="0.3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 x14ac:dyDescent="0.3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 x14ac:dyDescent="0.3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 x14ac:dyDescent="0.3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 x14ac:dyDescent="0.3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 x14ac:dyDescent="0.3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 x14ac:dyDescent="0.3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 x14ac:dyDescent="0.3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 x14ac:dyDescent="0.3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 x14ac:dyDescent="0.3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 x14ac:dyDescent="0.3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 x14ac:dyDescent="0.3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 x14ac:dyDescent="0.3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 x14ac:dyDescent="0.3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 x14ac:dyDescent="0.3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 x14ac:dyDescent="0.3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 x14ac:dyDescent="0.3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 x14ac:dyDescent="0.3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 x14ac:dyDescent="0.3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 x14ac:dyDescent="0.3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 x14ac:dyDescent="0.3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 x14ac:dyDescent="0.3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 x14ac:dyDescent="0.3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 x14ac:dyDescent="0.3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 x14ac:dyDescent="0.3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 x14ac:dyDescent="0.3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 x14ac:dyDescent="0.3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 x14ac:dyDescent="0.3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 x14ac:dyDescent="0.3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 x14ac:dyDescent="0.3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 x14ac:dyDescent="0.3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 x14ac:dyDescent="0.3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 x14ac:dyDescent="0.3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 x14ac:dyDescent="0.3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 x14ac:dyDescent="0.3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 x14ac:dyDescent="0.3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 x14ac:dyDescent="0.3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 x14ac:dyDescent="0.3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 x14ac:dyDescent="0.3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 x14ac:dyDescent="0.3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 x14ac:dyDescent="0.3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 x14ac:dyDescent="0.3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 x14ac:dyDescent="0.3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 x14ac:dyDescent="0.3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 x14ac:dyDescent="0.3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 x14ac:dyDescent="0.3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 x14ac:dyDescent="0.3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 x14ac:dyDescent="0.3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 x14ac:dyDescent="0.3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 x14ac:dyDescent="0.3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 x14ac:dyDescent="0.3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 x14ac:dyDescent="0.3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 x14ac:dyDescent="0.3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 x14ac:dyDescent="0.3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 x14ac:dyDescent="0.3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 x14ac:dyDescent="0.3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 x14ac:dyDescent="0.3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 x14ac:dyDescent="0.3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 x14ac:dyDescent="0.3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 x14ac:dyDescent="0.3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 x14ac:dyDescent="0.3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 x14ac:dyDescent="0.3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 x14ac:dyDescent="0.3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 x14ac:dyDescent="0.3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 x14ac:dyDescent="0.3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 x14ac:dyDescent="0.3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 x14ac:dyDescent="0.3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 x14ac:dyDescent="0.3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 x14ac:dyDescent="0.3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 x14ac:dyDescent="0.3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 x14ac:dyDescent="0.3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 x14ac:dyDescent="0.3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 x14ac:dyDescent="0.3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 x14ac:dyDescent="0.3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 x14ac:dyDescent="0.3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 x14ac:dyDescent="0.3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 x14ac:dyDescent="0.3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 x14ac:dyDescent="0.3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 x14ac:dyDescent="0.3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 x14ac:dyDescent="0.3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 x14ac:dyDescent="0.3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 x14ac:dyDescent="0.3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 x14ac:dyDescent="0.3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 x14ac:dyDescent="0.3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 x14ac:dyDescent="0.3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 x14ac:dyDescent="0.3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 x14ac:dyDescent="0.3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 x14ac:dyDescent="0.3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 x14ac:dyDescent="0.3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 x14ac:dyDescent="0.3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 x14ac:dyDescent="0.3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 x14ac:dyDescent="0.3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 x14ac:dyDescent="0.3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 x14ac:dyDescent="0.3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 x14ac:dyDescent="0.3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 x14ac:dyDescent="0.3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 x14ac:dyDescent="0.3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 x14ac:dyDescent="0.3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 x14ac:dyDescent="0.3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 x14ac:dyDescent="0.3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 x14ac:dyDescent="0.3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 x14ac:dyDescent="0.3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 x14ac:dyDescent="0.3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 x14ac:dyDescent="0.3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 x14ac:dyDescent="0.3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 x14ac:dyDescent="0.3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 x14ac:dyDescent="0.3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 x14ac:dyDescent="0.3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 x14ac:dyDescent="0.3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 x14ac:dyDescent="0.3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 x14ac:dyDescent="0.3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 x14ac:dyDescent="0.3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 x14ac:dyDescent="0.3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 x14ac:dyDescent="0.3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 x14ac:dyDescent="0.3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 x14ac:dyDescent="0.3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 x14ac:dyDescent="0.3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 x14ac:dyDescent="0.3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 x14ac:dyDescent="0.3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 x14ac:dyDescent="0.3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 x14ac:dyDescent="0.3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 x14ac:dyDescent="0.3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 x14ac:dyDescent="0.3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 x14ac:dyDescent="0.3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 x14ac:dyDescent="0.3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 x14ac:dyDescent="0.3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 x14ac:dyDescent="0.3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 x14ac:dyDescent="0.3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 x14ac:dyDescent="0.3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 x14ac:dyDescent="0.3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 x14ac:dyDescent="0.3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 x14ac:dyDescent="0.3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 x14ac:dyDescent="0.3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 x14ac:dyDescent="0.3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 x14ac:dyDescent="0.3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 x14ac:dyDescent="0.3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 x14ac:dyDescent="0.3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 x14ac:dyDescent="0.3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 x14ac:dyDescent="0.3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 x14ac:dyDescent="0.3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 x14ac:dyDescent="0.3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 x14ac:dyDescent="0.3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 x14ac:dyDescent="0.3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 x14ac:dyDescent="0.3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 x14ac:dyDescent="0.3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 x14ac:dyDescent="0.3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 x14ac:dyDescent="0.3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 x14ac:dyDescent="0.3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 x14ac:dyDescent="0.3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 x14ac:dyDescent="0.3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 x14ac:dyDescent="0.3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 x14ac:dyDescent="0.3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 x14ac:dyDescent="0.3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 x14ac:dyDescent="0.3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 x14ac:dyDescent="0.3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 x14ac:dyDescent="0.3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 x14ac:dyDescent="0.3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 x14ac:dyDescent="0.3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 x14ac:dyDescent="0.3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 x14ac:dyDescent="0.3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 x14ac:dyDescent="0.3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 x14ac:dyDescent="0.3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 x14ac:dyDescent="0.3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 x14ac:dyDescent="0.3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 x14ac:dyDescent="0.3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 x14ac:dyDescent="0.3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 x14ac:dyDescent="0.3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 x14ac:dyDescent="0.3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 x14ac:dyDescent="0.3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 x14ac:dyDescent="0.3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 x14ac:dyDescent="0.3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 x14ac:dyDescent="0.3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 x14ac:dyDescent="0.3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 x14ac:dyDescent="0.3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 x14ac:dyDescent="0.3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 x14ac:dyDescent="0.3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 x14ac:dyDescent="0.3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 x14ac:dyDescent="0.3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 x14ac:dyDescent="0.3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 x14ac:dyDescent="0.3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 x14ac:dyDescent="0.3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 x14ac:dyDescent="0.3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 x14ac:dyDescent="0.3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 x14ac:dyDescent="0.3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 x14ac:dyDescent="0.3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 x14ac:dyDescent="0.3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 x14ac:dyDescent="0.3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 x14ac:dyDescent="0.3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 x14ac:dyDescent="0.3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 x14ac:dyDescent="0.3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 x14ac:dyDescent="0.3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 x14ac:dyDescent="0.3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 x14ac:dyDescent="0.3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 x14ac:dyDescent="0.3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 x14ac:dyDescent="0.3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 x14ac:dyDescent="0.3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 x14ac:dyDescent="0.3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 x14ac:dyDescent="0.3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 x14ac:dyDescent="0.3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 x14ac:dyDescent="0.3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 x14ac:dyDescent="0.3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 x14ac:dyDescent="0.3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 x14ac:dyDescent="0.3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 x14ac:dyDescent="0.3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 x14ac:dyDescent="0.3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 x14ac:dyDescent="0.3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 x14ac:dyDescent="0.3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 x14ac:dyDescent="0.3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 x14ac:dyDescent="0.3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 x14ac:dyDescent="0.3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 x14ac:dyDescent="0.3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 x14ac:dyDescent="0.3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 x14ac:dyDescent="0.3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 x14ac:dyDescent="0.3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 x14ac:dyDescent="0.3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 x14ac:dyDescent="0.3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 x14ac:dyDescent="0.3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 x14ac:dyDescent="0.3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 x14ac:dyDescent="0.3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 x14ac:dyDescent="0.3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 x14ac:dyDescent="0.3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 x14ac:dyDescent="0.3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 x14ac:dyDescent="0.3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 x14ac:dyDescent="0.3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 x14ac:dyDescent="0.3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 x14ac:dyDescent="0.3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 x14ac:dyDescent="0.3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 x14ac:dyDescent="0.3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 x14ac:dyDescent="0.3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 x14ac:dyDescent="0.3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 x14ac:dyDescent="0.3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 x14ac:dyDescent="0.3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 x14ac:dyDescent="0.3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 x14ac:dyDescent="0.3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 x14ac:dyDescent="0.3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 x14ac:dyDescent="0.3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 x14ac:dyDescent="0.3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 x14ac:dyDescent="0.3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 x14ac:dyDescent="0.3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 x14ac:dyDescent="0.3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 x14ac:dyDescent="0.3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 x14ac:dyDescent="0.3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 x14ac:dyDescent="0.3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 x14ac:dyDescent="0.3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 x14ac:dyDescent="0.3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 x14ac:dyDescent="0.3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 x14ac:dyDescent="0.3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 x14ac:dyDescent="0.3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 x14ac:dyDescent="0.3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 x14ac:dyDescent="0.3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 x14ac:dyDescent="0.3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 x14ac:dyDescent="0.3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 x14ac:dyDescent="0.3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 x14ac:dyDescent="0.3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 x14ac:dyDescent="0.3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 x14ac:dyDescent="0.3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 x14ac:dyDescent="0.3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 x14ac:dyDescent="0.3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 x14ac:dyDescent="0.3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 x14ac:dyDescent="0.3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 x14ac:dyDescent="0.3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 x14ac:dyDescent="0.3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 x14ac:dyDescent="0.3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 x14ac:dyDescent="0.3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 x14ac:dyDescent="0.3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 x14ac:dyDescent="0.3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 x14ac:dyDescent="0.3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 x14ac:dyDescent="0.3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 x14ac:dyDescent="0.3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 x14ac:dyDescent="0.3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 x14ac:dyDescent="0.3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 x14ac:dyDescent="0.3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 x14ac:dyDescent="0.3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 x14ac:dyDescent="0.3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 x14ac:dyDescent="0.3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 x14ac:dyDescent="0.3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 x14ac:dyDescent="0.3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 x14ac:dyDescent="0.3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 x14ac:dyDescent="0.3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 x14ac:dyDescent="0.3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 x14ac:dyDescent="0.3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 x14ac:dyDescent="0.3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 x14ac:dyDescent="0.3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 x14ac:dyDescent="0.3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 x14ac:dyDescent="0.3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 x14ac:dyDescent="0.3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 x14ac:dyDescent="0.3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 x14ac:dyDescent="0.3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 x14ac:dyDescent="0.3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 x14ac:dyDescent="0.3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 x14ac:dyDescent="0.3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 x14ac:dyDescent="0.3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 x14ac:dyDescent="0.3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 x14ac:dyDescent="0.3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 x14ac:dyDescent="0.3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 x14ac:dyDescent="0.3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 x14ac:dyDescent="0.3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 x14ac:dyDescent="0.3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 x14ac:dyDescent="0.3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 x14ac:dyDescent="0.3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 x14ac:dyDescent="0.3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 x14ac:dyDescent="0.3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 x14ac:dyDescent="0.3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 x14ac:dyDescent="0.3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 x14ac:dyDescent="0.3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 x14ac:dyDescent="0.3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 x14ac:dyDescent="0.3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 x14ac:dyDescent="0.3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 x14ac:dyDescent="0.3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 x14ac:dyDescent="0.3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 x14ac:dyDescent="0.3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 x14ac:dyDescent="0.3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 x14ac:dyDescent="0.3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 x14ac:dyDescent="0.3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 x14ac:dyDescent="0.3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 x14ac:dyDescent="0.3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 x14ac:dyDescent="0.3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 x14ac:dyDescent="0.3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 x14ac:dyDescent="0.3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 x14ac:dyDescent="0.3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 x14ac:dyDescent="0.3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 x14ac:dyDescent="0.3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 x14ac:dyDescent="0.3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 x14ac:dyDescent="0.3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 x14ac:dyDescent="0.3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 x14ac:dyDescent="0.3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 x14ac:dyDescent="0.3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 x14ac:dyDescent="0.3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 x14ac:dyDescent="0.3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 x14ac:dyDescent="0.3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 x14ac:dyDescent="0.3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 x14ac:dyDescent="0.3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 x14ac:dyDescent="0.3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 x14ac:dyDescent="0.3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 x14ac:dyDescent="0.3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 x14ac:dyDescent="0.3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 x14ac:dyDescent="0.3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 x14ac:dyDescent="0.3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 x14ac:dyDescent="0.3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 x14ac:dyDescent="0.3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 x14ac:dyDescent="0.3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 x14ac:dyDescent="0.3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 x14ac:dyDescent="0.3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 x14ac:dyDescent="0.3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 x14ac:dyDescent="0.3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 x14ac:dyDescent="0.3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 x14ac:dyDescent="0.3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 x14ac:dyDescent="0.3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 x14ac:dyDescent="0.3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 x14ac:dyDescent="0.3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 x14ac:dyDescent="0.3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 x14ac:dyDescent="0.3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 x14ac:dyDescent="0.3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 x14ac:dyDescent="0.3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 x14ac:dyDescent="0.3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 x14ac:dyDescent="0.3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 x14ac:dyDescent="0.3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 x14ac:dyDescent="0.3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 x14ac:dyDescent="0.3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 x14ac:dyDescent="0.3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 x14ac:dyDescent="0.3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 x14ac:dyDescent="0.3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 x14ac:dyDescent="0.3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 x14ac:dyDescent="0.3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 x14ac:dyDescent="0.3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 x14ac:dyDescent="0.3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 x14ac:dyDescent="0.3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 x14ac:dyDescent="0.3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 x14ac:dyDescent="0.3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 x14ac:dyDescent="0.3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 x14ac:dyDescent="0.3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 x14ac:dyDescent="0.3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 x14ac:dyDescent="0.3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 x14ac:dyDescent="0.3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 x14ac:dyDescent="0.3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 x14ac:dyDescent="0.3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 x14ac:dyDescent="0.3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 x14ac:dyDescent="0.3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 x14ac:dyDescent="0.3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 x14ac:dyDescent="0.3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 x14ac:dyDescent="0.3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 x14ac:dyDescent="0.3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 x14ac:dyDescent="0.3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 x14ac:dyDescent="0.3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 x14ac:dyDescent="0.3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 x14ac:dyDescent="0.3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 x14ac:dyDescent="0.3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 x14ac:dyDescent="0.3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 x14ac:dyDescent="0.3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 x14ac:dyDescent="0.3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 x14ac:dyDescent="0.3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 x14ac:dyDescent="0.3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 x14ac:dyDescent="0.3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 x14ac:dyDescent="0.3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 x14ac:dyDescent="0.3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 x14ac:dyDescent="0.3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 x14ac:dyDescent="0.3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 x14ac:dyDescent="0.3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 x14ac:dyDescent="0.3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 x14ac:dyDescent="0.3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 x14ac:dyDescent="0.3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 x14ac:dyDescent="0.3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 x14ac:dyDescent="0.3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 x14ac:dyDescent="0.3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 x14ac:dyDescent="0.3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 x14ac:dyDescent="0.3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 x14ac:dyDescent="0.3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 x14ac:dyDescent="0.3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 x14ac:dyDescent="0.3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 x14ac:dyDescent="0.3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 x14ac:dyDescent="0.3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 x14ac:dyDescent="0.3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 x14ac:dyDescent="0.3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 x14ac:dyDescent="0.3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 x14ac:dyDescent="0.3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 x14ac:dyDescent="0.3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 x14ac:dyDescent="0.3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 x14ac:dyDescent="0.3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 x14ac:dyDescent="0.3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 x14ac:dyDescent="0.3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 x14ac:dyDescent="0.3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 x14ac:dyDescent="0.3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 x14ac:dyDescent="0.3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 x14ac:dyDescent="0.3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 x14ac:dyDescent="0.3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 x14ac:dyDescent="0.3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 x14ac:dyDescent="0.3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 x14ac:dyDescent="0.3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 x14ac:dyDescent="0.3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 x14ac:dyDescent="0.3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 x14ac:dyDescent="0.3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 x14ac:dyDescent="0.3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 x14ac:dyDescent="0.3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 x14ac:dyDescent="0.3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 x14ac:dyDescent="0.3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 x14ac:dyDescent="0.3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 x14ac:dyDescent="0.3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 x14ac:dyDescent="0.3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 x14ac:dyDescent="0.3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 x14ac:dyDescent="0.3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 x14ac:dyDescent="0.3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 x14ac:dyDescent="0.3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 x14ac:dyDescent="0.3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 x14ac:dyDescent="0.3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 x14ac:dyDescent="0.3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 x14ac:dyDescent="0.3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 x14ac:dyDescent="0.3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 x14ac:dyDescent="0.3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 x14ac:dyDescent="0.3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 x14ac:dyDescent="0.3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 x14ac:dyDescent="0.3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 x14ac:dyDescent="0.3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 x14ac:dyDescent="0.3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 x14ac:dyDescent="0.3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 x14ac:dyDescent="0.3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 x14ac:dyDescent="0.3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 x14ac:dyDescent="0.3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 x14ac:dyDescent="0.3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 x14ac:dyDescent="0.3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 x14ac:dyDescent="0.3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 x14ac:dyDescent="0.3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 x14ac:dyDescent="0.3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 x14ac:dyDescent="0.3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 x14ac:dyDescent="0.3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 x14ac:dyDescent="0.3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 x14ac:dyDescent="0.3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 x14ac:dyDescent="0.3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 x14ac:dyDescent="0.3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 x14ac:dyDescent="0.3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 x14ac:dyDescent="0.3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 x14ac:dyDescent="0.3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 x14ac:dyDescent="0.3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 x14ac:dyDescent="0.3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 x14ac:dyDescent="0.3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 x14ac:dyDescent="0.3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 x14ac:dyDescent="0.3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 x14ac:dyDescent="0.3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 x14ac:dyDescent="0.3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 x14ac:dyDescent="0.3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 x14ac:dyDescent="0.3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 x14ac:dyDescent="0.3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 x14ac:dyDescent="0.3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 x14ac:dyDescent="0.3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 x14ac:dyDescent="0.3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 x14ac:dyDescent="0.3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 x14ac:dyDescent="0.3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 x14ac:dyDescent="0.3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 x14ac:dyDescent="0.3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 x14ac:dyDescent="0.3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 x14ac:dyDescent="0.3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 x14ac:dyDescent="0.3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 x14ac:dyDescent="0.3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 x14ac:dyDescent="0.3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 x14ac:dyDescent="0.3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 x14ac:dyDescent="0.3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 x14ac:dyDescent="0.3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 x14ac:dyDescent="0.3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 x14ac:dyDescent="0.3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 x14ac:dyDescent="0.3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 x14ac:dyDescent="0.3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 x14ac:dyDescent="0.3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 x14ac:dyDescent="0.3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 x14ac:dyDescent="0.3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 x14ac:dyDescent="0.3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 x14ac:dyDescent="0.3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 x14ac:dyDescent="0.3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 x14ac:dyDescent="0.3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 x14ac:dyDescent="0.3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 x14ac:dyDescent="0.3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 x14ac:dyDescent="0.3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 x14ac:dyDescent="0.3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 x14ac:dyDescent="0.3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 x14ac:dyDescent="0.3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 x14ac:dyDescent="0.3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 x14ac:dyDescent="0.3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 x14ac:dyDescent="0.3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 x14ac:dyDescent="0.3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 x14ac:dyDescent="0.3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 x14ac:dyDescent="0.3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 x14ac:dyDescent="0.3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 x14ac:dyDescent="0.3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 x14ac:dyDescent="0.3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 x14ac:dyDescent="0.3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 x14ac:dyDescent="0.3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 x14ac:dyDescent="0.3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 x14ac:dyDescent="0.3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 x14ac:dyDescent="0.3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 x14ac:dyDescent="0.3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 x14ac:dyDescent="0.3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 x14ac:dyDescent="0.3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 x14ac:dyDescent="0.3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 x14ac:dyDescent="0.3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 x14ac:dyDescent="0.3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 x14ac:dyDescent="0.3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 x14ac:dyDescent="0.3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 x14ac:dyDescent="0.3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 x14ac:dyDescent="0.3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 x14ac:dyDescent="0.3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 x14ac:dyDescent="0.3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 x14ac:dyDescent="0.3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 x14ac:dyDescent="0.3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 x14ac:dyDescent="0.3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 x14ac:dyDescent="0.3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 x14ac:dyDescent="0.3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 x14ac:dyDescent="0.3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 x14ac:dyDescent="0.3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 x14ac:dyDescent="0.3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 x14ac:dyDescent="0.3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 x14ac:dyDescent="0.3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 x14ac:dyDescent="0.3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 x14ac:dyDescent="0.3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 x14ac:dyDescent="0.3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 x14ac:dyDescent="0.3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 x14ac:dyDescent="0.3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 x14ac:dyDescent="0.3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 x14ac:dyDescent="0.3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 x14ac:dyDescent="0.3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 x14ac:dyDescent="0.3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 x14ac:dyDescent="0.3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 x14ac:dyDescent="0.3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 x14ac:dyDescent="0.3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 x14ac:dyDescent="0.3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 x14ac:dyDescent="0.3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 x14ac:dyDescent="0.3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 x14ac:dyDescent="0.3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 x14ac:dyDescent="0.3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 x14ac:dyDescent="0.3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 x14ac:dyDescent="0.3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 x14ac:dyDescent="0.3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 x14ac:dyDescent="0.3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 x14ac:dyDescent="0.3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 x14ac:dyDescent="0.3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 x14ac:dyDescent="0.3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 x14ac:dyDescent="0.3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 x14ac:dyDescent="0.3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 x14ac:dyDescent="0.3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 x14ac:dyDescent="0.3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 x14ac:dyDescent="0.3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 x14ac:dyDescent="0.3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 x14ac:dyDescent="0.3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 x14ac:dyDescent="0.3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 x14ac:dyDescent="0.3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 x14ac:dyDescent="0.3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 x14ac:dyDescent="0.3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 x14ac:dyDescent="0.3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 x14ac:dyDescent="0.3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 x14ac:dyDescent="0.3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 x14ac:dyDescent="0.3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 x14ac:dyDescent="0.3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 x14ac:dyDescent="0.3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 x14ac:dyDescent="0.3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 x14ac:dyDescent="0.3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 x14ac:dyDescent="0.3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 x14ac:dyDescent="0.3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 x14ac:dyDescent="0.3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 x14ac:dyDescent="0.3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 x14ac:dyDescent="0.3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 x14ac:dyDescent="0.3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 x14ac:dyDescent="0.3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 x14ac:dyDescent="0.3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 x14ac:dyDescent="0.3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 x14ac:dyDescent="0.3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 x14ac:dyDescent="0.3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 x14ac:dyDescent="0.3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 x14ac:dyDescent="0.3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 x14ac:dyDescent="0.3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 x14ac:dyDescent="0.3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 x14ac:dyDescent="0.3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 x14ac:dyDescent="0.3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 x14ac:dyDescent="0.3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 x14ac:dyDescent="0.3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 x14ac:dyDescent="0.3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 x14ac:dyDescent="0.3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 x14ac:dyDescent="0.3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 x14ac:dyDescent="0.3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 x14ac:dyDescent="0.3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 x14ac:dyDescent="0.3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 x14ac:dyDescent="0.3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 x14ac:dyDescent="0.3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 x14ac:dyDescent="0.3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 x14ac:dyDescent="0.3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 x14ac:dyDescent="0.3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 x14ac:dyDescent="0.3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 x14ac:dyDescent="0.3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 x14ac:dyDescent="0.3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 x14ac:dyDescent="0.3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 x14ac:dyDescent="0.3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 x14ac:dyDescent="0.3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 x14ac:dyDescent="0.3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 x14ac:dyDescent="0.3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 x14ac:dyDescent="0.3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 x14ac:dyDescent="0.3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 x14ac:dyDescent="0.3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 x14ac:dyDescent="0.3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 x14ac:dyDescent="0.3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 x14ac:dyDescent="0.3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 x14ac:dyDescent="0.3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 x14ac:dyDescent="0.3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 x14ac:dyDescent="0.3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 x14ac:dyDescent="0.3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 x14ac:dyDescent="0.3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 x14ac:dyDescent="0.3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 x14ac:dyDescent="0.3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 x14ac:dyDescent="0.3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 x14ac:dyDescent="0.3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 x14ac:dyDescent="0.3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 x14ac:dyDescent="0.3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 x14ac:dyDescent="0.3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 x14ac:dyDescent="0.3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 x14ac:dyDescent="0.3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 x14ac:dyDescent="0.3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 x14ac:dyDescent="0.3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 x14ac:dyDescent="0.3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 x14ac:dyDescent="0.3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 x14ac:dyDescent="0.3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 x14ac:dyDescent="0.3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 x14ac:dyDescent="0.3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 x14ac:dyDescent="0.3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 x14ac:dyDescent="0.3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 x14ac:dyDescent="0.3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 x14ac:dyDescent="0.3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 x14ac:dyDescent="0.3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 x14ac:dyDescent="0.3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 x14ac:dyDescent="0.3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 x14ac:dyDescent="0.3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 x14ac:dyDescent="0.3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 x14ac:dyDescent="0.3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 x14ac:dyDescent="0.3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 x14ac:dyDescent="0.3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 x14ac:dyDescent="0.3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 x14ac:dyDescent="0.3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 x14ac:dyDescent="0.3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 x14ac:dyDescent="0.3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 x14ac:dyDescent="0.3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 x14ac:dyDescent="0.3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 x14ac:dyDescent="0.3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 x14ac:dyDescent="0.3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 x14ac:dyDescent="0.3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 x14ac:dyDescent="0.3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 x14ac:dyDescent="0.3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 x14ac:dyDescent="0.3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 x14ac:dyDescent="0.3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 x14ac:dyDescent="0.3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 x14ac:dyDescent="0.3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 x14ac:dyDescent="0.3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 x14ac:dyDescent="0.3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 x14ac:dyDescent="0.3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 x14ac:dyDescent="0.3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 x14ac:dyDescent="0.3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 x14ac:dyDescent="0.3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 x14ac:dyDescent="0.3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 x14ac:dyDescent="0.3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 x14ac:dyDescent="0.3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 x14ac:dyDescent="0.3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 x14ac:dyDescent="0.3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 x14ac:dyDescent="0.3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 x14ac:dyDescent="0.3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 x14ac:dyDescent="0.3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 x14ac:dyDescent="0.3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 x14ac:dyDescent="0.3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 x14ac:dyDescent="0.3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 x14ac:dyDescent="0.3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 x14ac:dyDescent="0.3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 x14ac:dyDescent="0.3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 x14ac:dyDescent="0.3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 x14ac:dyDescent="0.3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 x14ac:dyDescent="0.3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 x14ac:dyDescent="0.3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 x14ac:dyDescent="0.3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 x14ac:dyDescent="0.3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 x14ac:dyDescent="0.3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 x14ac:dyDescent="0.3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 x14ac:dyDescent="0.3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 x14ac:dyDescent="0.3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 x14ac:dyDescent="0.3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 x14ac:dyDescent="0.3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 x14ac:dyDescent="0.3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 x14ac:dyDescent="0.3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 x14ac:dyDescent="0.3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 x14ac:dyDescent="0.3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 x14ac:dyDescent="0.3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 x14ac:dyDescent="0.3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 x14ac:dyDescent="0.3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 x14ac:dyDescent="0.3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 x14ac:dyDescent="0.3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 x14ac:dyDescent="0.3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 x14ac:dyDescent="0.3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 x14ac:dyDescent="0.3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 x14ac:dyDescent="0.3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 x14ac:dyDescent="0.3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 x14ac:dyDescent="0.3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 x14ac:dyDescent="0.3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 x14ac:dyDescent="0.3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 x14ac:dyDescent="0.3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 x14ac:dyDescent="0.3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 x14ac:dyDescent="0.3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 x14ac:dyDescent="0.3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 x14ac:dyDescent="0.3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 x14ac:dyDescent="0.3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 x14ac:dyDescent="0.3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 x14ac:dyDescent="0.3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 x14ac:dyDescent="0.3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 x14ac:dyDescent="0.3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 x14ac:dyDescent="0.3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 x14ac:dyDescent="0.3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 x14ac:dyDescent="0.3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 x14ac:dyDescent="0.3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 x14ac:dyDescent="0.3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 x14ac:dyDescent="0.3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 x14ac:dyDescent="0.3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 x14ac:dyDescent="0.3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 x14ac:dyDescent="0.3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 x14ac:dyDescent="0.3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 x14ac:dyDescent="0.3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 x14ac:dyDescent="0.3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 x14ac:dyDescent="0.3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 x14ac:dyDescent="0.3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 x14ac:dyDescent="0.3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 x14ac:dyDescent="0.3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 x14ac:dyDescent="0.3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 x14ac:dyDescent="0.3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 x14ac:dyDescent="0.3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 x14ac:dyDescent="0.3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 x14ac:dyDescent="0.3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 x14ac:dyDescent="0.3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 x14ac:dyDescent="0.3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 x14ac:dyDescent="0.3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 x14ac:dyDescent="0.3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 x14ac:dyDescent="0.3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 x14ac:dyDescent="0.3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 x14ac:dyDescent="0.3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 x14ac:dyDescent="0.3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 x14ac:dyDescent="0.3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 x14ac:dyDescent="0.3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 x14ac:dyDescent="0.3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 x14ac:dyDescent="0.3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 x14ac:dyDescent="0.3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 x14ac:dyDescent="0.3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 x14ac:dyDescent="0.3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 x14ac:dyDescent="0.3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 x14ac:dyDescent="0.3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 x14ac:dyDescent="0.3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 x14ac:dyDescent="0.3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 x14ac:dyDescent="0.3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 x14ac:dyDescent="0.3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 x14ac:dyDescent="0.3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 x14ac:dyDescent="0.3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 x14ac:dyDescent="0.3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 x14ac:dyDescent="0.3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 x14ac:dyDescent="0.3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 x14ac:dyDescent="0.3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 x14ac:dyDescent="0.3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 x14ac:dyDescent="0.3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 x14ac:dyDescent="0.3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 x14ac:dyDescent="0.3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 x14ac:dyDescent="0.3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 x14ac:dyDescent="0.3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 x14ac:dyDescent="0.3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 x14ac:dyDescent="0.3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 x14ac:dyDescent="0.3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 x14ac:dyDescent="0.3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 x14ac:dyDescent="0.3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 x14ac:dyDescent="0.3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 x14ac:dyDescent="0.3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 x14ac:dyDescent="0.3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 x14ac:dyDescent="0.3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 x14ac:dyDescent="0.3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 x14ac:dyDescent="0.3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 x14ac:dyDescent="0.3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 x14ac:dyDescent="0.3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 x14ac:dyDescent="0.3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 x14ac:dyDescent="0.3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 x14ac:dyDescent="0.3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 x14ac:dyDescent="0.3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 x14ac:dyDescent="0.3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 x14ac:dyDescent="0.3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 x14ac:dyDescent="0.3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 x14ac:dyDescent="0.3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 x14ac:dyDescent="0.3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 x14ac:dyDescent="0.3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 x14ac:dyDescent="0.3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 x14ac:dyDescent="0.3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 x14ac:dyDescent="0.3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 x14ac:dyDescent="0.3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 x14ac:dyDescent="0.3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 x14ac:dyDescent="0.3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 x14ac:dyDescent="0.3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 x14ac:dyDescent="0.3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 x14ac:dyDescent="0.3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 x14ac:dyDescent="0.3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 x14ac:dyDescent="0.3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 x14ac:dyDescent="0.3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 x14ac:dyDescent="0.3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 x14ac:dyDescent="0.3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 x14ac:dyDescent="0.3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 x14ac:dyDescent="0.3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 x14ac:dyDescent="0.3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 x14ac:dyDescent="0.3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 x14ac:dyDescent="0.3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 x14ac:dyDescent="0.3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 x14ac:dyDescent="0.3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 x14ac:dyDescent="0.3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 x14ac:dyDescent="0.3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 x14ac:dyDescent="0.3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 x14ac:dyDescent="0.3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 x14ac:dyDescent="0.3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 x14ac:dyDescent="0.3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 x14ac:dyDescent="0.3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 x14ac:dyDescent="0.3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 x14ac:dyDescent="0.3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 x14ac:dyDescent="0.3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 x14ac:dyDescent="0.3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 x14ac:dyDescent="0.3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 x14ac:dyDescent="0.3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 x14ac:dyDescent="0.3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 x14ac:dyDescent="0.3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 x14ac:dyDescent="0.3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 x14ac:dyDescent="0.3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 x14ac:dyDescent="0.3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 x14ac:dyDescent="0.3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 x14ac:dyDescent="0.3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 x14ac:dyDescent="0.3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 x14ac:dyDescent="0.3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 x14ac:dyDescent="0.3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 x14ac:dyDescent="0.3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 x14ac:dyDescent="0.3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 x14ac:dyDescent="0.3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 x14ac:dyDescent="0.3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 x14ac:dyDescent="0.3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 x14ac:dyDescent="0.3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 x14ac:dyDescent="0.3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 x14ac:dyDescent="0.3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 x14ac:dyDescent="0.3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 x14ac:dyDescent="0.3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 x14ac:dyDescent="0.3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 x14ac:dyDescent="0.3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 x14ac:dyDescent="0.3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 x14ac:dyDescent="0.3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 x14ac:dyDescent="0.3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 x14ac:dyDescent="0.3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 x14ac:dyDescent="0.3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 x14ac:dyDescent="0.3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 x14ac:dyDescent="0.3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 x14ac:dyDescent="0.3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 x14ac:dyDescent="0.3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 x14ac:dyDescent="0.3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 x14ac:dyDescent="0.3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 x14ac:dyDescent="0.3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 x14ac:dyDescent="0.3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 x14ac:dyDescent="0.3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 x14ac:dyDescent="0.3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 x14ac:dyDescent="0.3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 x14ac:dyDescent="0.3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 x14ac:dyDescent="0.3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 x14ac:dyDescent="0.3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 x14ac:dyDescent="0.3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 x14ac:dyDescent="0.3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 x14ac:dyDescent="0.3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 x14ac:dyDescent="0.3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 x14ac:dyDescent="0.3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 x14ac:dyDescent="0.3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 x14ac:dyDescent="0.3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 x14ac:dyDescent="0.3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 x14ac:dyDescent="0.3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 x14ac:dyDescent="0.3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 x14ac:dyDescent="0.3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 x14ac:dyDescent="0.3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 x14ac:dyDescent="0.3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 x14ac:dyDescent="0.3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 x14ac:dyDescent="0.3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 x14ac:dyDescent="0.3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 x14ac:dyDescent="0.3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 x14ac:dyDescent="0.3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 x14ac:dyDescent="0.3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 x14ac:dyDescent="0.3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 x14ac:dyDescent="0.3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 x14ac:dyDescent="0.3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 x14ac:dyDescent="0.3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 x14ac:dyDescent="0.3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 x14ac:dyDescent="0.3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 x14ac:dyDescent="0.3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 x14ac:dyDescent="0.3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 x14ac:dyDescent="0.3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 x14ac:dyDescent="0.3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 x14ac:dyDescent="0.3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 x14ac:dyDescent="0.3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 x14ac:dyDescent="0.3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 x14ac:dyDescent="0.3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 x14ac:dyDescent="0.3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 x14ac:dyDescent="0.3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 x14ac:dyDescent="0.3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 x14ac:dyDescent="0.3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 x14ac:dyDescent="0.3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 x14ac:dyDescent="0.3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 x14ac:dyDescent="0.3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 x14ac:dyDescent="0.3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 x14ac:dyDescent="0.3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 x14ac:dyDescent="0.3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 x14ac:dyDescent="0.3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 x14ac:dyDescent="0.3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 x14ac:dyDescent="0.3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 x14ac:dyDescent="0.3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 x14ac:dyDescent="0.3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 x14ac:dyDescent="0.3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 x14ac:dyDescent="0.3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 x14ac:dyDescent="0.3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 x14ac:dyDescent="0.3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 x14ac:dyDescent="0.3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 x14ac:dyDescent="0.3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 x14ac:dyDescent="0.3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 x14ac:dyDescent="0.3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 x14ac:dyDescent="0.3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 x14ac:dyDescent="0.3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 x14ac:dyDescent="0.3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 x14ac:dyDescent="0.3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 x14ac:dyDescent="0.3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 x14ac:dyDescent="0.3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 x14ac:dyDescent="0.3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 x14ac:dyDescent="0.3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 x14ac:dyDescent="0.3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 x14ac:dyDescent="0.3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 x14ac:dyDescent="0.3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 x14ac:dyDescent="0.3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 x14ac:dyDescent="0.3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 x14ac:dyDescent="0.3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 x14ac:dyDescent="0.3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 x14ac:dyDescent="0.3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 x14ac:dyDescent="0.3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 x14ac:dyDescent="0.3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 x14ac:dyDescent="0.3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 x14ac:dyDescent="0.3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 x14ac:dyDescent="0.3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 x14ac:dyDescent="0.3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 x14ac:dyDescent="0.3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 x14ac:dyDescent="0.3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 x14ac:dyDescent="0.3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 x14ac:dyDescent="0.3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 x14ac:dyDescent="0.3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 x14ac:dyDescent="0.3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 x14ac:dyDescent="0.3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 x14ac:dyDescent="0.3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 x14ac:dyDescent="0.3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 x14ac:dyDescent="0.3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 x14ac:dyDescent="0.3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 x14ac:dyDescent="0.3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 x14ac:dyDescent="0.3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 x14ac:dyDescent="0.3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 x14ac:dyDescent="0.3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 x14ac:dyDescent="0.3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 x14ac:dyDescent="0.3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 x14ac:dyDescent="0.3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 x14ac:dyDescent="0.3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 x14ac:dyDescent="0.3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 x14ac:dyDescent="0.3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 x14ac:dyDescent="0.3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 x14ac:dyDescent="0.3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 x14ac:dyDescent="0.3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 x14ac:dyDescent="0.3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 x14ac:dyDescent="0.3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 x14ac:dyDescent="0.3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 x14ac:dyDescent="0.3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 x14ac:dyDescent="0.3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 x14ac:dyDescent="0.3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 x14ac:dyDescent="0.3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 x14ac:dyDescent="0.3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 x14ac:dyDescent="0.3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 x14ac:dyDescent="0.3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 x14ac:dyDescent="0.3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 x14ac:dyDescent="0.3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 x14ac:dyDescent="0.3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 x14ac:dyDescent="0.3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 x14ac:dyDescent="0.3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 x14ac:dyDescent="0.3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 x14ac:dyDescent="0.3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 x14ac:dyDescent="0.3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 x14ac:dyDescent="0.3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 x14ac:dyDescent="0.3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 x14ac:dyDescent="0.3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 x14ac:dyDescent="0.3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 x14ac:dyDescent="0.3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 x14ac:dyDescent="0.3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 x14ac:dyDescent="0.3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 x14ac:dyDescent="0.3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 x14ac:dyDescent="0.3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 x14ac:dyDescent="0.3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 x14ac:dyDescent="0.3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 x14ac:dyDescent="0.3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 x14ac:dyDescent="0.3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 x14ac:dyDescent="0.3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 x14ac:dyDescent="0.3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 x14ac:dyDescent="0.3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 x14ac:dyDescent="0.3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 x14ac:dyDescent="0.3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 x14ac:dyDescent="0.3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 x14ac:dyDescent="0.3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 x14ac:dyDescent="0.3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 x14ac:dyDescent="0.3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 x14ac:dyDescent="0.3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 x14ac:dyDescent="0.3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 x14ac:dyDescent="0.3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 x14ac:dyDescent="0.3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 x14ac:dyDescent="0.3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 x14ac:dyDescent="0.3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 x14ac:dyDescent="0.3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 x14ac:dyDescent="0.3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 x14ac:dyDescent="0.3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 x14ac:dyDescent="0.3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 x14ac:dyDescent="0.3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 x14ac:dyDescent="0.3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 x14ac:dyDescent="0.3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 x14ac:dyDescent="0.3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 x14ac:dyDescent="0.3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 x14ac:dyDescent="0.3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 x14ac:dyDescent="0.3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 x14ac:dyDescent="0.3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 x14ac:dyDescent="0.3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 x14ac:dyDescent="0.3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 x14ac:dyDescent="0.3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 x14ac:dyDescent="0.3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 x14ac:dyDescent="0.3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 x14ac:dyDescent="0.3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 x14ac:dyDescent="0.3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 x14ac:dyDescent="0.3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 x14ac:dyDescent="0.3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 x14ac:dyDescent="0.3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 x14ac:dyDescent="0.3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 x14ac:dyDescent="0.3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 x14ac:dyDescent="0.3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 x14ac:dyDescent="0.3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 x14ac:dyDescent="0.3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 x14ac:dyDescent="0.3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 x14ac:dyDescent="0.3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 x14ac:dyDescent="0.3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 x14ac:dyDescent="0.3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 x14ac:dyDescent="0.3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 x14ac:dyDescent="0.3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 x14ac:dyDescent="0.3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 x14ac:dyDescent="0.3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 x14ac:dyDescent="0.3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 x14ac:dyDescent="0.3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 x14ac:dyDescent="0.3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 x14ac:dyDescent="0.3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 x14ac:dyDescent="0.3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 x14ac:dyDescent="0.3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 x14ac:dyDescent="0.3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 x14ac:dyDescent="0.3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 x14ac:dyDescent="0.3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 x14ac:dyDescent="0.3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 x14ac:dyDescent="0.3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 x14ac:dyDescent="0.3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 x14ac:dyDescent="0.3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 x14ac:dyDescent="0.3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 x14ac:dyDescent="0.3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 x14ac:dyDescent="0.3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 x14ac:dyDescent="0.3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 x14ac:dyDescent="0.3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 x14ac:dyDescent="0.3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 x14ac:dyDescent="0.3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 x14ac:dyDescent="0.3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 x14ac:dyDescent="0.3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 x14ac:dyDescent="0.3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 x14ac:dyDescent="0.3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 x14ac:dyDescent="0.3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 x14ac:dyDescent="0.3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 x14ac:dyDescent="0.3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 x14ac:dyDescent="0.3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 x14ac:dyDescent="0.3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 x14ac:dyDescent="0.3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 x14ac:dyDescent="0.3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 x14ac:dyDescent="0.3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 x14ac:dyDescent="0.3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 x14ac:dyDescent="0.3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 x14ac:dyDescent="0.3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 x14ac:dyDescent="0.3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 x14ac:dyDescent="0.3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 x14ac:dyDescent="0.3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 x14ac:dyDescent="0.3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 x14ac:dyDescent="0.3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 x14ac:dyDescent="0.3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 x14ac:dyDescent="0.3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 x14ac:dyDescent="0.3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 x14ac:dyDescent="0.3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 x14ac:dyDescent="0.3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 x14ac:dyDescent="0.3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 x14ac:dyDescent="0.3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 x14ac:dyDescent="0.3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 x14ac:dyDescent="0.3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 x14ac:dyDescent="0.3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 x14ac:dyDescent="0.3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 x14ac:dyDescent="0.3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 x14ac:dyDescent="0.3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 x14ac:dyDescent="0.3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 x14ac:dyDescent="0.3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 x14ac:dyDescent="0.3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 x14ac:dyDescent="0.3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 x14ac:dyDescent="0.3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 x14ac:dyDescent="0.3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 x14ac:dyDescent="0.3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 x14ac:dyDescent="0.3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 x14ac:dyDescent="0.3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 x14ac:dyDescent="0.3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 x14ac:dyDescent="0.3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 x14ac:dyDescent="0.3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 x14ac:dyDescent="0.3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 x14ac:dyDescent="0.3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 x14ac:dyDescent="0.3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 x14ac:dyDescent="0.3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 x14ac:dyDescent="0.3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 x14ac:dyDescent="0.3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 x14ac:dyDescent="0.3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 x14ac:dyDescent="0.3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 x14ac:dyDescent="0.3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 x14ac:dyDescent="0.3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 x14ac:dyDescent="0.3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 x14ac:dyDescent="0.3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 x14ac:dyDescent="0.3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 x14ac:dyDescent="0.3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 x14ac:dyDescent="0.3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 x14ac:dyDescent="0.3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 x14ac:dyDescent="0.3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 x14ac:dyDescent="0.3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 x14ac:dyDescent="0.3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 x14ac:dyDescent="0.3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 x14ac:dyDescent="0.3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 x14ac:dyDescent="0.3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 x14ac:dyDescent="0.3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 x14ac:dyDescent="0.3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 x14ac:dyDescent="0.3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 x14ac:dyDescent="0.3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 x14ac:dyDescent="0.3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 x14ac:dyDescent="0.3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 x14ac:dyDescent="0.3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 x14ac:dyDescent="0.3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 x14ac:dyDescent="0.3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 x14ac:dyDescent="0.3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 x14ac:dyDescent="0.3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 x14ac:dyDescent="0.3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 x14ac:dyDescent="0.3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 x14ac:dyDescent="0.3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 x14ac:dyDescent="0.3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 x14ac:dyDescent="0.3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 x14ac:dyDescent="0.3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 x14ac:dyDescent="0.3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 x14ac:dyDescent="0.3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 x14ac:dyDescent="0.3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 x14ac:dyDescent="0.3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 x14ac:dyDescent="0.3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 x14ac:dyDescent="0.3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 x14ac:dyDescent="0.3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 x14ac:dyDescent="0.3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 x14ac:dyDescent="0.3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 x14ac:dyDescent="0.3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 x14ac:dyDescent="0.3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 x14ac:dyDescent="0.3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 x14ac:dyDescent="0.3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 x14ac:dyDescent="0.3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 x14ac:dyDescent="0.3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 x14ac:dyDescent="0.3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 x14ac:dyDescent="0.3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 x14ac:dyDescent="0.3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 x14ac:dyDescent="0.3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 x14ac:dyDescent="0.3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 x14ac:dyDescent="0.3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 x14ac:dyDescent="0.3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 x14ac:dyDescent="0.3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 x14ac:dyDescent="0.3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 x14ac:dyDescent="0.3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 x14ac:dyDescent="0.3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 x14ac:dyDescent="0.3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 x14ac:dyDescent="0.3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 x14ac:dyDescent="0.3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 x14ac:dyDescent="0.3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 x14ac:dyDescent="0.3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 x14ac:dyDescent="0.3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 x14ac:dyDescent="0.3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 x14ac:dyDescent="0.3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 x14ac:dyDescent="0.3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 x14ac:dyDescent="0.3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 x14ac:dyDescent="0.3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 x14ac:dyDescent="0.3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 x14ac:dyDescent="0.3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 x14ac:dyDescent="0.3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 x14ac:dyDescent="0.3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 x14ac:dyDescent="0.3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 x14ac:dyDescent="0.3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 x14ac:dyDescent="0.3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 x14ac:dyDescent="0.3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 x14ac:dyDescent="0.3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 x14ac:dyDescent="0.3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 x14ac:dyDescent="0.3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 x14ac:dyDescent="0.3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 x14ac:dyDescent="0.3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 x14ac:dyDescent="0.3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 x14ac:dyDescent="0.3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 x14ac:dyDescent="0.3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 x14ac:dyDescent="0.3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 x14ac:dyDescent="0.3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 x14ac:dyDescent="0.3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 x14ac:dyDescent="0.3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 x14ac:dyDescent="0.3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 x14ac:dyDescent="0.3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 x14ac:dyDescent="0.3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 x14ac:dyDescent="0.3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 x14ac:dyDescent="0.3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 x14ac:dyDescent="0.3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 x14ac:dyDescent="0.3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 x14ac:dyDescent="0.3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 x14ac:dyDescent="0.3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 x14ac:dyDescent="0.3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 x14ac:dyDescent="0.3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 x14ac:dyDescent="0.3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 x14ac:dyDescent="0.3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 x14ac:dyDescent="0.3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 x14ac:dyDescent="0.3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 x14ac:dyDescent="0.3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 x14ac:dyDescent="0.3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 x14ac:dyDescent="0.3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 x14ac:dyDescent="0.3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 x14ac:dyDescent="0.3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 x14ac:dyDescent="0.3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 x14ac:dyDescent="0.3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 x14ac:dyDescent="0.3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 x14ac:dyDescent="0.3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 x14ac:dyDescent="0.3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 x14ac:dyDescent="0.3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 x14ac:dyDescent="0.3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 x14ac:dyDescent="0.3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 x14ac:dyDescent="0.3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 x14ac:dyDescent="0.3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 x14ac:dyDescent="0.3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 x14ac:dyDescent="0.3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 x14ac:dyDescent="0.3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 x14ac:dyDescent="0.3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 x14ac:dyDescent="0.3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 x14ac:dyDescent="0.3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 x14ac:dyDescent="0.3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 x14ac:dyDescent="0.3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 x14ac:dyDescent="0.3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 x14ac:dyDescent="0.3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 x14ac:dyDescent="0.3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 x14ac:dyDescent="0.3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 x14ac:dyDescent="0.3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 x14ac:dyDescent="0.3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 x14ac:dyDescent="0.3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 x14ac:dyDescent="0.3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 x14ac:dyDescent="0.3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 x14ac:dyDescent="0.3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 x14ac:dyDescent="0.3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 x14ac:dyDescent="0.3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 x14ac:dyDescent="0.3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 x14ac:dyDescent="0.3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 x14ac:dyDescent="0.3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 x14ac:dyDescent="0.3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 x14ac:dyDescent="0.3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 x14ac:dyDescent="0.3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 x14ac:dyDescent="0.3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 x14ac:dyDescent="0.3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 x14ac:dyDescent="0.3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 x14ac:dyDescent="0.3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 x14ac:dyDescent="0.3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 x14ac:dyDescent="0.3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 x14ac:dyDescent="0.3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 x14ac:dyDescent="0.3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 x14ac:dyDescent="0.3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 x14ac:dyDescent="0.3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 x14ac:dyDescent="0.3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 x14ac:dyDescent="0.3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 x14ac:dyDescent="0.3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 x14ac:dyDescent="0.3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 x14ac:dyDescent="0.3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 x14ac:dyDescent="0.3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 x14ac:dyDescent="0.3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 x14ac:dyDescent="0.3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 x14ac:dyDescent="0.3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 x14ac:dyDescent="0.3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 x14ac:dyDescent="0.3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 x14ac:dyDescent="0.3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 x14ac:dyDescent="0.3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 x14ac:dyDescent="0.3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 x14ac:dyDescent="0.3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 x14ac:dyDescent="0.3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 x14ac:dyDescent="0.3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 x14ac:dyDescent="0.3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 x14ac:dyDescent="0.3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 x14ac:dyDescent="0.3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 x14ac:dyDescent="0.3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 x14ac:dyDescent="0.3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 x14ac:dyDescent="0.3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 x14ac:dyDescent="0.3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 x14ac:dyDescent="0.3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 x14ac:dyDescent="0.3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 x14ac:dyDescent="0.3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 x14ac:dyDescent="0.3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 x14ac:dyDescent="0.3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 x14ac:dyDescent="0.3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 x14ac:dyDescent="0.3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 x14ac:dyDescent="0.3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 x14ac:dyDescent="0.3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 x14ac:dyDescent="0.3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 x14ac:dyDescent="0.3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 x14ac:dyDescent="0.3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 x14ac:dyDescent="0.3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 x14ac:dyDescent="0.3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 x14ac:dyDescent="0.3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 x14ac:dyDescent="0.3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 x14ac:dyDescent="0.3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 x14ac:dyDescent="0.3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 x14ac:dyDescent="0.3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 x14ac:dyDescent="0.3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 x14ac:dyDescent="0.3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 x14ac:dyDescent="0.3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 x14ac:dyDescent="0.3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 x14ac:dyDescent="0.3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 x14ac:dyDescent="0.3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 x14ac:dyDescent="0.3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 x14ac:dyDescent="0.3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 x14ac:dyDescent="0.3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 x14ac:dyDescent="0.3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 x14ac:dyDescent="0.3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 x14ac:dyDescent="0.3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 x14ac:dyDescent="0.3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 x14ac:dyDescent="0.3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 x14ac:dyDescent="0.3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 x14ac:dyDescent="0.3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 x14ac:dyDescent="0.3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 x14ac:dyDescent="0.3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 x14ac:dyDescent="0.3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 x14ac:dyDescent="0.3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 x14ac:dyDescent="0.3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 x14ac:dyDescent="0.3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 x14ac:dyDescent="0.3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 x14ac:dyDescent="0.3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 x14ac:dyDescent="0.3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 x14ac:dyDescent="0.3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 x14ac:dyDescent="0.3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 x14ac:dyDescent="0.3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 x14ac:dyDescent="0.3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 x14ac:dyDescent="0.3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 x14ac:dyDescent="0.3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 x14ac:dyDescent="0.3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 x14ac:dyDescent="0.3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 x14ac:dyDescent="0.3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 x14ac:dyDescent="0.3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 x14ac:dyDescent="0.3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 x14ac:dyDescent="0.3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 x14ac:dyDescent="0.3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 x14ac:dyDescent="0.3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 x14ac:dyDescent="0.3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 x14ac:dyDescent="0.3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 x14ac:dyDescent="0.3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 x14ac:dyDescent="0.3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 x14ac:dyDescent="0.3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 x14ac:dyDescent="0.3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 x14ac:dyDescent="0.3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 x14ac:dyDescent="0.3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 x14ac:dyDescent="0.3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 x14ac:dyDescent="0.3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 x14ac:dyDescent="0.3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 x14ac:dyDescent="0.3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 x14ac:dyDescent="0.3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 x14ac:dyDescent="0.3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 x14ac:dyDescent="0.3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 x14ac:dyDescent="0.3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 x14ac:dyDescent="0.3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 x14ac:dyDescent="0.3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 x14ac:dyDescent="0.3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 x14ac:dyDescent="0.3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 x14ac:dyDescent="0.3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 x14ac:dyDescent="0.3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 x14ac:dyDescent="0.3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 x14ac:dyDescent="0.3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 x14ac:dyDescent="0.3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 x14ac:dyDescent="0.3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 x14ac:dyDescent="0.3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 x14ac:dyDescent="0.3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 x14ac:dyDescent="0.3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 x14ac:dyDescent="0.3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 x14ac:dyDescent="0.3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 x14ac:dyDescent="0.3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 x14ac:dyDescent="0.3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 x14ac:dyDescent="0.3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 x14ac:dyDescent="0.3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 x14ac:dyDescent="0.3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 x14ac:dyDescent="0.3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 x14ac:dyDescent="0.3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 x14ac:dyDescent="0.3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 x14ac:dyDescent="0.3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 x14ac:dyDescent="0.3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 x14ac:dyDescent="0.3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 x14ac:dyDescent="0.3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 x14ac:dyDescent="0.3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 x14ac:dyDescent="0.3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 x14ac:dyDescent="0.3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 x14ac:dyDescent="0.3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 x14ac:dyDescent="0.3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 x14ac:dyDescent="0.3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 x14ac:dyDescent="0.3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 x14ac:dyDescent="0.3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 x14ac:dyDescent="0.3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 x14ac:dyDescent="0.3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 x14ac:dyDescent="0.3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 x14ac:dyDescent="0.3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 x14ac:dyDescent="0.3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 x14ac:dyDescent="0.3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 x14ac:dyDescent="0.3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 x14ac:dyDescent="0.3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 x14ac:dyDescent="0.3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 x14ac:dyDescent="0.3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 x14ac:dyDescent="0.3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 x14ac:dyDescent="0.3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 x14ac:dyDescent="0.3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 x14ac:dyDescent="0.3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 x14ac:dyDescent="0.3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 x14ac:dyDescent="0.3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 x14ac:dyDescent="0.3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 x14ac:dyDescent="0.3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 x14ac:dyDescent="0.3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 x14ac:dyDescent="0.3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 x14ac:dyDescent="0.3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 x14ac:dyDescent="0.3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 x14ac:dyDescent="0.3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 x14ac:dyDescent="0.3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 x14ac:dyDescent="0.3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 x14ac:dyDescent="0.3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 x14ac:dyDescent="0.3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 x14ac:dyDescent="0.3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 x14ac:dyDescent="0.3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 x14ac:dyDescent="0.3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 x14ac:dyDescent="0.3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 x14ac:dyDescent="0.3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 x14ac:dyDescent="0.3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 x14ac:dyDescent="0.3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 x14ac:dyDescent="0.3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 x14ac:dyDescent="0.3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 x14ac:dyDescent="0.3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 x14ac:dyDescent="0.3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 x14ac:dyDescent="0.3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 x14ac:dyDescent="0.3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 x14ac:dyDescent="0.3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 x14ac:dyDescent="0.3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 x14ac:dyDescent="0.3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 x14ac:dyDescent="0.3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 x14ac:dyDescent="0.3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 x14ac:dyDescent="0.3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 x14ac:dyDescent="0.3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 x14ac:dyDescent="0.3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 x14ac:dyDescent="0.3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 x14ac:dyDescent="0.3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 x14ac:dyDescent="0.3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 x14ac:dyDescent="0.3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 x14ac:dyDescent="0.3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 x14ac:dyDescent="0.3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 x14ac:dyDescent="0.3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 x14ac:dyDescent="0.3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 x14ac:dyDescent="0.3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 x14ac:dyDescent="0.3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 x14ac:dyDescent="0.3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 x14ac:dyDescent="0.3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 x14ac:dyDescent="0.3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 x14ac:dyDescent="0.3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 x14ac:dyDescent="0.3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 x14ac:dyDescent="0.3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 x14ac:dyDescent="0.3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 x14ac:dyDescent="0.3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 x14ac:dyDescent="0.3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 x14ac:dyDescent="0.3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 x14ac:dyDescent="0.3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 x14ac:dyDescent="0.3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 x14ac:dyDescent="0.3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 x14ac:dyDescent="0.3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 x14ac:dyDescent="0.3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 x14ac:dyDescent="0.3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 x14ac:dyDescent="0.3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 x14ac:dyDescent="0.3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 x14ac:dyDescent="0.3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 x14ac:dyDescent="0.3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 x14ac:dyDescent="0.3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 x14ac:dyDescent="0.3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 x14ac:dyDescent="0.3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 x14ac:dyDescent="0.3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 x14ac:dyDescent="0.3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 x14ac:dyDescent="0.3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 x14ac:dyDescent="0.3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 x14ac:dyDescent="0.3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 x14ac:dyDescent="0.3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 x14ac:dyDescent="0.3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 x14ac:dyDescent="0.3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 x14ac:dyDescent="0.3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 x14ac:dyDescent="0.3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 x14ac:dyDescent="0.3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 x14ac:dyDescent="0.3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 x14ac:dyDescent="0.3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 x14ac:dyDescent="0.3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 x14ac:dyDescent="0.3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 x14ac:dyDescent="0.3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 x14ac:dyDescent="0.3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 x14ac:dyDescent="0.3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 x14ac:dyDescent="0.3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 x14ac:dyDescent="0.3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 x14ac:dyDescent="0.3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 x14ac:dyDescent="0.3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 x14ac:dyDescent="0.3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 x14ac:dyDescent="0.3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 x14ac:dyDescent="0.3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 x14ac:dyDescent="0.3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 x14ac:dyDescent="0.3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 x14ac:dyDescent="0.3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 x14ac:dyDescent="0.3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 x14ac:dyDescent="0.3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 x14ac:dyDescent="0.3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 x14ac:dyDescent="0.3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 x14ac:dyDescent="0.3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 x14ac:dyDescent="0.3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 x14ac:dyDescent="0.3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 x14ac:dyDescent="0.3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 x14ac:dyDescent="0.3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 x14ac:dyDescent="0.3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 x14ac:dyDescent="0.3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 x14ac:dyDescent="0.3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 x14ac:dyDescent="0.3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 x14ac:dyDescent="0.3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 x14ac:dyDescent="0.3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 x14ac:dyDescent="0.3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 x14ac:dyDescent="0.3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 x14ac:dyDescent="0.3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 x14ac:dyDescent="0.3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 x14ac:dyDescent="0.3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 x14ac:dyDescent="0.3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 x14ac:dyDescent="0.3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 x14ac:dyDescent="0.3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 x14ac:dyDescent="0.3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 x14ac:dyDescent="0.3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 x14ac:dyDescent="0.3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 x14ac:dyDescent="0.3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 x14ac:dyDescent="0.3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 x14ac:dyDescent="0.3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 x14ac:dyDescent="0.3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 x14ac:dyDescent="0.3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 x14ac:dyDescent="0.3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 x14ac:dyDescent="0.3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 x14ac:dyDescent="0.3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 x14ac:dyDescent="0.3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 x14ac:dyDescent="0.3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 x14ac:dyDescent="0.3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 x14ac:dyDescent="0.3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 x14ac:dyDescent="0.3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 x14ac:dyDescent="0.3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 x14ac:dyDescent="0.3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 x14ac:dyDescent="0.3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 x14ac:dyDescent="0.3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 x14ac:dyDescent="0.3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 x14ac:dyDescent="0.3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 x14ac:dyDescent="0.3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 x14ac:dyDescent="0.3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 x14ac:dyDescent="0.3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 x14ac:dyDescent="0.3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 x14ac:dyDescent="0.3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 x14ac:dyDescent="0.3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 x14ac:dyDescent="0.3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 x14ac:dyDescent="0.3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 x14ac:dyDescent="0.3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 x14ac:dyDescent="0.3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 x14ac:dyDescent="0.3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 x14ac:dyDescent="0.3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 x14ac:dyDescent="0.3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 x14ac:dyDescent="0.3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 x14ac:dyDescent="0.3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 x14ac:dyDescent="0.3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 x14ac:dyDescent="0.3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 x14ac:dyDescent="0.3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 x14ac:dyDescent="0.3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 x14ac:dyDescent="0.3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 x14ac:dyDescent="0.3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 x14ac:dyDescent="0.3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 x14ac:dyDescent="0.3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 x14ac:dyDescent="0.3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 x14ac:dyDescent="0.3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 x14ac:dyDescent="0.3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 x14ac:dyDescent="0.3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 x14ac:dyDescent="0.3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 x14ac:dyDescent="0.3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 x14ac:dyDescent="0.3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 x14ac:dyDescent="0.3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 x14ac:dyDescent="0.3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 x14ac:dyDescent="0.3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 x14ac:dyDescent="0.3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 x14ac:dyDescent="0.3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 x14ac:dyDescent="0.3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 x14ac:dyDescent="0.3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 x14ac:dyDescent="0.3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 x14ac:dyDescent="0.3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 x14ac:dyDescent="0.3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 x14ac:dyDescent="0.3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 x14ac:dyDescent="0.3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 x14ac:dyDescent="0.3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 x14ac:dyDescent="0.3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 x14ac:dyDescent="0.3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 x14ac:dyDescent="0.3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 x14ac:dyDescent="0.3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 x14ac:dyDescent="0.3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 x14ac:dyDescent="0.3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 x14ac:dyDescent="0.3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 x14ac:dyDescent="0.3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 x14ac:dyDescent="0.3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 x14ac:dyDescent="0.3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 x14ac:dyDescent="0.3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 x14ac:dyDescent="0.3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 x14ac:dyDescent="0.3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 x14ac:dyDescent="0.3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 x14ac:dyDescent="0.3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 x14ac:dyDescent="0.3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 x14ac:dyDescent="0.3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 x14ac:dyDescent="0.3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 x14ac:dyDescent="0.3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 x14ac:dyDescent="0.3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 x14ac:dyDescent="0.3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 x14ac:dyDescent="0.3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 x14ac:dyDescent="0.3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 x14ac:dyDescent="0.3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 x14ac:dyDescent="0.3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 x14ac:dyDescent="0.3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 x14ac:dyDescent="0.3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 x14ac:dyDescent="0.3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 x14ac:dyDescent="0.3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 x14ac:dyDescent="0.3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 x14ac:dyDescent="0.3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 x14ac:dyDescent="0.3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 x14ac:dyDescent="0.3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 x14ac:dyDescent="0.3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 x14ac:dyDescent="0.3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 x14ac:dyDescent="0.3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 x14ac:dyDescent="0.3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 x14ac:dyDescent="0.3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 x14ac:dyDescent="0.3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 x14ac:dyDescent="0.3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 x14ac:dyDescent="0.3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 x14ac:dyDescent="0.3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 x14ac:dyDescent="0.3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 x14ac:dyDescent="0.3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 x14ac:dyDescent="0.3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 x14ac:dyDescent="0.3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 x14ac:dyDescent="0.3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 x14ac:dyDescent="0.3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 x14ac:dyDescent="0.3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 x14ac:dyDescent="0.3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 x14ac:dyDescent="0.3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 x14ac:dyDescent="0.3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 x14ac:dyDescent="0.3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 x14ac:dyDescent="0.3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 x14ac:dyDescent="0.3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 x14ac:dyDescent="0.3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 x14ac:dyDescent="0.3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 x14ac:dyDescent="0.3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 x14ac:dyDescent="0.3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 x14ac:dyDescent="0.3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 x14ac:dyDescent="0.3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 x14ac:dyDescent="0.3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 x14ac:dyDescent="0.3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 x14ac:dyDescent="0.3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 x14ac:dyDescent="0.3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 x14ac:dyDescent="0.3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 x14ac:dyDescent="0.3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 x14ac:dyDescent="0.3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 x14ac:dyDescent="0.3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 x14ac:dyDescent="0.3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 x14ac:dyDescent="0.3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 x14ac:dyDescent="0.3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 x14ac:dyDescent="0.3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 x14ac:dyDescent="0.3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 x14ac:dyDescent="0.3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 x14ac:dyDescent="0.3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 x14ac:dyDescent="0.3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 x14ac:dyDescent="0.3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 x14ac:dyDescent="0.3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 x14ac:dyDescent="0.3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 x14ac:dyDescent="0.3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 x14ac:dyDescent="0.3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 x14ac:dyDescent="0.3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 x14ac:dyDescent="0.3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 x14ac:dyDescent="0.3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 x14ac:dyDescent="0.3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 x14ac:dyDescent="0.3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 x14ac:dyDescent="0.3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 x14ac:dyDescent="0.3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 x14ac:dyDescent="0.3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 x14ac:dyDescent="0.3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 x14ac:dyDescent="0.3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 x14ac:dyDescent="0.3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 x14ac:dyDescent="0.3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 x14ac:dyDescent="0.3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 x14ac:dyDescent="0.3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 x14ac:dyDescent="0.3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 x14ac:dyDescent="0.3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 x14ac:dyDescent="0.3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 x14ac:dyDescent="0.3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 x14ac:dyDescent="0.3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 x14ac:dyDescent="0.3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 x14ac:dyDescent="0.3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 x14ac:dyDescent="0.3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 x14ac:dyDescent="0.3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 x14ac:dyDescent="0.3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 x14ac:dyDescent="0.3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 x14ac:dyDescent="0.3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 x14ac:dyDescent="0.3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 x14ac:dyDescent="0.3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 x14ac:dyDescent="0.3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 x14ac:dyDescent="0.3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 x14ac:dyDescent="0.3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 x14ac:dyDescent="0.3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 x14ac:dyDescent="0.3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 x14ac:dyDescent="0.3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 x14ac:dyDescent="0.3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 x14ac:dyDescent="0.3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 x14ac:dyDescent="0.3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 x14ac:dyDescent="0.3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 x14ac:dyDescent="0.3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 x14ac:dyDescent="0.3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 x14ac:dyDescent="0.3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 x14ac:dyDescent="0.3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 x14ac:dyDescent="0.3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 x14ac:dyDescent="0.3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 x14ac:dyDescent="0.3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 x14ac:dyDescent="0.3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 x14ac:dyDescent="0.3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 x14ac:dyDescent="0.3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 x14ac:dyDescent="0.3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 x14ac:dyDescent="0.3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 x14ac:dyDescent="0.3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 x14ac:dyDescent="0.3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 x14ac:dyDescent="0.3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 x14ac:dyDescent="0.3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 x14ac:dyDescent="0.3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 x14ac:dyDescent="0.3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 x14ac:dyDescent="0.3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 x14ac:dyDescent="0.3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 x14ac:dyDescent="0.3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 x14ac:dyDescent="0.3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 x14ac:dyDescent="0.3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 x14ac:dyDescent="0.3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 x14ac:dyDescent="0.3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 x14ac:dyDescent="0.3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 x14ac:dyDescent="0.3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 x14ac:dyDescent="0.3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 x14ac:dyDescent="0.3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 x14ac:dyDescent="0.3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 x14ac:dyDescent="0.3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 x14ac:dyDescent="0.3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 x14ac:dyDescent="0.3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 x14ac:dyDescent="0.3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 x14ac:dyDescent="0.3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 x14ac:dyDescent="0.3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 x14ac:dyDescent="0.3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 x14ac:dyDescent="0.3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 x14ac:dyDescent="0.3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 x14ac:dyDescent="0.3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 x14ac:dyDescent="0.3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 x14ac:dyDescent="0.3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 x14ac:dyDescent="0.3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 x14ac:dyDescent="0.3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 x14ac:dyDescent="0.3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 x14ac:dyDescent="0.3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 x14ac:dyDescent="0.3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 x14ac:dyDescent="0.3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 x14ac:dyDescent="0.3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 x14ac:dyDescent="0.3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 x14ac:dyDescent="0.3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 x14ac:dyDescent="0.3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 x14ac:dyDescent="0.3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 x14ac:dyDescent="0.3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 x14ac:dyDescent="0.3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 x14ac:dyDescent="0.3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 x14ac:dyDescent="0.3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 x14ac:dyDescent="0.3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 x14ac:dyDescent="0.3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 x14ac:dyDescent="0.3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 x14ac:dyDescent="0.3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 x14ac:dyDescent="0.3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 x14ac:dyDescent="0.3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 x14ac:dyDescent="0.3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 x14ac:dyDescent="0.3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 x14ac:dyDescent="0.3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 x14ac:dyDescent="0.3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 x14ac:dyDescent="0.3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 x14ac:dyDescent="0.3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 x14ac:dyDescent="0.3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 x14ac:dyDescent="0.3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 x14ac:dyDescent="0.3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 x14ac:dyDescent="0.3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 x14ac:dyDescent="0.3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 x14ac:dyDescent="0.3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 x14ac:dyDescent="0.3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 x14ac:dyDescent="0.3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 x14ac:dyDescent="0.3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 x14ac:dyDescent="0.3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 x14ac:dyDescent="0.3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 x14ac:dyDescent="0.3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 x14ac:dyDescent="0.3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 x14ac:dyDescent="0.3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 x14ac:dyDescent="0.3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 x14ac:dyDescent="0.3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 x14ac:dyDescent="0.3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 x14ac:dyDescent="0.3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 x14ac:dyDescent="0.3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 x14ac:dyDescent="0.3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 x14ac:dyDescent="0.3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 x14ac:dyDescent="0.3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 x14ac:dyDescent="0.3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 x14ac:dyDescent="0.3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 x14ac:dyDescent="0.3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 x14ac:dyDescent="0.3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 x14ac:dyDescent="0.3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 x14ac:dyDescent="0.3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 x14ac:dyDescent="0.3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 x14ac:dyDescent="0.3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 x14ac:dyDescent="0.3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 x14ac:dyDescent="0.3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 x14ac:dyDescent="0.3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 x14ac:dyDescent="0.3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 x14ac:dyDescent="0.3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 x14ac:dyDescent="0.3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 x14ac:dyDescent="0.3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 x14ac:dyDescent="0.3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 x14ac:dyDescent="0.3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 x14ac:dyDescent="0.3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 x14ac:dyDescent="0.3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 x14ac:dyDescent="0.3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 x14ac:dyDescent="0.3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 x14ac:dyDescent="0.3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 x14ac:dyDescent="0.3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 x14ac:dyDescent="0.3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 x14ac:dyDescent="0.3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 x14ac:dyDescent="0.3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 x14ac:dyDescent="0.3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 x14ac:dyDescent="0.3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 x14ac:dyDescent="0.3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 x14ac:dyDescent="0.3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 x14ac:dyDescent="0.3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 x14ac:dyDescent="0.3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 x14ac:dyDescent="0.3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 x14ac:dyDescent="0.3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 x14ac:dyDescent="0.3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 x14ac:dyDescent="0.3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 x14ac:dyDescent="0.3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 x14ac:dyDescent="0.3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 x14ac:dyDescent="0.3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 x14ac:dyDescent="0.3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 x14ac:dyDescent="0.3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 x14ac:dyDescent="0.3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 x14ac:dyDescent="0.3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 x14ac:dyDescent="0.3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 x14ac:dyDescent="0.3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 x14ac:dyDescent="0.3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 x14ac:dyDescent="0.3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 x14ac:dyDescent="0.3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 x14ac:dyDescent="0.3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 x14ac:dyDescent="0.3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 x14ac:dyDescent="0.3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 x14ac:dyDescent="0.3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 x14ac:dyDescent="0.3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 x14ac:dyDescent="0.3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 x14ac:dyDescent="0.3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 x14ac:dyDescent="0.3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 x14ac:dyDescent="0.3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 x14ac:dyDescent="0.3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 x14ac:dyDescent="0.3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 x14ac:dyDescent="0.3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 x14ac:dyDescent="0.3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 x14ac:dyDescent="0.3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 x14ac:dyDescent="0.3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 x14ac:dyDescent="0.3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 x14ac:dyDescent="0.3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 x14ac:dyDescent="0.3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 x14ac:dyDescent="0.3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 x14ac:dyDescent="0.3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 x14ac:dyDescent="0.3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 x14ac:dyDescent="0.3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 x14ac:dyDescent="0.3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 x14ac:dyDescent="0.3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 x14ac:dyDescent="0.3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 x14ac:dyDescent="0.3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 x14ac:dyDescent="0.3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 x14ac:dyDescent="0.3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 x14ac:dyDescent="0.3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 x14ac:dyDescent="0.3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 x14ac:dyDescent="0.3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 x14ac:dyDescent="0.3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 x14ac:dyDescent="0.3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 x14ac:dyDescent="0.3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 x14ac:dyDescent="0.3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 x14ac:dyDescent="0.3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 x14ac:dyDescent="0.3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 x14ac:dyDescent="0.3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 x14ac:dyDescent="0.3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 x14ac:dyDescent="0.3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 x14ac:dyDescent="0.3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 x14ac:dyDescent="0.3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 x14ac:dyDescent="0.3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 x14ac:dyDescent="0.3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 x14ac:dyDescent="0.3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 x14ac:dyDescent="0.3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 x14ac:dyDescent="0.3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 x14ac:dyDescent="0.3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 x14ac:dyDescent="0.3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 x14ac:dyDescent="0.3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 x14ac:dyDescent="0.3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 x14ac:dyDescent="0.3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 x14ac:dyDescent="0.3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 x14ac:dyDescent="0.3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 x14ac:dyDescent="0.3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 x14ac:dyDescent="0.3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 x14ac:dyDescent="0.3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 x14ac:dyDescent="0.3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 x14ac:dyDescent="0.3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 x14ac:dyDescent="0.3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 x14ac:dyDescent="0.3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 x14ac:dyDescent="0.3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 x14ac:dyDescent="0.3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 x14ac:dyDescent="0.3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 x14ac:dyDescent="0.3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 x14ac:dyDescent="0.3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 x14ac:dyDescent="0.3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 x14ac:dyDescent="0.3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 x14ac:dyDescent="0.3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 x14ac:dyDescent="0.3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 x14ac:dyDescent="0.3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 x14ac:dyDescent="0.3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 x14ac:dyDescent="0.3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 x14ac:dyDescent="0.3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 x14ac:dyDescent="0.3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 x14ac:dyDescent="0.3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 x14ac:dyDescent="0.3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 x14ac:dyDescent="0.3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 x14ac:dyDescent="0.3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 x14ac:dyDescent="0.3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 x14ac:dyDescent="0.3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 x14ac:dyDescent="0.3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 x14ac:dyDescent="0.3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 x14ac:dyDescent="0.3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 x14ac:dyDescent="0.3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 x14ac:dyDescent="0.3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 x14ac:dyDescent="0.3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 x14ac:dyDescent="0.3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 x14ac:dyDescent="0.3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 x14ac:dyDescent="0.3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 x14ac:dyDescent="0.3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 x14ac:dyDescent="0.3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 x14ac:dyDescent="0.3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 x14ac:dyDescent="0.3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 x14ac:dyDescent="0.3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 x14ac:dyDescent="0.3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 x14ac:dyDescent="0.3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 x14ac:dyDescent="0.3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 x14ac:dyDescent="0.3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 x14ac:dyDescent="0.3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 x14ac:dyDescent="0.3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 x14ac:dyDescent="0.3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 x14ac:dyDescent="0.3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 x14ac:dyDescent="0.3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 x14ac:dyDescent="0.3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 x14ac:dyDescent="0.3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 x14ac:dyDescent="0.3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 x14ac:dyDescent="0.3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 x14ac:dyDescent="0.3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 x14ac:dyDescent="0.3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 x14ac:dyDescent="0.3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 x14ac:dyDescent="0.3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 x14ac:dyDescent="0.3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 x14ac:dyDescent="0.3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 x14ac:dyDescent="0.3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 x14ac:dyDescent="0.3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 x14ac:dyDescent="0.3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 x14ac:dyDescent="0.3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 x14ac:dyDescent="0.3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 x14ac:dyDescent="0.3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 x14ac:dyDescent="0.3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 x14ac:dyDescent="0.3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 x14ac:dyDescent="0.3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 x14ac:dyDescent="0.3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 x14ac:dyDescent="0.3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 x14ac:dyDescent="0.3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 x14ac:dyDescent="0.3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 x14ac:dyDescent="0.3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 x14ac:dyDescent="0.3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 x14ac:dyDescent="0.3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 x14ac:dyDescent="0.3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 x14ac:dyDescent="0.3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 x14ac:dyDescent="0.3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 x14ac:dyDescent="0.3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 x14ac:dyDescent="0.3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 x14ac:dyDescent="0.3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 x14ac:dyDescent="0.3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 x14ac:dyDescent="0.3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 x14ac:dyDescent="0.3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 x14ac:dyDescent="0.3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 x14ac:dyDescent="0.3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 x14ac:dyDescent="0.3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 x14ac:dyDescent="0.3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 x14ac:dyDescent="0.3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 x14ac:dyDescent="0.3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 x14ac:dyDescent="0.3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 x14ac:dyDescent="0.3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 x14ac:dyDescent="0.3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 x14ac:dyDescent="0.3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 x14ac:dyDescent="0.3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 x14ac:dyDescent="0.3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 x14ac:dyDescent="0.3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 x14ac:dyDescent="0.3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 x14ac:dyDescent="0.3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 x14ac:dyDescent="0.3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 x14ac:dyDescent="0.3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 x14ac:dyDescent="0.3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 x14ac:dyDescent="0.3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 x14ac:dyDescent="0.3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 x14ac:dyDescent="0.3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 x14ac:dyDescent="0.3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 x14ac:dyDescent="0.3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 x14ac:dyDescent="0.3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 x14ac:dyDescent="0.3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 x14ac:dyDescent="0.3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 x14ac:dyDescent="0.3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 x14ac:dyDescent="0.3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 x14ac:dyDescent="0.3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 x14ac:dyDescent="0.3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 x14ac:dyDescent="0.3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 x14ac:dyDescent="0.3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 x14ac:dyDescent="0.3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 x14ac:dyDescent="0.3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 x14ac:dyDescent="0.3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 x14ac:dyDescent="0.3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 x14ac:dyDescent="0.3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 x14ac:dyDescent="0.3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 x14ac:dyDescent="0.3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 x14ac:dyDescent="0.3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 x14ac:dyDescent="0.3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 x14ac:dyDescent="0.3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 x14ac:dyDescent="0.3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 x14ac:dyDescent="0.3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 x14ac:dyDescent="0.3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 x14ac:dyDescent="0.3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 x14ac:dyDescent="0.3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 x14ac:dyDescent="0.3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 x14ac:dyDescent="0.3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 x14ac:dyDescent="0.3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 x14ac:dyDescent="0.3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 x14ac:dyDescent="0.3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 x14ac:dyDescent="0.3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 x14ac:dyDescent="0.3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 x14ac:dyDescent="0.3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 x14ac:dyDescent="0.3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 x14ac:dyDescent="0.3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 x14ac:dyDescent="0.3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 x14ac:dyDescent="0.3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 x14ac:dyDescent="0.3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 x14ac:dyDescent="0.3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 x14ac:dyDescent="0.3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 x14ac:dyDescent="0.3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 x14ac:dyDescent="0.3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 x14ac:dyDescent="0.3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 x14ac:dyDescent="0.3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 x14ac:dyDescent="0.3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 x14ac:dyDescent="0.3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 x14ac:dyDescent="0.3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 x14ac:dyDescent="0.3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 x14ac:dyDescent="0.3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 x14ac:dyDescent="0.3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 x14ac:dyDescent="0.3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 x14ac:dyDescent="0.3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 x14ac:dyDescent="0.3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 x14ac:dyDescent="0.3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 x14ac:dyDescent="0.3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 x14ac:dyDescent="0.3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 x14ac:dyDescent="0.3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 x14ac:dyDescent="0.3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 x14ac:dyDescent="0.3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 x14ac:dyDescent="0.3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 x14ac:dyDescent="0.3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 x14ac:dyDescent="0.3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 x14ac:dyDescent="0.3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 x14ac:dyDescent="0.3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 x14ac:dyDescent="0.3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 x14ac:dyDescent="0.3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 x14ac:dyDescent="0.3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 x14ac:dyDescent="0.3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 x14ac:dyDescent="0.3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 x14ac:dyDescent="0.3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 x14ac:dyDescent="0.3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 x14ac:dyDescent="0.3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 x14ac:dyDescent="0.3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 x14ac:dyDescent="0.3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 x14ac:dyDescent="0.3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 x14ac:dyDescent="0.3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 x14ac:dyDescent="0.3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 x14ac:dyDescent="0.3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 x14ac:dyDescent="0.3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 x14ac:dyDescent="0.3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 x14ac:dyDescent="0.3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 x14ac:dyDescent="0.3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 x14ac:dyDescent="0.3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 x14ac:dyDescent="0.3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 x14ac:dyDescent="0.3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 x14ac:dyDescent="0.3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 x14ac:dyDescent="0.3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 x14ac:dyDescent="0.3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 x14ac:dyDescent="0.3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 x14ac:dyDescent="0.3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 x14ac:dyDescent="0.3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 x14ac:dyDescent="0.3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 x14ac:dyDescent="0.3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 x14ac:dyDescent="0.3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 x14ac:dyDescent="0.3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 x14ac:dyDescent="0.3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 x14ac:dyDescent="0.3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 x14ac:dyDescent="0.3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 x14ac:dyDescent="0.3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 x14ac:dyDescent="0.3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 x14ac:dyDescent="0.3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 x14ac:dyDescent="0.3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 x14ac:dyDescent="0.3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 x14ac:dyDescent="0.3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 x14ac:dyDescent="0.3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 x14ac:dyDescent="0.3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 x14ac:dyDescent="0.3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 x14ac:dyDescent="0.3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 x14ac:dyDescent="0.3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 x14ac:dyDescent="0.3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 x14ac:dyDescent="0.3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 x14ac:dyDescent="0.3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 x14ac:dyDescent="0.3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 x14ac:dyDescent="0.3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 x14ac:dyDescent="0.3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 x14ac:dyDescent="0.3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 x14ac:dyDescent="0.3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 x14ac:dyDescent="0.3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 x14ac:dyDescent="0.3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 x14ac:dyDescent="0.3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 x14ac:dyDescent="0.3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 x14ac:dyDescent="0.3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 x14ac:dyDescent="0.3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 x14ac:dyDescent="0.3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 x14ac:dyDescent="0.3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 x14ac:dyDescent="0.3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 x14ac:dyDescent="0.3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 x14ac:dyDescent="0.3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 x14ac:dyDescent="0.3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 x14ac:dyDescent="0.3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 x14ac:dyDescent="0.3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 x14ac:dyDescent="0.3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 x14ac:dyDescent="0.3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 x14ac:dyDescent="0.3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 x14ac:dyDescent="0.3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 x14ac:dyDescent="0.3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 x14ac:dyDescent="0.3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 x14ac:dyDescent="0.3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 x14ac:dyDescent="0.3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 x14ac:dyDescent="0.3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 x14ac:dyDescent="0.3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 x14ac:dyDescent="0.3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 x14ac:dyDescent="0.3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 x14ac:dyDescent="0.3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 x14ac:dyDescent="0.3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 x14ac:dyDescent="0.3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 x14ac:dyDescent="0.3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 x14ac:dyDescent="0.3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 x14ac:dyDescent="0.3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 x14ac:dyDescent="0.3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 x14ac:dyDescent="0.3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 x14ac:dyDescent="0.3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 x14ac:dyDescent="0.3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 x14ac:dyDescent="0.3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 x14ac:dyDescent="0.3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 x14ac:dyDescent="0.3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 x14ac:dyDescent="0.3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 x14ac:dyDescent="0.3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 x14ac:dyDescent="0.3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 x14ac:dyDescent="0.3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 x14ac:dyDescent="0.3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 x14ac:dyDescent="0.3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 x14ac:dyDescent="0.3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 x14ac:dyDescent="0.3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 x14ac:dyDescent="0.3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 x14ac:dyDescent="0.3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 x14ac:dyDescent="0.3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 x14ac:dyDescent="0.3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 x14ac:dyDescent="0.3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 x14ac:dyDescent="0.3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 x14ac:dyDescent="0.3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 x14ac:dyDescent="0.3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 x14ac:dyDescent="0.3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 x14ac:dyDescent="0.3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 x14ac:dyDescent="0.3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 x14ac:dyDescent="0.3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 x14ac:dyDescent="0.3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 x14ac:dyDescent="0.3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 x14ac:dyDescent="0.3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 x14ac:dyDescent="0.3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 x14ac:dyDescent="0.3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 x14ac:dyDescent="0.3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 x14ac:dyDescent="0.3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 x14ac:dyDescent="0.3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 x14ac:dyDescent="0.3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 x14ac:dyDescent="0.3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 x14ac:dyDescent="0.3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 x14ac:dyDescent="0.3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 x14ac:dyDescent="0.3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 x14ac:dyDescent="0.3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 x14ac:dyDescent="0.3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 x14ac:dyDescent="0.3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 x14ac:dyDescent="0.3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 x14ac:dyDescent="0.3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 x14ac:dyDescent="0.3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 x14ac:dyDescent="0.3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 x14ac:dyDescent="0.3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 x14ac:dyDescent="0.3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 x14ac:dyDescent="0.3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 x14ac:dyDescent="0.3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 x14ac:dyDescent="0.3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 x14ac:dyDescent="0.3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 x14ac:dyDescent="0.3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 x14ac:dyDescent="0.3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 x14ac:dyDescent="0.3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 x14ac:dyDescent="0.3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 x14ac:dyDescent="0.3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 x14ac:dyDescent="0.3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 x14ac:dyDescent="0.3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 x14ac:dyDescent="0.3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 x14ac:dyDescent="0.3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 x14ac:dyDescent="0.3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 x14ac:dyDescent="0.3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 x14ac:dyDescent="0.3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 x14ac:dyDescent="0.3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 x14ac:dyDescent="0.3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 x14ac:dyDescent="0.3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 x14ac:dyDescent="0.3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 x14ac:dyDescent="0.3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 x14ac:dyDescent="0.3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 x14ac:dyDescent="0.3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 x14ac:dyDescent="0.3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 x14ac:dyDescent="0.3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 x14ac:dyDescent="0.3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 x14ac:dyDescent="0.3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 x14ac:dyDescent="0.3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 x14ac:dyDescent="0.3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 x14ac:dyDescent="0.3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 x14ac:dyDescent="0.3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 x14ac:dyDescent="0.3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 x14ac:dyDescent="0.3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 x14ac:dyDescent="0.3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 x14ac:dyDescent="0.3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 x14ac:dyDescent="0.3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 x14ac:dyDescent="0.3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 x14ac:dyDescent="0.3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 x14ac:dyDescent="0.3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 x14ac:dyDescent="0.3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 x14ac:dyDescent="0.3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 x14ac:dyDescent="0.3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 x14ac:dyDescent="0.3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 x14ac:dyDescent="0.3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 x14ac:dyDescent="0.3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 x14ac:dyDescent="0.3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 x14ac:dyDescent="0.3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 x14ac:dyDescent="0.3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 x14ac:dyDescent="0.3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 x14ac:dyDescent="0.3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 x14ac:dyDescent="0.3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 x14ac:dyDescent="0.3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 x14ac:dyDescent="0.3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 x14ac:dyDescent="0.3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 x14ac:dyDescent="0.3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 x14ac:dyDescent="0.3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 x14ac:dyDescent="0.3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 x14ac:dyDescent="0.3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 x14ac:dyDescent="0.3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 x14ac:dyDescent="0.3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 x14ac:dyDescent="0.3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 x14ac:dyDescent="0.3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 x14ac:dyDescent="0.3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 x14ac:dyDescent="0.3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 x14ac:dyDescent="0.3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 x14ac:dyDescent="0.3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 x14ac:dyDescent="0.3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 x14ac:dyDescent="0.3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 x14ac:dyDescent="0.3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 x14ac:dyDescent="0.3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 x14ac:dyDescent="0.3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 x14ac:dyDescent="0.3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 x14ac:dyDescent="0.3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 x14ac:dyDescent="0.3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 x14ac:dyDescent="0.3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 x14ac:dyDescent="0.3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 x14ac:dyDescent="0.3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 x14ac:dyDescent="0.3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 x14ac:dyDescent="0.3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 x14ac:dyDescent="0.3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 x14ac:dyDescent="0.3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 x14ac:dyDescent="0.3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 x14ac:dyDescent="0.3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 x14ac:dyDescent="0.3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 x14ac:dyDescent="0.3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 x14ac:dyDescent="0.3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 x14ac:dyDescent="0.3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 x14ac:dyDescent="0.3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 x14ac:dyDescent="0.3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 x14ac:dyDescent="0.3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 x14ac:dyDescent="0.3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 x14ac:dyDescent="0.3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 x14ac:dyDescent="0.3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 x14ac:dyDescent="0.3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 x14ac:dyDescent="0.3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 x14ac:dyDescent="0.3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 x14ac:dyDescent="0.3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 x14ac:dyDescent="0.3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 x14ac:dyDescent="0.3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 x14ac:dyDescent="0.3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 x14ac:dyDescent="0.3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 x14ac:dyDescent="0.3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 x14ac:dyDescent="0.3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 x14ac:dyDescent="0.3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 x14ac:dyDescent="0.3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 x14ac:dyDescent="0.3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 x14ac:dyDescent="0.3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 x14ac:dyDescent="0.3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 x14ac:dyDescent="0.3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 x14ac:dyDescent="0.3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 x14ac:dyDescent="0.3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 x14ac:dyDescent="0.3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 x14ac:dyDescent="0.3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 x14ac:dyDescent="0.3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 x14ac:dyDescent="0.3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 x14ac:dyDescent="0.3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 x14ac:dyDescent="0.3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 x14ac:dyDescent="0.3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 x14ac:dyDescent="0.3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 x14ac:dyDescent="0.3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 x14ac:dyDescent="0.3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 x14ac:dyDescent="0.3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 x14ac:dyDescent="0.3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 x14ac:dyDescent="0.3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 x14ac:dyDescent="0.3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 x14ac:dyDescent="0.3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 x14ac:dyDescent="0.3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 x14ac:dyDescent="0.3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 x14ac:dyDescent="0.3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 x14ac:dyDescent="0.3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 x14ac:dyDescent="0.3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 x14ac:dyDescent="0.3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 x14ac:dyDescent="0.3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 x14ac:dyDescent="0.3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 x14ac:dyDescent="0.3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 x14ac:dyDescent="0.3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 x14ac:dyDescent="0.3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 x14ac:dyDescent="0.3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 x14ac:dyDescent="0.3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 x14ac:dyDescent="0.3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 x14ac:dyDescent="0.3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 x14ac:dyDescent="0.3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 x14ac:dyDescent="0.3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 x14ac:dyDescent="0.3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 x14ac:dyDescent="0.3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 x14ac:dyDescent="0.3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 x14ac:dyDescent="0.3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 x14ac:dyDescent="0.3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 x14ac:dyDescent="0.3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 x14ac:dyDescent="0.3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 x14ac:dyDescent="0.3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 x14ac:dyDescent="0.3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 x14ac:dyDescent="0.3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 x14ac:dyDescent="0.3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 x14ac:dyDescent="0.3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 x14ac:dyDescent="0.3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 x14ac:dyDescent="0.3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 x14ac:dyDescent="0.3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 x14ac:dyDescent="0.3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 x14ac:dyDescent="0.3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 x14ac:dyDescent="0.3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 x14ac:dyDescent="0.3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 x14ac:dyDescent="0.3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 x14ac:dyDescent="0.3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 x14ac:dyDescent="0.3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 x14ac:dyDescent="0.3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 x14ac:dyDescent="0.3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 x14ac:dyDescent="0.3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 x14ac:dyDescent="0.3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 x14ac:dyDescent="0.3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 x14ac:dyDescent="0.3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 x14ac:dyDescent="0.3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 x14ac:dyDescent="0.3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 x14ac:dyDescent="0.3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 x14ac:dyDescent="0.3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 x14ac:dyDescent="0.3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 x14ac:dyDescent="0.3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 x14ac:dyDescent="0.3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 x14ac:dyDescent="0.3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 x14ac:dyDescent="0.3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 x14ac:dyDescent="0.3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 x14ac:dyDescent="0.3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 x14ac:dyDescent="0.3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 x14ac:dyDescent="0.3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 x14ac:dyDescent="0.3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 x14ac:dyDescent="0.3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 x14ac:dyDescent="0.3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 x14ac:dyDescent="0.3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 x14ac:dyDescent="0.3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 x14ac:dyDescent="0.3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 x14ac:dyDescent="0.3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 x14ac:dyDescent="0.3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 x14ac:dyDescent="0.3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 x14ac:dyDescent="0.3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 x14ac:dyDescent="0.3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 x14ac:dyDescent="0.3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 x14ac:dyDescent="0.3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 x14ac:dyDescent="0.3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 x14ac:dyDescent="0.3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 x14ac:dyDescent="0.3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 x14ac:dyDescent="0.3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 x14ac:dyDescent="0.3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 x14ac:dyDescent="0.3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 x14ac:dyDescent="0.3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 x14ac:dyDescent="0.3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 x14ac:dyDescent="0.3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 x14ac:dyDescent="0.3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 x14ac:dyDescent="0.3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 x14ac:dyDescent="0.3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 x14ac:dyDescent="0.3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 x14ac:dyDescent="0.3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 x14ac:dyDescent="0.3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 x14ac:dyDescent="0.3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 x14ac:dyDescent="0.3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 x14ac:dyDescent="0.3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 x14ac:dyDescent="0.3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 x14ac:dyDescent="0.3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 x14ac:dyDescent="0.3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 x14ac:dyDescent="0.3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 x14ac:dyDescent="0.3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 x14ac:dyDescent="0.3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 x14ac:dyDescent="0.3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 x14ac:dyDescent="0.3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 x14ac:dyDescent="0.3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 x14ac:dyDescent="0.3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 x14ac:dyDescent="0.3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 x14ac:dyDescent="0.3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 x14ac:dyDescent="0.3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 x14ac:dyDescent="0.3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 x14ac:dyDescent="0.3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 x14ac:dyDescent="0.3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 x14ac:dyDescent="0.3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 x14ac:dyDescent="0.3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 x14ac:dyDescent="0.3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 x14ac:dyDescent="0.3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 x14ac:dyDescent="0.3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 x14ac:dyDescent="0.3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 x14ac:dyDescent="0.3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 x14ac:dyDescent="0.3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 x14ac:dyDescent="0.3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 x14ac:dyDescent="0.3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 x14ac:dyDescent="0.3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 x14ac:dyDescent="0.3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 x14ac:dyDescent="0.3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 x14ac:dyDescent="0.3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 x14ac:dyDescent="0.3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 x14ac:dyDescent="0.3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 x14ac:dyDescent="0.3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 x14ac:dyDescent="0.3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 x14ac:dyDescent="0.3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 x14ac:dyDescent="0.3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 x14ac:dyDescent="0.3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 x14ac:dyDescent="0.3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 x14ac:dyDescent="0.3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 x14ac:dyDescent="0.3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 x14ac:dyDescent="0.3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 x14ac:dyDescent="0.3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 x14ac:dyDescent="0.3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 x14ac:dyDescent="0.3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 x14ac:dyDescent="0.3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 x14ac:dyDescent="0.3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 x14ac:dyDescent="0.3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 x14ac:dyDescent="0.3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 x14ac:dyDescent="0.3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 x14ac:dyDescent="0.3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 x14ac:dyDescent="0.3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 x14ac:dyDescent="0.3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 x14ac:dyDescent="0.3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 x14ac:dyDescent="0.3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 x14ac:dyDescent="0.3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 x14ac:dyDescent="0.3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 x14ac:dyDescent="0.3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 x14ac:dyDescent="0.3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 x14ac:dyDescent="0.3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 x14ac:dyDescent="0.3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 x14ac:dyDescent="0.3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 x14ac:dyDescent="0.3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 x14ac:dyDescent="0.3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 x14ac:dyDescent="0.3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 x14ac:dyDescent="0.3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 x14ac:dyDescent="0.3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 x14ac:dyDescent="0.3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 x14ac:dyDescent="0.3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 x14ac:dyDescent="0.3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 x14ac:dyDescent="0.3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 x14ac:dyDescent="0.3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 x14ac:dyDescent="0.3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 x14ac:dyDescent="0.3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 x14ac:dyDescent="0.3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 x14ac:dyDescent="0.3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 x14ac:dyDescent="0.3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 x14ac:dyDescent="0.3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 x14ac:dyDescent="0.3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 x14ac:dyDescent="0.3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 x14ac:dyDescent="0.3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 x14ac:dyDescent="0.3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 x14ac:dyDescent="0.3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 x14ac:dyDescent="0.3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 x14ac:dyDescent="0.3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 x14ac:dyDescent="0.3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 x14ac:dyDescent="0.3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 x14ac:dyDescent="0.3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 x14ac:dyDescent="0.3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 x14ac:dyDescent="0.3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 x14ac:dyDescent="0.3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 x14ac:dyDescent="0.3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 x14ac:dyDescent="0.3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 x14ac:dyDescent="0.3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 x14ac:dyDescent="0.3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 x14ac:dyDescent="0.3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 x14ac:dyDescent="0.3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 x14ac:dyDescent="0.3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 x14ac:dyDescent="0.3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 x14ac:dyDescent="0.3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 x14ac:dyDescent="0.3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 x14ac:dyDescent="0.3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 x14ac:dyDescent="0.3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 x14ac:dyDescent="0.3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 x14ac:dyDescent="0.3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 x14ac:dyDescent="0.3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 x14ac:dyDescent="0.3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 x14ac:dyDescent="0.3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 x14ac:dyDescent="0.3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 x14ac:dyDescent="0.3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 x14ac:dyDescent="0.3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 x14ac:dyDescent="0.3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 x14ac:dyDescent="0.3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 x14ac:dyDescent="0.3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 x14ac:dyDescent="0.3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 x14ac:dyDescent="0.3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 x14ac:dyDescent="0.3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 x14ac:dyDescent="0.3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 x14ac:dyDescent="0.3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 x14ac:dyDescent="0.3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 x14ac:dyDescent="0.3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 x14ac:dyDescent="0.3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 x14ac:dyDescent="0.3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 x14ac:dyDescent="0.3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 x14ac:dyDescent="0.3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 x14ac:dyDescent="0.3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 x14ac:dyDescent="0.3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 x14ac:dyDescent="0.3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 x14ac:dyDescent="0.3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 x14ac:dyDescent="0.3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 x14ac:dyDescent="0.3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 x14ac:dyDescent="0.3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 x14ac:dyDescent="0.3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 x14ac:dyDescent="0.3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 x14ac:dyDescent="0.3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 x14ac:dyDescent="0.3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 x14ac:dyDescent="0.3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 x14ac:dyDescent="0.3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 x14ac:dyDescent="0.3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 x14ac:dyDescent="0.3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 x14ac:dyDescent="0.3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 x14ac:dyDescent="0.3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 x14ac:dyDescent="0.3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 x14ac:dyDescent="0.3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 x14ac:dyDescent="0.3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 x14ac:dyDescent="0.3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 x14ac:dyDescent="0.3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 x14ac:dyDescent="0.3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 x14ac:dyDescent="0.3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 x14ac:dyDescent="0.3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 x14ac:dyDescent="0.3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 x14ac:dyDescent="0.3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 x14ac:dyDescent="0.3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 x14ac:dyDescent="0.3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 x14ac:dyDescent="0.3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 x14ac:dyDescent="0.3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 x14ac:dyDescent="0.3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 x14ac:dyDescent="0.3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 x14ac:dyDescent="0.3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 x14ac:dyDescent="0.3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 x14ac:dyDescent="0.3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 x14ac:dyDescent="0.3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 x14ac:dyDescent="0.3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 x14ac:dyDescent="0.3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 x14ac:dyDescent="0.3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 x14ac:dyDescent="0.3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 x14ac:dyDescent="0.3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 x14ac:dyDescent="0.3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 x14ac:dyDescent="0.3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 x14ac:dyDescent="0.3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 x14ac:dyDescent="0.3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 x14ac:dyDescent="0.3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 x14ac:dyDescent="0.3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 x14ac:dyDescent="0.3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 x14ac:dyDescent="0.3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 x14ac:dyDescent="0.3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 x14ac:dyDescent="0.3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 x14ac:dyDescent="0.3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 x14ac:dyDescent="0.3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 x14ac:dyDescent="0.3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 x14ac:dyDescent="0.3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 x14ac:dyDescent="0.3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 x14ac:dyDescent="0.3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 x14ac:dyDescent="0.3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 x14ac:dyDescent="0.3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 x14ac:dyDescent="0.3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 x14ac:dyDescent="0.3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 x14ac:dyDescent="0.3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 x14ac:dyDescent="0.3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 x14ac:dyDescent="0.3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 x14ac:dyDescent="0.3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 x14ac:dyDescent="0.3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 x14ac:dyDescent="0.3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 x14ac:dyDescent="0.3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 x14ac:dyDescent="0.3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 x14ac:dyDescent="0.3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 x14ac:dyDescent="0.3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 x14ac:dyDescent="0.3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 x14ac:dyDescent="0.3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 x14ac:dyDescent="0.3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 x14ac:dyDescent="0.3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 x14ac:dyDescent="0.3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 x14ac:dyDescent="0.3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 x14ac:dyDescent="0.3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 x14ac:dyDescent="0.3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 x14ac:dyDescent="0.3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 x14ac:dyDescent="0.3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 x14ac:dyDescent="0.3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 x14ac:dyDescent="0.3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 x14ac:dyDescent="0.3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 x14ac:dyDescent="0.3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 x14ac:dyDescent="0.3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 x14ac:dyDescent="0.3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 x14ac:dyDescent="0.3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 x14ac:dyDescent="0.3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 x14ac:dyDescent="0.3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 x14ac:dyDescent="0.3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 x14ac:dyDescent="0.3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 x14ac:dyDescent="0.3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 x14ac:dyDescent="0.3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 x14ac:dyDescent="0.3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 x14ac:dyDescent="0.3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 x14ac:dyDescent="0.3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 x14ac:dyDescent="0.3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 x14ac:dyDescent="0.3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 x14ac:dyDescent="0.3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 x14ac:dyDescent="0.3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 x14ac:dyDescent="0.3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 x14ac:dyDescent="0.3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 x14ac:dyDescent="0.3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 x14ac:dyDescent="0.3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 x14ac:dyDescent="0.3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 x14ac:dyDescent="0.3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 x14ac:dyDescent="0.3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 x14ac:dyDescent="0.3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 x14ac:dyDescent="0.3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 x14ac:dyDescent="0.3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 x14ac:dyDescent="0.3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 x14ac:dyDescent="0.3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 x14ac:dyDescent="0.3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 x14ac:dyDescent="0.3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 x14ac:dyDescent="0.3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 x14ac:dyDescent="0.3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 x14ac:dyDescent="0.3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 x14ac:dyDescent="0.3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 x14ac:dyDescent="0.3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 x14ac:dyDescent="0.3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 x14ac:dyDescent="0.3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 x14ac:dyDescent="0.3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 x14ac:dyDescent="0.3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 x14ac:dyDescent="0.3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 x14ac:dyDescent="0.3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 x14ac:dyDescent="0.3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 x14ac:dyDescent="0.3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 x14ac:dyDescent="0.3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 x14ac:dyDescent="0.3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 x14ac:dyDescent="0.3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 x14ac:dyDescent="0.3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 x14ac:dyDescent="0.3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 x14ac:dyDescent="0.3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 x14ac:dyDescent="0.3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 x14ac:dyDescent="0.3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 x14ac:dyDescent="0.3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 x14ac:dyDescent="0.3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 x14ac:dyDescent="0.3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 x14ac:dyDescent="0.3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 x14ac:dyDescent="0.3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 x14ac:dyDescent="0.3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 x14ac:dyDescent="0.3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 x14ac:dyDescent="0.3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 x14ac:dyDescent="0.3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 x14ac:dyDescent="0.3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 x14ac:dyDescent="0.3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 x14ac:dyDescent="0.3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 x14ac:dyDescent="0.3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 x14ac:dyDescent="0.3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 x14ac:dyDescent="0.3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 x14ac:dyDescent="0.3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 x14ac:dyDescent="0.3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 x14ac:dyDescent="0.3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 x14ac:dyDescent="0.3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 x14ac:dyDescent="0.3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 x14ac:dyDescent="0.3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 x14ac:dyDescent="0.3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 x14ac:dyDescent="0.3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 x14ac:dyDescent="0.3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 x14ac:dyDescent="0.3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 x14ac:dyDescent="0.3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 x14ac:dyDescent="0.3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 x14ac:dyDescent="0.3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 x14ac:dyDescent="0.3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 x14ac:dyDescent="0.3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 x14ac:dyDescent="0.3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 x14ac:dyDescent="0.3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 x14ac:dyDescent="0.3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 x14ac:dyDescent="0.3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 x14ac:dyDescent="0.3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 x14ac:dyDescent="0.3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 x14ac:dyDescent="0.3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 x14ac:dyDescent="0.3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 x14ac:dyDescent="0.3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 x14ac:dyDescent="0.3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 x14ac:dyDescent="0.3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 x14ac:dyDescent="0.3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 x14ac:dyDescent="0.3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 x14ac:dyDescent="0.3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 x14ac:dyDescent="0.3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 x14ac:dyDescent="0.3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 x14ac:dyDescent="0.3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 x14ac:dyDescent="0.3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 x14ac:dyDescent="0.3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 x14ac:dyDescent="0.3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 x14ac:dyDescent="0.3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 x14ac:dyDescent="0.3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 x14ac:dyDescent="0.3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 x14ac:dyDescent="0.3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 x14ac:dyDescent="0.3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 x14ac:dyDescent="0.3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 x14ac:dyDescent="0.3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 x14ac:dyDescent="0.3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 x14ac:dyDescent="0.3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 x14ac:dyDescent="0.3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 x14ac:dyDescent="0.3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 x14ac:dyDescent="0.3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 x14ac:dyDescent="0.3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 x14ac:dyDescent="0.3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 x14ac:dyDescent="0.3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 x14ac:dyDescent="0.3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 x14ac:dyDescent="0.3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 x14ac:dyDescent="0.3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 x14ac:dyDescent="0.3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 x14ac:dyDescent="0.3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 x14ac:dyDescent="0.3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 x14ac:dyDescent="0.3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 x14ac:dyDescent="0.3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 x14ac:dyDescent="0.3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 x14ac:dyDescent="0.3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 x14ac:dyDescent="0.3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 x14ac:dyDescent="0.3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 x14ac:dyDescent="0.3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 x14ac:dyDescent="0.3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 x14ac:dyDescent="0.3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 x14ac:dyDescent="0.3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 x14ac:dyDescent="0.3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 x14ac:dyDescent="0.3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 x14ac:dyDescent="0.3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 x14ac:dyDescent="0.3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 x14ac:dyDescent="0.3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 x14ac:dyDescent="0.3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 x14ac:dyDescent="0.3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 x14ac:dyDescent="0.3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 x14ac:dyDescent="0.3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 x14ac:dyDescent="0.3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 x14ac:dyDescent="0.3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 x14ac:dyDescent="0.3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 x14ac:dyDescent="0.3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 x14ac:dyDescent="0.3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 x14ac:dyDescent="0.3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 x14ac:dyDescent="0.3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 x14ac:dyDescent="0.3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 x14ac:dyDescent="0.3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 x14ac:dyDescent="0.3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 x14ac:dyDescent="0.3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 x14ac:dyDescent="0.3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 x14ac:dyDescent="0.3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 x14ac:dyDescent="0.3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 x14ac:dyDescent="0.3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 x14ac:dyDescent="0.3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 x14ac:dyDescent="0.3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 x14ac:dyDescent="0.3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 x14ac:dyDescent="0.3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 x14ac:dyDescent="0.3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 x14ac:dyDescent="0.3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 x14ac:dyDescent="0.3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 x14ac:dyDescent="0.3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 x14ac:dyDescent="0.3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 x14ac:dyDescent="0.3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 x14ac:dyDescent="0.3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 x14ac:dyDescent="0.3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 x14ac:dyDescent="0.3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 x14ac:dyDescent="0.3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 x14ac:dyDescent="0.3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 x14ac:dyDescent="0.3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 x14ac:dyDescent="0.3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 x14ac:dyDescent="0.3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 x14ac:dyDescent="0.3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 x14ac:dyDescent="0.3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 x14ac:dyDescent="0.3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 x14ac:dyDescent="0.3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 x14ac:dyDescent="0.3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 x14ac:dyDescent="0.3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 x14ac:dyDescent="0.3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 x14ac:dyDescent="0.3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 x14ac:dyDescent="0.3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 x14ac:dyDescent="0.3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 x14ac:dyDescent="0.3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 x14ac:dyDescent="0.3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 x14ac:dyDescent="0.3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 x14ac:dyDescent="0.3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 x14ac:dyDescent="0.3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 x14ac:dyDescent="0.3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 x14ac:dyDescent="0.3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 x14ac:dyDescent="0.3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 x14ac:dyDescent="0.3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 x14ac:dyDescent="0.3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 x14ac:dyDescent="0.3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 x14ac:dyDescent="0.3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 x14ac:dyDescent="0.3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 x14ac:dyDescent="0.3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 x14ac:dyDescent="0.3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 x14ac:dyDescent="0.3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 x14ac:dyDescent="0.3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 x14ac:dyDescent="0.3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 x14ac:dyDescent="0.3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 x14ac:dyDescent="0.3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 x14ac:dyDescent="0.3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 x14ac:dyDescent="0.3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 x14ac:dyDescent="0.3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 x14ac:dyDescent="0.3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 x14ac:dyDescent="0.3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 x14ac:dyDescent="0.3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 x14ac:dyDescent="0.3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 x14ac:dyDescent="0.3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 x14ac:dyDescent="0.3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 x14ac:dyDescent="0.3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 x14ac:dyDescent="0.3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 x14ac:dyDescent="0.3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 x14ac:dyDescent="0.3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 x14ac:dyDescent="0.3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 x14ac:dyDescent="0.3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 x14ac:dyDescent="0.3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 x14ac:dyDescent="0.3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 x14ac:dyDescent="0.3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 x14ac:dyDescent="0.3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 x14ac:dyDescent="0.3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 x14ac:dyDescent="0.3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 x14ac:dyDescent="0.3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 x14ac:dyDescent="0.3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 x14ac:dyDescent="0.3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 x14ac:dyDescent="0.3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 x14ac:dyDescent="0.3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 x14ac:dyDescent="0.3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 x14ac:dyDescent="0.3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 x14ac:dyDescent="0.3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 x14ac:dyDescent="0.3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 x14ac:dyDescent="0.3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 x14ac:dyDescent="0.3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 x14ac:dyDescent="0.3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 x14ac:dyDescent="0.3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 x14ac:dyDescent="0.3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 x14ac:dyDescent="0.3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 x14ac:dyDescent="0.3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 x14ac:dyDescent="0.3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 x14ac:dyDescent="0.3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 x14ac:dyDescent="0.3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 x14ac:dyDescent="0.3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 x14ac:dyDescent="0.3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 x14ac:dyDescent="0.3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 x14ac:dyDescent="0.3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 x14ac:dyDescent="0.3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 x14ac:dyDescent="0.3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 x14ac:dyDescent="0.3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 x14ac:dyDescent="0.3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 x14ac:dyDescent="0.3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 x14ac:dyDescent="0.3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 x14ac:dyDescent="0.3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 x14ac:dyDescent="0.3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 x14ac:dyDescent="0.3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 x14ac:dyDescent="0.3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 x14ac:dyDescent="0.3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 x14ac:dyDescent="0.3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 x14ac:dyDescent="0.3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 x14ac:dyDescent="0.3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 x14ac:dyDescent="0.3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 x14ac:dyDescent="0.3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 x14ac:dyDescent="0.3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 x14ac:dyDescent="0.3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 x14ac:dyDescent="0.3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 x14ac:dyDescent="0.3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 x14ac:dyDescent="0.3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 x14ac:dyDescent="0.3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 x14ac:dyDescent="0.3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 x14ac:dyDescent="0.3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 x14ac:dyDescent="0.3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 x14ac:dyDescent="0.3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 x14ac:dyDescent="0.3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 x14ac:dyDescent="0.3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 x14ac:dyDescent="0.3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 x14ac:dyDescent="0.3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 x14ac:dyDescent="0.3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 x14ac:dyDescent="0.3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 x14ac:dyDescent="0.3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 x14ac:dyDescent="0.3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 x14ac:dyDescent="0.3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 x14ac:dyDescent="0.3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 x14ac:dyDescent="0.3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 x14ac:dyDescent="0.3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 x14ac:dyDescent="0.3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 x14ac:dyDescent="0.3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 x14ac:dyDescent="0.3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 x14ac:dyDescent="0.3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 x14ac:dyDescent="0.3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 x14ac:dyDescent="0.3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 x14ac:dyDescent="0.3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 x14ac:dyDescent="0.3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 x14ac:dyDescent="0.3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 x14ac:dyDescent="0.3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 x14ac:dyDescent="0.3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 x14ac:dyDescent="0.3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 x14ac:dyDescent="0.3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 x14ac:dyDescent="0.3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 x14ac:dyDescent="0.3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 x14ac:dyDescent="0.3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 x14ac:dyDescent="0.3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 x14ac:dyDescent="0.3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 x14ac:dyDescent="0.3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 x14ac:dyDescent="0.3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 x14ac:dyDescent="0.3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 x14ac:dyDescent="0.3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 x14ac:dyDescent="0.3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 x14ac:dyDescent="0.3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 x14ac:dyDescent="0.3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 x14ac:dyDescent="0.3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 x14ac:dyDescent="0.3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 x14ac:dyDescent="0.3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 x14ac:dyDescent="0.3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 x14ac:dyDescent="0.3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 x14ac:dyDescent="0.3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 x14ac:dyDescent="0.3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 x14ac:dyDescent="0.3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 x14ac:dyDescent="0.3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 x14ac:dyDescent="0.3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 x14ac:dyDescent="0.3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 x14ac:dyDescent="0.3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 x14ac:dyDescent="0.3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 x14ac:dyDescent="0.3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 x14ac:dyDescent="0.3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 x14ac:dyDescent="0.3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 x14ac:dyDescent="0.3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 x14ac:dyDescent="0.3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 x14ac:dyDescent="0.3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 x14ac:dyDescent="0.3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 x14ac:dyDescent="0.3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 x14ac:dyDescent="0.3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 x14ac:dyDescent="0.3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 x14ac:dyDescent="0.3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 x14ac:dyDescent="0.3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 x14ac:dyDescent="0.3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 x14ac:dyDescent="0.3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 x14ac:dyDescent="0.3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 x14ac:dyDescent="0.3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 x14ac:dyDescent="0.3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 x14ac:dyDescent="0.3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 x14ac:dyDescent="0.3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 x14ac:dyDescent="0.3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 x14ac:dyDescent="0.3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 x14ac:dyDescent="0.3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 x14ac:dyDescent="0.3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 x14ac:dyDescent="0.3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 x14ac:dyDescent="0.3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 x14ac:dyDescent="0.3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 x14ac:dyDescent="0.3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 x14ac:dyDescent="0.3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 x14ac:dyDescent="0.3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 x14ac:dyDescent="0.3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 x14ac:dyDescent="0.3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 x14ac:dyDescent="0.3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 x14ac:dyDescent="0.3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 x14ac:dyDescent="0.3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 x14ac:dyDescent="0.3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 x14ac:dyDescent="0.3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 x14ac:dyDescent="0.3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 x14ac:dyDescent="0.3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 x14ac:dyDescent="0.3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 x14ac:dyDescent="0.3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 x14ac:dyDescent="0.3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 x14ac:dyDescent="0.3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 x14ac:dyDescent="0.3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 x14ac:dyDescent="0.3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 x14ac:dyDescent="0.3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 x14ac:dyDescent="0.3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 x14ac:dyDescent="0.3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 x14ac:dyDescent="0.3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 x14ac:dyDescent="0.3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 x14ac:dyDescent="0.3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 x14ac:dyDescent="0.3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 x14ac:dyDescent="0.3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 x14ac:dyDescent="0.3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 x14ac:dyDescent="0.3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 x14ac:dyDescent="0.3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 x14ac:dyDescent="0.3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 x14ac:dyDescent="0.3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 x14ac:dyDescent="0.3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 x14ac:dyDescent="0.3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 x14ac:dyDescent="0.3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 x14ac:dyDescent="0.3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 x14ac:dyDescent="0.3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 x14ac:dyDescent="0.3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 x14ac:dyDescent="0.3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 x14ac:dyDescent="0.3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 x14ac:dyDescent="0.3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 x14ac:dyDescent="0.3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 x14ac:dyDescent="0.3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 x14ac:dyDescent="0.3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 x14ac:dyDescent="0.3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 x14ac:dyDescent="0.3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 x14ac:dyDescent="0.3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 x14ac:dyDescent="0.3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 x14ac:dyDescent="0.3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 x14ac:dyDescent="0.3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 x14ac:dyDescent="0.3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 x14ac:dyDescent="0.3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 x14ac:dyDescent="0.3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 x14ac:dyDescent="0.3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 x14ac:dyDescent="0.3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 x14ac:dyDescent="0.3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 x14ac:dyDescent="0.3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 x14ac:dyDescent="0.3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 x14ac:dyDescent="0.3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 x14ac:dyDescent="0.3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 x14ac:dyDescent="0.3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 x14ac:dyDescent="0.3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 x14ac:dyDescent="0.3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 x14ac:dyDescent="0.3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 x14ac:dyDescent="0.3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 x14ac:dyDescent="0.3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 x14ac:dyDescent="0.3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 x14ac:dyDescent="0.3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 x14ac:dyDescent="0.3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 x14ac:dyDescent="0.3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 x14ac:dyDescent="0.3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 x14ac:dyDescent="0.3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 x14ac:dyDescent="0.3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 x14ac:dyDescent="0.3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 x14ac:dyDescent="0.3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 x14ac:dyDescent="0.3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 x14ac:dyDescent="0.3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 x14ac:dyDescent="0.3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 x14ac:dyDescent="0.3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 x14ac:dyDescent="0.3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 x14ac:dyDescent="0.3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 x14ac:dyDescent="0.3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 x14ac:dyDescent="0.3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 x14ac:dyDescent="0.3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 x14ac:dyDescent="0.3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 x14ac:dyDescent="0.3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 x14ac:dyDescent="0.3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 x14ac:dyDescent="0.3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 x14ac:dyDescent="0.3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 x14ac:dyDescent="0.3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 x14ac:dyDescent="0.3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 x14ac:dyDescent="0.3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 x14ac:dyDescent="0.3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 x14ac:dyDescent="0.3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 x14ac:dyDescent="0.3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 x14ac:dyDescent="0.3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 x14ac:dyDescent="0.3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 x14ac:dyDescent="0.3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 x14ac:dyDescent="0.3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 x14ac:dyDescent="0.3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 x14ac:dyDescent="0.3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 x14ac:dyDescent="0.3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 x14ac:dyDescent="0.3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 x14ac:dyDescent="0.3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 x14ac:dyDescent="0.3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 x14ac:dyDescent="0.3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 x14ac:dyDescent="0.3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 x14ac:dyDescent="0.3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 x14ac:dyDescent="0.3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 x14ac:dyDescent="0.3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 x14ac:dyDescent="0.3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 x14ac:dyDescent="0.3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 x14ac:dyDescent="0.3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 x14ac:dyDescent="0.3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 x14ac:dyDescent="0.3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 x14ac:dyDescent="0.3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 x14ac:dyDescent="0.3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 x14ac:dyDescent="0.3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 x14ac:dyDescent="0.3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 x14ac:dyDescent="0.3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 x14ac:dyDescent="0.3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 x14ac:dyDescent="0.3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 x14ac:dyDescent="0.3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 x14ac:dyDescent="0.3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 x14ac:dyDescent="0.3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 x14ac:dyDescent="0.3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 x14ac:dyDescent="0.3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 x14ac:dyDescent="0.3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 x14ac:dyDescent="0.3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 x14ac:dyDescent="0.3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 x14ac:dyDescent="0.3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 x14ac:dyDescent="0.3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 x14ac:dyDescent="0.3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 x14ac:dyDescent="0.3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 x14ac:dyDescent="0.3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 x14ac:dyDescent="0.3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 x14ac:dyDescent="0.3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 x14ac:dyDescent="0.3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 x14ac:dyDescent="0.3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 x14ac:dyDescent="0.3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 x14ac:dyDescent="0.3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 x14ac:dyDescent="0.3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 x14ac:dyDescent="0.3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 x14ac:dyDescent="0.3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 x14ac:dyDescent="0.3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 x14ac:dyDescent="0.3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 x14ac:dyDescent="0.3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 x14ac:dyDescent="0.3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 x14ac:dyDescent="0.3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 x14ac:dyDescent="0.3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 x14ac:dyDescent="0.3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 x14ac:dyDescent="0.3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 x14ac:dyDescent="0.3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 x14ac:dyDescent="0.3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 x14ac:dyDescent="0.3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 x14ac:dyDescent="0.3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 x14ac:dyDescent="0.3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 x14ac:dyDescent="0.3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 x14ac:dyDescent="0.3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 x14ac:dyDescent="0.3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 x14ac:dyDescent="0.3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 x14ac:dyDescent="0.3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 x14ac:dyDescent="0.3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 x14ac:dyDescent="0.3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 x14ac:dyDescent="0.3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 x14ac:dyDescent="0.3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 x14ac:dyDescent="0.3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 x14ac:dyDescent="0.3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 x14ac:dyDescent="0.3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 x14ac:dyDescent="0.3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 x14ac:dyDescent="0.3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 x14ac:dyDescent="0.3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 x14ac:dyDescent="0.3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 x14ac:dyDescent="0.3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 x14ac:dyDescent="0.3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 x14ac:dyDescent="0.3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 x14ac:dyDescent="0.3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 x14ac:dyDescent="0.3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 x14ac:dyDescent="0.3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 x14ac:dyDescent="0.3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 x14ac:dyDescent="0.3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 x14ac:dyDescent="0.3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 x14ac:dyDescent="0.3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 x14ac:dyDescent="0.3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 x14ac:dyDescent="0.3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 x14ac:dyDescent="0.3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 x14ac:dyDescent="0.3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 x14ac:dyDescent="0.3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 x14ac:dyDescent="0.3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 x14ac:dyDescent="0.3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 x14ac:dyDescent="0.3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 x14ac:dyDescent="0.3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 x14ac:dyDescent="0.3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 x14ac:dyDescent="0.3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 x14ac:dyDescent="0.3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 x14ac:dyDescent="0.3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 x14ac:dyDescent="0.3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 x14ac:dyDescent="0.3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 x14ac:dyDescent="0.3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 x14ac:dyDescent="0.3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 x14ac:dyDescent="0.3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 x14ac:dyDescent="0.3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 x14ac:dyDescent="0.3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 x14ac:dyDescent="0.3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 x14ac:dyDescent="0.3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 x14ac:dyDescent="0.3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 x14ac:dyDescent="0.3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 x14ac:dyDescent="0.3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 x14ac:dyDescent="0.3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 x14ac:dyDescent="0.3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 x14ac:dyDescent="0.3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 x14ac:dyDescent="0.3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 x14ac:dyDescent="0.3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 x14ac:dyDescent="0.3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 x14ac:dyDescent="0.3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 x14ac:dyDescent="0.3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 x14ac:dyDescent="0.3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 x14ac:dyDescent="0.3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 x14ac:dyDescent="0.3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 x14ac:dyDescent="0.3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 x14ac:dyDescent="0.3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 x14ac:dyDescent="0.3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 x14ac:dyDescent="0.3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 x14ac:dyDescent="0.3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 x14ac:dyDescent="0.3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 x14ac:dyDescent="0.3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 x14ac:dyDescent="0.3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 x14ac:dyDescent="0.3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 x14ac:dyDescent="0.3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 x14ac:dyDescent="0.3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 x14ac:dyDescent="0.3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 x14ac:dyDescent="0.3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 x14ac:dyDescent="0.3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 x14ac:dyDescent="0.3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 x14ac:dyDescent="0.3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 x14ac:dyDescent="0.3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 x14ac:dyDescent="0.3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 x14ac:dyDescent="0.3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 x14ac:dyDescent="0.3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 x14ac:dyDescent="0.3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 x14ac:dyDescent="0.3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 x14ac:dyDescent="0.3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 x14ac:dyDescent="0.3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 x14ac:dyDescent="0.3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 x14ac:dyDescent="0.3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 x14ac:dyDescent="0.3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 x14ac:dyDescent="0.3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 x14ac:dyDescent="0.3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 x14ac:dyDescent="0.3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 x14ac:dyDescent="0.3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 x14ac:dyDescent="0.3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 x14ac:dyDescent="0.3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 x14ac:dyDescent="0.3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 x14ac:dyDescent="0.3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 x14ac:dyDescent="0.3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 x14ac:dyDescent="0.3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 x14ac:dyDescent="0.3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 x14ac:dyDescent="0.3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 x14ac:dyDescent="0.3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 x14ac:dyDescent="0.3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 x14ac:dyDescent="0.3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 x14ac:dyDescent="0.3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 x14ac:dyDescent="0.3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 x14ac:dyDescent="0.3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 x14ac:dyDescent="0.3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 x14ac:dyDescent="0.3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 x14ac:dyDescent="0.3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 x14ac:dyDescent="0.3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 x14ac:dyDescent="0.3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 x14ac:dyDescent="0.3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 x14ac:dyDescent="0.3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 x14ac:dyDescent="0.3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 x14ac:dyDescent="0.3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 x14ac:dyDescent="0.3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 x14ac:dyDescent="0.3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 x14ac:dyDescent="0.3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 x14ac:dyDescent="0.3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 x14ac:dyDescent="0.3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 x14ac:dyDescent="0.3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 x14ac:dyDescent="0.3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 x14ac:dyDescent="0.3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 x14ac:dyDescent="0.3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 x14ac:dyDescent="0.3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 x14ac:dyDescent="0.3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 x14ac:dyDescent="0.3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 x14ac:dyDescent="0.3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 x14ac:dyDescent="0.3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 x14ac:dyDescent="0.3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 x14ac:dyDescent="0.3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 x14ac:dyDescent="0.3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 x14ac:dyDescent="0.3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 x14ac:dyDescent="0.3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 x14ac:dyDescent="0.3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 x14ac:dyDescent="0.3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 x14ac:dyDescent="0.3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 x14ac:dyDescent="0.3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 x14ac:dyDescent="0.3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 x14ac:dyDescent="0.3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 x14ac:dyDescent="0.3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 x14ac:dyDescent="0.3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 x14ac:dyDescent="0.3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 x14ac:dyDescent="0.3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 x14ac:dyDescent="0.3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 x14ac:dyDescent="0.3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 x14ac:dyDescent="0.3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 x14ac:dyDescent="0.3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 x14ac:dyDescent="0.3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 x14ac:dyDescent="0.3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 x14ac:dyDescent="0.3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 x14ac:dyDescent="0.3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 x14ac:dyDescent="0.3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 x14ac:dyDescent="0.3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 x14ac:dyDescent="0.3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 x14ac:dyDescent="0.3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 x14ac:dyDescent="0.3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 x14ac:dyDescent="0.3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 x14ac:dyDescent="0.3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 x14ac:dyDescent="0.3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 x14ac:dyDescent="0.3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 x14ac:dyDescent="0.3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 x14ac:dyDescent="0.3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 x14ac:dyDescent="0.3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 x14ac:dyDescent="0.3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 x14ac:dyDescent="0.3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 x14ac:dyDescent="0.3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 x14ac:dyDescent="0.3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 x14ac:dyDescent="0.3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 x14ac:dyDescent="0.3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 x14ac:dyDescent="0.3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 x14ac:dyDescent="0.3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 x14ac:dyDescent="0.3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 x14ac:dyDescent="0.3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 x14ac:dyDescent="0.3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 x14ac:dyDescent="0.3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 x14ac:dyDescent="0.3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 x14ac:dyDescent="0.3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 x14ac:dyDescent="0.3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 x14ac:dyDescent="0.3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 x14ac:dyDescent="0.3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 x14ac:dyDescent="0.3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 x14ac:dyDescent="0.3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 x14ac:dyDescent="0.3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 x14ac:dyDescent="0.3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 x14ac:dyDescent="0.3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 x14ac:dyDescent="0.3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 x14ac:dyDescent="0.3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 x14ac:dyDescent="0.3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 x14ac:dyDescent="0.3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 x14ac:dyDescent="0.3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 x14ac:dyDescent="0.3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 x14ac:dyDescent="0.3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 x14ac:dyDescent="0.3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 x14ac:dyDescent="0.3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 x14ac:dyDescent="0.3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 x14ac:dyDescent="0.3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 x14ac:dyDescent="0.3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 x14ac:dyDescent="0.3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 x14ac:dyDescent="0.3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 x14ac:dyDescent="0.3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 x14ac:dyDescent="0.3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 x14ac:dyDescent="0.3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 x14ac:dyDescent="0.3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 x14ac:dyDescent="0.3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 x14ac:dyDescent="0.3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 x14ac:dyDescent="0.3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 x14ac:dyDescent="0.3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 x14ac:dyDescent="0.3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 x14ac:dyDescent="0.3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 x14ac:dyDescent="0.3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 x14ac:dyDescent="0.3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 x14ac:dyDescent="0.3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 x14ac:dyDescent="0.3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 x14ac:dyDescent="0.3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 x14ac:dyDescent="0.3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 x14ac:dyDescent="0.3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 x14ac:dyDescent="0.3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 x14ac:dyDescent="0.3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 x14ac:dyDescent="0.3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 x14ac:dyDescent="0.3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 x14ac:dyDescent="0.3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 x14ac:dyDescent="0.3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 x14ac:dyDescent="0.3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 x14ac:dyDescent="0.3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 x14ac:dyDescent="0.3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 x14ac:dyDescent="0.3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 x14ac:dyDescent="0.3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 x14ac:dyDescent="0.3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 x14ac:dyDescent="0.3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 x14ac:dyDescent="0.3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 x14ac:dyDescent="0.3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 x14ac:dyDescent="0.3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 x14ac:dyDescent="0.3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 x14ac:dyDescent="0.3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 x14ac:dyDescent="0.3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 x14ac:dyDescent="0.3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 x14ac:dyDescent="0.3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 x14ac:dyDescent="0.3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 x14ac:dyDescent="0.3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 x14ac:dyDescent="0.3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 x14ac:dyDescent="0.3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 x14ac:dyDescent="0.3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 x14ac:dyDescent="0.3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 x14ac:dyDescent="0.3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 x14ac:dyDescent="0.3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 x14ac:dyDescent="0.3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 x14ac:dyDescent="0.3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 x14ac:dyDescent="0.3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 x14ac:dyDescent="0.3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 x14ac:dyDescent="0.3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 x14ac:dyDescent="0.3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 x14ac:dyDescent="0.3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 x14ac:dyDescent="0.3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 x14ac:dyDescent="0.3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 x14ac:dyDescent="0.3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 x14ac:dyDescent="0.3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 x14ac:dyDescent="0.3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 x14ac:dyDescent="0.3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 x14ac:dyDescent="0.3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 x14ac:dyDescent="0.3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 x14ac:dyDescent="0.3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 x14ac:dyDescent="0.3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 x14ac:dyDescent="0.3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 x14ac:dyDescent="0.3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 x14ac:dyDescent="0.3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 x14ac:dyDescent="0.3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 x14ac:dyDescent="0.3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 x14ac:dyDescent="0.3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 x14ac:dyDescent="0.3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 x14ac:dyDescent="0.3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 x14ac:dyDescent="0.3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 x14ac:dyDescent="0.3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 x14ac:dyDescent="0.3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 x14ac:dyDescent="0.3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 x14ac:dyDescent="0.3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 x14ac:dyDescent="0.3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 x14ac:dyDescent="0.3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 x14ac:dyDescent="0.3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 x14ac:dyDescent="0.3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 x14ac:dyDescent="0.3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 x14ac:dyDescent="0.3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 x14ac:dyDescent="0.3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 x14ac:dyDescent="0.3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 x14ac:dyDescent="0.3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 x14ac:dyDescent="0.3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 x14ac:dyDescent="0.3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 x14ac:dyDescent="0.3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 x14ac:dyDescent="0.3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 x14ac:dyDescent="0.3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 x14ac:dyDescent="0.3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 x14ac:dyDescent="0.3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 x14ac:dyDescent="0.3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 x14ac:dyDescent="0.3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 x14ac:dyDescent="0.3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 x14ac:dyDescent="0.3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 x14ac:dyDescent="0.3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 x14ac:dyDescent="0.3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 x14ac:dyDescent="0.3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 x14ac:dyDescent="0.3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 x14ac:dyDescent="0.3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 x14ac:dyDescent="0.3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 x14ac:dyDescent="0.3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 x14ac:dyDescent="0.3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 x14ac:dyDescent="0.3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 x14ac:dyDescent="0.3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 x14ac:dyDescent="0.3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 x14ac:dyDescent="0.3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 x14ac:dyDescent="0.3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 x14ac:dyDescent="0.3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 x14ac:dyDescent="0.3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 x14ac:dyDescent="0.3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 x14ac:dyDescent="0.3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 x14ac:dyDescent="0.3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 x14ac:dyDescent="0.3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 x14ac:dyDescent="0.3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 x14ac:dyDescent="0.3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 x14ac:dyDescent="0.3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 x14ac:dyDescent="0.3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 x14ac:dyDescent="0.3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 x14ac:dyDescent="0.3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 x14ac:dyDescent="0.3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 x14ac:dyDescent="0.3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 x14ac:dyDescent="0.3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 x14ac:dyDescent="0.3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 x14ac:dyDescent="0.3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 x14ac:dyDescent="0.3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 x14ac:dyDescent="0.3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 x14ac:dyDescent="0.3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 x14ac:dyDescent="0.3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 x14ac:dyDescent="0.3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 x14ac:dyDescent="0.3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 x14ac:dyDescent="0.3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 x14ac:dyDescent="0.3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 x14ac:dyDescent="0.3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 x14ac:dyDescent="0.3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 x14ac:dyDescent="0.3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 x14ac:dyDescent="0.3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 x14ac:dyDescent="0.3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 x14ac:dyDescent="0.3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 x14ac:dyDescent="0.3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 x14ac:dyDescent="0.3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 x14ac:dyDescent="0.3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 x14ac:dyDescent="0.3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 x14ac:dyDescent="0.3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 x14ac:dyDescent="0.3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 x14ac:dyDescent="0.3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 x14ac:dyDescent="0.3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 x14ac:dyDescent="0.3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 x14ac:dyDescent="0.3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 x14ac:dyDescent="0.3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 x14ac:dyDescent="0.3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 x14ac:dyDescent="0.3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 x14ac:dyDescent="0.3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 x14ac:dyDescent="0.3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 x14ac:dyDescent="0.3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 x14ac:dyDescent="0.3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 x14ac:dyDescent="0.3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 x14ac:dyDescent="0.3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 x14ac:dyDescent="0.3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 x14ac:dyDescent="0.3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 x14ac:dyDescent="0.3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 x14ac:dyDescent="0.3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 x14ac:dyDescent="0.3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 x14ac:dyDescent="0.3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 x14ac:dyDescent="0.3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 x14ac:dyDescent="0.3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 x14ac:dyDescent="0.3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 x14ac:dyDescent="0.3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 x14ac:dyDescent="0.3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 x14ac:dyDescent="0.3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 x14ac:dyDescent="0.3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 x14ac:dyDescent="0.3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 x14ac:dyDescent="0.3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 x14ac:dyDescent="0.3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 x14ac:dyDescent="0.3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 x14ac:dyDescent="0.3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 x14ac:dyDescent="0.3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 x14ac:dyDescent="0.3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 x14ac:dyDescent="0.3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 x14ac:dyDescent="0.3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 x14ac:dyDescent="0.3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 x14ac:dyDescent="0.3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 x14ac:dyDescent="0.3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 x14ac:dyDescent="0.3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 x14ac:dyDescent="0.3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 x14ac:dyDescent="0.3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 x14ac:dyDescent="0.3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 x14ac:dyDescent="0.3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 x14ac:dyDescent="0.3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 x14ac:dyDescent="0.3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 x14ac:dyDescent="0.3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 x14ac:dyDescent="0.3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 x14ac:dyDescent="0.3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 x14ac:dyDescent="0.3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 x14ac:dyDescent="0.3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 x14ac:dyDescent="0.3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 x14ac:dyDescent="0.3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 x14ac:dyDescent="0.3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 x14ac:dyDescent="0.3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 x14ac:dyDescent="0.3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 x14ac:dyDescent="0.3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 x14ac:dyDescent="0.3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 x14ac:dyDescent="0.3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 x14ac:dyDescent="0.3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 x14ac:dyDescent="0.3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 x14ac:dyDescent="0.3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 x14ac:dyDescent="0.3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 x14ac:dyDescent="0.3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 x14ac:dyDescent="0.3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 x14ac:dyDescent="0.3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 x14ac:dyDescent="0.3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 x14ac:dyDescent="0.3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 x14ac:dyDescent="0.3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 x14ac:dyDescent="0.3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 x14ac:dyDescent="0.3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 x14ac:dyDescent="0.3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 x14ac:dyDescent="0.3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 x14ac:dyDescent="0.3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 x14ac:dyDescent="0.3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 x14ac:dyDescent="0.3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 x14ac:dyDescent="0.3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 x14ac:dyDescent="0.3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 x14ac:dyDescent="0.3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 x14ac:dyDescent="0.3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 x14ac:dyDescent="0.3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 x14ac:dyDescent="0.3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 x14ac:dyDescent="0.3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 x14ac:dyDescent="0.3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 x14ac:dyDescent="0.3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 x14ac:dyDescent="0.3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 x14ac:dyDescent="0.3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 x14ac:dyDescent="0.3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 x14ac:dyDescent="0.3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 x14ac:dyDescent="0.3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 x14ac:dyDescent="0.3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 x14ac:dyDescent="0.3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 x14ac:dyDescent="0.3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 x14ac:dyDescent="0.3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 x14ac:dyDescent="0.3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 x14ac:dyDescent="0.3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 x14ac:dyDescent="0.3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 x14ac:dyDescent="0.3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 x14ac:dyDescent="0.3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 x14ac:dyDescent="0.3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 x14ac:dyDescent="0.3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 x14ac:dyDescent="0.3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 x14ac:dyDescent="0.3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 x14ac:dyDescent="0.3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 x14ac:dyDescent="0.3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 x14ac:dyDescent="0.3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 x14ac:dyDescent="0.3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 x14ac:dyDescent="0.3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 x14ac:dyDescent="0.3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 x14ac:dyDescent="0.3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 x14ac:dyDescent="0.3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 x14ac:dyDescent="0.3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 x14ac:dyDescent="0.3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 x14ac:dyDescent="0.3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 x14ac:dyDescent="0.3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 x14ac:dyDescent="0.3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 x14ac:dyDescent="0.3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 x14ac:dyDescent="0.3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 x14ac:dyDescent="0.3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 x14ac:dyDescent="0.3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 x14ac:dyDescent="0.3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 x14ac:dyDescent="0.3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 x14ac:dyDescent="0.3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 x14ac:dyDescent="0.3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 x14ac:dyDescent="0.3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 x14ac:dyDescent="0.3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 x14ac:dyDescent="0.3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 x14ac:dyDescent="0.3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 x14ac:dyDescent="0.3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 x14ac:dyDescent="0.3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 x14ac:dyDescent="0.3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 x14ac:dyDescent="0.3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 x14ac:dyDescent="0.3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 x14ac:dyDescent="0.3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 x14ac:dyDescent="0.3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 x14ac:dyDescent="0.3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 x14ac:dyDescent="0.3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 x14ac:dyDescent="0.3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 x14ac:dyDescent="0.3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 x14ac:dyDescent="0.3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 x14ac:dyDescent="0.3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 x14ac:dyDescent="0.3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 x14ac:dyDescent="0.3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 x14ac:dyDescent="0.3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 x14ac:dyDescent="0.3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 x14ac:dyDescent="0.3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 x14ac:dyDescent="0.3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 x14ac:dyDescent="0.3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 x14ac:dyDescent="0.3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 x14ac:dyDescent="0.3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 x14ac:dyDescent="0.3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 x14ac:dyDescent="0.3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 x14ac:dyDescent="0.3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 x14ac:dyDescent="0.3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 x14ac:dyDescent="0.3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 x14ac:dyDescent="0.3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 x14ac:dyDescent="0.3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 x14ac:dyDescent="0.3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 x14ac:dyDescent="0.3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 x14ac:dyDescent="0.3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 x14ac:dyDescent="0.3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 x14ac:dyDescent="0.3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 x14ac:dyDescent="0.3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 x14ac:dyDescent="0.3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 x14ac:dyDescent="0.3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 x14ac:dyDescent="0.3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 x14ac:dyDescent="0.3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 x14ac:dyDescent="0.3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 x14ac:dyDescent="0.3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 x14ac:dyDescent="0.3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 x14ac:dyDescent="0.3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 x14ac:dyDescent="0.3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 x14ac:dyDescent="0.3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 x14ac:dyDescent="0.3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 x14ac:dyDescent="0.3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 x14ac:dyDescent="0.3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 x14ac:dyDescent="0.3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 x14ac:dyDescent="0.3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 x14ac:dyDescent="0.3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 x14ac:dyDescent="0.3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 x14ac:dyDescent="0.3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 x14ac:dyDescent="0.3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 x14ac:dyDescent="0.3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 x14ac:dyDescent="0.3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 x14ac:dyDescent="0.3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 x14ac:dyDescent="0.3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 x14ac:dyDescent="0.3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 x14ac:dyDescent="0.3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 x14ac:dyDescent="0.3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 x14ac:dyDescent="0.3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 x14ac:dyDescent="0.3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 x14ac:dyDescent="0.3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 x14ac:dyDescent="0.3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 x14ac:dyDescent="0.3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 x14ac:dyDescent="0.3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 x14ac:dyDescent="0.3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 x14ac:dyDescent="0.3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 x14ac:dyDescent="0.3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 x14ac:dyDescent="0.3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 x14ac:dyDescent="0.3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 x14ac:dyDescent="0.3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 x14ac:dyDescent="0.3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 x14ac:dyDescent="0.3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 x14ac:dyDescent="0.3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 x14ac:dyDescent="0.3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 x14ac:dyDescent="0.3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 x14ac:dyDescent="0.3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 x14ac:dyDescent="0.3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 x14ac:dyDescent="0.3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 x14ac:dyDescent="0.3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 x14ac:dyDescent="0.3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 x14ac:dyDescent="0.3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 x14ac:dyDescent="0.3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 x14ac:dyDescent="0.3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 x14ac:dyDescent="0.3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 x14ac:dyDescent="0.3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 x14ac:dyDescent="0.3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 x14ac:dyDescent="0.3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 x14ac:dyDescent="0.3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 x14ac:dyDescent="0.3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 x14ac:dyDescent="0.3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 x14ac:dyDescent="0.3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 x14ac:dyDescent="0.3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 x14ac:dyDescent="0.3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 x14ac:dyDescent="0.3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 x14ac:dyDescent="0.3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 x14ac:dyDescent="0.3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 x14ac:dyDescent="0.3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 x14ac:dyDescent="0.3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 x14ac:dyDescent="0.3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 x14ac:dyDescent="0.3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 x14ac:dyDescent="0.3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 x14ac:dyDescent="0.3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 x14ac:dyDescent="0.3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 x14ac:dyDescent="0.3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 x14ac:dyDescent="0.3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 x14ac:dyDescent="0.3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 x14ac:dyDescent="0.3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 x14ac:dyDescent="0.3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 x14ac:dyDescent="0.3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 x14ac:dyDescent="0.3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 x14ac:dyDescent="0.3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 x14ac:dyDescent="0.3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 x14ac:dyDescent="0.3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 x14ac:dyDescent="0.3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 x14ac:dyDescent="0.3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 x14ac:dyDescent="0.3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 x14ac:dyDescent="0.3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 x14ac:dyDescent="0.3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 x14ac:dyDescent="0.3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 x14ac:dyDescent="0.3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 x14ac:dyDescent="0.3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 x14ac:dyDescent="0.3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 x14ac:dyDescent="0.3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 x14ac:dyDescent="0.3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 x14ac:dyDescent="0.3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 x14ac:dyDescent="0.3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 x14ac:dyDescent="0.3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 x14ac:dyDescent="0.3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 x14ac:dyDescent="0.3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 x14ac:dyDescent="0.3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 x14ac:dyDescent="0.3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 x14ac:dyDescent="0.3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 x14ac:dyDescent="0.3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 x14ac:dyDescent="0.3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 x14ac:dyDescent="0.3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 x14ac:dyDescent="0.3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 x14ac:dyDescent="0.3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 x14ac:dyDescent="0.3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 x14ac:dyDescent="0.3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 x14ac:dyDescent="0.3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 x14ac:dyDescent="0.3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 x14ac:dyDescent="0.3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 x14ac:dyDescent="0.3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 x14ac:dyDescent="0.3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 x14ac:dyDescent="0.3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 x14ac:dyDescent="0.3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 x14ac:dyDescent="0.3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 x14ac:dyDescent="0.3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 x14ac:dyDescent="0.3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 x14ac:dyDescent="0.3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 x14ac:dyDescent="0.3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 x14ac:dyDescent="0.3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 x14ac:dyDescent="0.3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 x14ac:dyDescent="0.3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 x14ac:dyDescent="0.3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 x14ac:dyDescent="0.3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 x14ac:dyDescent="0.3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 x14ac:dyDescent="0.3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 x14ac:dyDescent="0.3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 x14ac:dyDescent="0.3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 x14ac:dyDescent="0.3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 x14ac:dyDescent="0.3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 x14ac:dyDescent="0.3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 x14ac:dyDescent="0.3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 x14ac:dyDescent="0.3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 x14ac:dyDescent="0.3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 x14ac:dyDescent="0.3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 x14ac:dyDescent="0.3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 x14ac:dyDescent="0.3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 x14ac:dyDescent="0.3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 x14ac:dyDescent="0.3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 x14ac:dyDescent="0.3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 x14ac:dyDescent="0.3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 x14ac:dyDescent="0.3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 x14ac:dyDescent="0.3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 x14ac:dyDescent="0.3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 x14ac:dyDescent="0.3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 x14ac:dyDescent="0.3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 x14ac:dyDescent="0.3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 x14ac:dyDescent="0.3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 x14ac:dyDescent="0.3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 x14ac:dyDescent="0.3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 x14ac:dyDescent="0.3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 x14ac:dyDescent="0.3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 x14ac:dyDescent="0.3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 x14ac:dyDescent="0.3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 x14ac:dyDescent="0.3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 x14ac:dyDescent="0.3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 x14ac:dyDescent="0.3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 x14ac:dyDescent="0.3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 x14ac:dyDescent="0.3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 x14ac:dyDescent="0.3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 x14ac:dyDescent="0.3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 x14ac:dyDescent="0.3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 x14ac:dyDescent="0.3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 x14ac:dyDescent="0.3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 x14ac:dyDescent="0.3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 x14ac:dyDescent="0.3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 x14ac:dyDescent="0.3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 x14ac:dyDescent="0.3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 x14ac:dyDescent="0.3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 x14ac:dyDescent="0.3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 x14ac:dyDescent="0.3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 x14ac:dyDescent="0.3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 x14ac:dyDescent="0.3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 x14ac:dyDescent="0.3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 x14ac:dyDescent="0.3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 x14ac:dyDescent="0.3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 x14ac:dyDescent="0.3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 x14ac:dyDescent="0.3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 x14ac:dyDescent="0.3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 x14ac:dyDescent="0.3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 x14ac:dyDescent="0.3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 x14ac:dyDescent="0.3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 x14ac:dyDescent="0.3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 x14ac:dyDescent="0.3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 x14ac:dyDescent="0.3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 x14ac:dyDescent="0.3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 x14ac:dyDescent="0.3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 x14ac:dyDescent="0.3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 x14ac:dyDescent="0.3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 x14ac:dyDescent="0.3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 x14ac:dyDescent="0.3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 x14ac:dyDescent="0.3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 x14ac:dyDescent="0.3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 x14ac:dyDescent="0.3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 x14ac:dyDescent="0.3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 x14ac:dyDescent="0.3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 x14ac:dyDescent="0.3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 x14ac:dyDescent="0.3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 x14ac:dyDescent="0.3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 x14ac:dyDescent="0.3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 x14ac:dyDescent="0.3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 x14ac:dyDescent="0.3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 x14ac:dyDescent="0.3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 x14ac:dyDescent="0.3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 x14ac:dyDescent="0.3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 x14ac:dyDescent="0.3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 x14ac:dyDescent="0.3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 x14ac:dyDescent="0.3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 x14ac:dyDescent="0.3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 x14ac:dyDescent="0.3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 x14ac:dyDescent="0.3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 x14ac:dyDescent="0.3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 x14ac:dyDescent="0.3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 x14ac:dyDescent="0.3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 x14ac:dyDescent="0.3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 x14ac:dyDescent="0.3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 x14ac:dyDescent="0.3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 x14ac:dyDescent="0.3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 x14ac:dyDescent="0.3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 x14ac:dyDescent="0.3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 x14ac:dyDescent="0.3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 x14ac:dyDescent="0.3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 x14ac:dyDescent="0.3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 x14ac:dyDescent="0.3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 x14ac:dyDescent="0.3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 x14ac:dyDescent="0.3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 x14ac:dyDescent="0.3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 x14ac:dyDescent="0.3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 x14ac:dyDescent="0.3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 x14ac:dyDescent="0.3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 x14ac:dyDescent="0.3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 x14ac:dyDescent="0.3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 x14ac:dyDescent="0.3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 x14ac:dyDescent="0.3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 x14ac:dyDescent="0.3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 x14ac:dyDescent="0.3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 x14ac:dyDescent="0.3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 x14ac:dyDescent="0.3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 x14ac:dyDescent="0.3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 x14ac:dyDescent="0.3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 x14ac:dyDescent="0.3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 x14ac:dyDescent="0.3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 x14ac:dyDescent="0.3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 x14ac:dyDescent="0.3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 x14ac:dyDescent="0.3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 x14ac:dyDescent="0.3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 x14ac:dyDescent="0.3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 x14ac:dyDescent="0.3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 x14ac:dyDescent="0.3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 x14ac:dyDescent="0.3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 x14ac:dyDescent="0.3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 x14ac:dyDescent="0.3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 x14ac:dyDescent="0.3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 x14ac:dyDescent="0.3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 x14ac:dyDescent="0.3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 x14ac:dyDescent="0.3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 x14ac:dyDescent="0.3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 x14ac:dyDescent="0.3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 x14ac:dyDescent="0.3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 x14ac:dyDescent="0.3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 x14ac:dyDescent="0.3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 x14ac:dyDescent="0.3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 x14ac:dyDescent="0.3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 x14ac:dyDescent="0.3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 x14ac:dyDescent="0.3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 x14ac:dyDescent="0.3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 x14ac:dyDescent="0.3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 x14ac:dyDescent="0.3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 x14ac:dyDescent="0.3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 x14ac:dyDescent="0.3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 x14ac:dyDescent="0.3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 x14ac:dyDescent="0.3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 x14ac:dyDescent="0.3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 x14ac:dyDescent="0.3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 x14ac:dyDescent="0.3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 x14ac:dyDescent="0.3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 x14ac:dyDescent="0.3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 x14ac:dyDescent="0.3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 x14ac:dyDescent="0.3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 x14ac:dyDescent="0.3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 x14ac:dyDescent="0.3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 x14ac:dyDescent="0.3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 x14ac:dyDescent="0.3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 x14ac:dyDescent="0.3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 x14ac:dyDescent="0.3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 x14ac:dyDescent="0.3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 x14ac:dyDescent="0.3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 x14ac:dyDescent="0.3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 x14ac:dyDescent="0.3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 x14ac:dyDescent="0.3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 x14ac:dyDescent="0.3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 x14ac:dyDescent="0.3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 x14ac:dyDescent="0.3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 x14ac:dyDescent="0.3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 x14ac:dyDescent="0.3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 x14ac:dyDescent="0.3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 x14ac:dyDescent="0.3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 x14ac:dyDescent="0.3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 x14ac:dyDescent="0.3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 x14ac:dyDescent="0.3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 x14ac:dyDescent="0.3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 x14ac:dyDescent="0.3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 x14ac:dyDescent="0.3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 x14ac:dyDescent="0.3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 x14ac:dyDescent="0.3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 x14ac:dyDescent="0.3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 x14ac:dyDescent="0.3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 x14ac:dyDescent="0.3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 x14ac:dyDescent="0.3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 x14ac:dyDescent="0.3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 x14ac:dyDescent="0.3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 x14ac:dyDescent="0.3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 x14ac:dyDescent="0.3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 x14ac:dyDescent="0.3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 x14ac:dyDescent="0.3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 x14ac:dyDescent="0.3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 x14ac:dyDescent="0.3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 x14ac:dyDescent="0.3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 x14ac:dyDescent="0.3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 x14ac:dyDescent="0.3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 x14ac:dyDescent="0.3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 x14ac:dyDescent="0.3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 x14ac:dyDescent="0.3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 x14ac:dyDescent="0.3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 x14ac:dyDescent="0.3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 x14ac:dyDescent="0.3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 x14ac:dyDescent="0.3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 x14ac:dyDescent="0.3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 x14ac:dyDescent="0.3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 x14ac:dyDescent="0.3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 x14ac:dyDescent="0.3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 x14ac:dyDescent="0.3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 x14ac:dyDescent="0.3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 x14ac:dyDescent="0.3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 x14ac:dyDescent="0.3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 x14ac:dyDescent="0.3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 x14ac:dyDescent="0.3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 x14ac:dyDescent="0.3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 x14ac:dyDescent="0.3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 x14ac:dyDescent="0.3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 x14ac:dyDescent="0.3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 x14ac:dyDescent="0.3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 x14ac:dyDescent="0.3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 x14ac:dyDescent="0.3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 x14ac:dyDescent="0.3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 x14ac:dyDescent="0.3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 x14ac:dyDescent="0.3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 x14ac:dyDescent="0.3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 x14ac:dyDescent="0.3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 x14ac:dyDescent="0.3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 x14ac:dyDescent="0.3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 x14ac:dyDescent="0.3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 x14ac:dyDescent="0.3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 x14ac:dyDescent="0.3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 x14ac:dyDescent="0.3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 x14ac:dyDescent="0.3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 x14ac:dyDescent="0.3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 x14ac:dyDescent="0.3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 x14ac:dyDescent="0.3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 x14ac:dyDescent="0.3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 x14ac:dyDescent="0.3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 x14ac:dyDescent="0.3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 x14ac:dyDescent="0.3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 x14ac:dyDescent="0.3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 x14ac:dyDescent="0.3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 x14ac:dyDescent="0.3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 x14ac:dyDescent="0.3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 x14ac:dyDescent="0.3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 x14ac:dyDescent="0.3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 x14ac:dyDescent="0.3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 x14ac:dyDescent="0.3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 x14ac:dyDescent="0.3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 x14ac:dyDescent="0.3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 x14ac:dyDescent="0.3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 x14ac:dyDescent="0.3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 x14ac:dyDescent="0.3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 x14ac:dyDescent="0.3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 x14ac:dyDescent="0.3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 x14ac:dyDescent="0.3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 x14ac:dyDescent="0.3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 x14ac:dyDescent="0.3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 x14ac:dyDescent="0.3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 x14ac:dyDescent="0.3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 x14ac:dyDescent="0.3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 x14ac:dyDescent="0.3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 x14ac:dyDescent="0.3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 x14ac:dyDescent="0.3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 x14ac:dyDescent="0.3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 x14ac:dyDescent="0.3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 x14ac:dyDescent="0.3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 x14ac:dyDescent="0.3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 x14ac:dyDescent="0.3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 x14ac:dyDescent="0.3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 x14ac:dyDescent="0.3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 x14ac:dyDescent="0.3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 x14ac:dyDescent="0.3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 x14ac:dyDescent="0.3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 x14ac:dyDescent="0.3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 x14ac:dyDescent="0.3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 x14ac:dyDescent="0.3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 x14ac:dyDescent="0.3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 x14ac:dyDescent="0.3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 x14ac:dyDescent="0.3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 x14ac:dyDescent="0.3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 x14ac:dyDescent="0.3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 x14ac:dyDescent="0.3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 x14ac:dyDescent="0.3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 x14ac:dyDescent="0.3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 x14ac:dyDescent="0.3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 x14ac:dyDescent="0.3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 x14ac:dyDescent="0.3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 x14ac:dyDescent="0.3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 x14ac:dyDescent="0.3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 x14ac:dyDescent="0.3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 x14ac:dyDescent="0.3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 x14ac:dyDescent="0.3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 x14ac:dyDescent="0.3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 x14ac:dyDescent="0.3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 x14ac:dyDescent="0.3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 x14ac:dyDescent="0.3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 x14ac:dyDescent="0.3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 x14ac:dyDescent="0.3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 x14ac:dyDescent="0.3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 x14ac:dyDescent="0.3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 x14ac:dyDescent="0.3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 x14ac:dyDescent="0.3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 x14ac:dyDescent="0.3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 x14ac:dyDescent="0.3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 x14ac:dyDescent="0.3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 x14ac:dyDescent="0.3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 x14ac:dyDescent="0.3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 x14ac:dyDescent="0.3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 x14ac:dyDescent="0.3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 x14ac:dyDescent="0.3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 x14ac:dyDescent="0.3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 x14ac:dyDescent="0.3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 x14ac:dyDescent="0.3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 x14ac:dyDescent="0.3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 x14ac:dyDescent="0.3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 x14ac:dyDescent="0.3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 x14ac:dyDescent="0.3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 x14ac:dyDescent="0.3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 x14ac:dyDescent="0.3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 x14ac:dyDescent="0.3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 x14ac:dyDescent="0.3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 x14ac:dyDescent="0.3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 x14ac:dyDescent="0.3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 x14ac:dyDescent="0.3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 x14ac:dyDescent="0.3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 x14ac:dyDescent="0.3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 x14ac:dyDescent="0.3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 x14ac:dyDescent="0.3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 x14ac:dyDescent="0.3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 x14ac:dyDescent="0.3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 x14ac:dyDescent="0.3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 x14ac:dyDescent="0.3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 x14ac:dyDescent="0.3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 x14ac:dyDescent="0.3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 x14ac:dyDescent="0.3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 x14ac:dyDescent="0.3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 x14ac:dyDescent="0.3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 x14ac:dyDescent="0.3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 x14ac:dyDescent="0.3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 x14ac:dyDescent="0.3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 x14ac:dyDescent="0.3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 x14ac:dyDescent="0.3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 x14ac:dyDescent="0.3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 x14ac:dyDescent="0.3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 x14ac:dyDescent="0.3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 x14ac:dyDescent="0.3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 x14ac:dyDescent="0.3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 x14ac:dyDescent="0.3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 x14ac:dyDescent="0.3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 x14ac:dyDescent="0.3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 x14ac:dyDescent="0.3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 x14ac:dyDescent="0.3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 x14ac:dyDescent="0.3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 x14ac:dyDescent="0.3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 x14ac:dyDescent="0.3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 x14ac:dyDescent="0.3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 x14ac:dyDescent="0.3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 x14ac:dyDescent="0.3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 x14ac:dyDescent="0.3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 x14ac:dyDescent="0.3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 x14ac:dyDescent="0.3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 x14ac:dyDescent="0.3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 x14ac:dyDescent="0.3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 x14ac:dyDescent="0.3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 x14ac:dyDescent="0.3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 x14ac:dyDescent="0.3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 x14ac:dyDescent="0.3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 x14ac:dyDescent="0.3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 x14ac:dyDescent="0.3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 x14ac:dyDescent="0.3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 x14ac:dyDescent="0.3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 x14ac:dyDescent="0.3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 x14ac:dyDescent="0.3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 x14ac:dyDescent="0.3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 x14ac:dyDescent="0.3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 x14ac:dyDescent="0.3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 x14ac:dyDescent="0.3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 x14ac:dyDescent="0.3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 x14ac:dyDescent="0.3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 x14ac:dyDescent="0.3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 x14ac:dyDescent="0.3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 x14ac:dyDescent="0.3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 x14ac:dyDescent="0.3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 x14ac:dyDescent="0.3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 x14ac:dyDescent="0.3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 x14ac:dyDescent="0.3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 x14ac:dyDescent="0.3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 x14ac:dyDescent="0.3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 x14ac:dyDescent="0.3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 x14ac:dyDescent="0.3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 x14ac:dyDescent="0.3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 x14ac:dyDescent="0.3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 x14ac:dyDescent="0.3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 x14ac:dyDescent="0.3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 x14ac:dyDescent="0.3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 x14ac:dyDescent="0.3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 x14ac:dyDescent="0.3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 x14ac:dyDescent="0.3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 x14ac:dyDescent="0.3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 x14ac:dyDescent="0.3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 x14ac:dyDescent="0.3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 x14ac:dyDescent="0.3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 x14ac:dyDescent="0.3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 x14ac:dyDescent="0.3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 x14ac:dyDescent="0.3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 x14ac:dyDescent="0.3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 x14ac:dyDescent="0.3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 x14ac:dyDescent="0.3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 x14ac:dyDescent="0.3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 x14ac:dyDescent="0.3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 x14ac:dyDescent="0.3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 x14ac:dyDescent="0.3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 x14ac:dyDescent="0.3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 x14ac:dyDescent="0.3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 x14ac:dyDescent="0.3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 x14ac:dyDescent="0.3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 x14ac:dyDescent="0.3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 x14ac:dyDescent="0.3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 x14ac:dyDescent="0.3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 x14ac:dyDescent="0.3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 x14ac:dyDescent="0.3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 x14ac:dyDescent="0.3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 x14ac:dyDescent="0.3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 x14ac:dyDescent="0.3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 x14ac:dyDescent="0.3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 x14ac:dyDescent="0.3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 x14ac:dyDescent="0.3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 x14ac:dyDescent="0.3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 x14ac:dyDescent="0.3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 x14ac:dyDescent="0.3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 x14ac:dyDescent="0.3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 x14ac:dyDescent="0.3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 x14ac:dyDescent="0.3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 x14ac:dyDescent="0.3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 x14ac:dyDescent="0.3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 x14ac:dyDescent="0.3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 x14ac:dyDescent="0.3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 x14ac:dyDescent="0.3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 x14ac:dyDescent="0.3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 x14ac:dyDescent="0.3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 x14ac:dyDescent="0.3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 x14ac:dyDescent="0.3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 x14ac:dyDescent="0.3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 x14ac:dyDescent="0.3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 x14ac:dyDescent="0.3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 x14ac:dyDescent="0.3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 x14ac:dyDescent="0.3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 x14ac:dyDescent="0.3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 x14ac:dyDescent="0.3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 x14ac:dyDescent="0.3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 x14ac:dyDescent="0.3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 x14ac:dyDescent="0.3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 x14ac:dyDescent="0.3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 x14ac:dyDescent="0.3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 x14ac:dyDescent="0.3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 x14ac:dyDescent="0.3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 x14ac:dyDescent="0.3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 x14ac:dyDescent="0.3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 x14ac:dyDescent="0.3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 x14ac:dyDescent="0.3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 x14ac:dyDescent="0.3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 x14ac:dyDescent="0.3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 x14ac:dyDescent="0.3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 x14ac:dyDescent="0.3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 x14ac:dyDescent="0.3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 x14ac:dyDescent="0.3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 x14ac:dyDescent="0.3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 x14ac:dyDescent="0.3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 x14ac:dyDescent="0.3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 x14ac:dyDescent="0.3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 x14ac:dyDescent="0.3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 x14ac:dyDescent="0.3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 x14ac:dyDescent="0.3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 x14ac:dyDescent="0.3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 x14ac:dyDescent="0.3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 x14ac:dyDescent="0.3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 x14ac:dyDescent="0.3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 x14ac:dyDescent="0.3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 x14ac:dyDescent="0.3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 x14ac:dyDescent="0.3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 x14ac:dyDescent="0.3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 x14ac:dyDescent="0.3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 x14ac:dyDescent="0.3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 x14ac:dyDescent="0.3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 x14ac:dyDescent="0.3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 x14ac:dyDescent="0.3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 x14ac:dyDescent="0.3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 x14ac:dyDescent="0.3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 x14ac:dyDescent="0.3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 x14ac:dyDescent="0.3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 x14ac:dyDescent="0.3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 x14ac:dyDescent="0.3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 x14ac:dyDescent="0.3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 x14ac:dyDescent="0.3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 x14ac:dyDescent="0.3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 x14ac:dyDescent="0.3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 x14ac:dyDescent="0.3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 x14ac:dyDescent="0.3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 x14ac:dyDescent="0.3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 x14ac:dyDescent="0.3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 x14ac:dyDescent="0.3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 x14ac:dyDescent="0.3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 x14ac:dyDescent="0.3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 x14ac:dyDescent="0.3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 x14ac:dyDescent="0.3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 x14ac:dyDescent="0.3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 x14ac:dyDescent="0.3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 x14ac:dyDescent="0.3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 x14ac:dyDescent="0.3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 x14ac:dyDescent="0.3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 x14ac:dyDescent="0.3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 x14ac:dyDescent="0.3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 x14ac:dyDescent="0.3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 x14ac:dyDescent="0.3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 x14ac:dyDescent="0.3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 x14ac:dyDescent="0.3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 x14ac:dyDescent="0.3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 x14ac:dyDescent="0.3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 x14ac:dyDescent="0.3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 x14ac:dyDescent="0.3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 x14ac:dyDescent="0.3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 x14ac:dyDescent="0.3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 x14ac:dyDescent="0.3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 x14ac:dyDescent="0.3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 x14ac:dyDescent="0.3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 x14ac:dyDescent="0.3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 x14ac:dyDescent="0.3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 x14ac:dyDescent="0.3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 x14ac:dyDescent="0.3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 x14ac:dyDescent="0.3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 x14ac:dyDescent="0.3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 x14ac:dyDescent="0.3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 x14ac:dyDescent="0.3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 x14ac:dyDescent="0.3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 x14ac:dyDescent="0.3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 x14ac:dyDescent="0.3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 x14ac:dyDescent="0.3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 x14ac:dyDescent="0.3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 x14ac:dyDescent="0.3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 x14ac:dyDescent="0.3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 x14ac:dyDescent="0.3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 x14ac:dyDescent="0.3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 x14ac:dyDescent="0.3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 x14ac:dyDescent="0.3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 x14ac:dyDescent="0.3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 x14ac:dyDescent="0.3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 x14ac:dyDescent="0.3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 x14ac:dyDescent="0.3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 x14ac:dyDescent="0.3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 x14ac:dyDescent="0.3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 x14ac:dyDescent="0.3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 x14ac:dyDescent="0.3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 x14ac:dyDescent="0.3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 x14ac:dyDescent="0.3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 x14ac:dyDescent="0.3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 x14ac:dyDescent="0.3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 x14ac:dyDescent="0.3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 x14ac:dyDescent="0.3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 x14ac:dyDescent="0.3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 x14ac:dyDescent="0.3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 x14ac:dyDescent="0.3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 x14ac:dyDescent="0.3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 x14ac:dyDescent="0.3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 x14ac:dyDescent="0.3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 x14ac:dyDescent="0.3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 x14ac:dyDescent="0.3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 x14ac:dyDescent="0.3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 x14ac:dyDescent="0.3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 x14ac:dyDescent="0.3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 x14ac:dyDescent="0.3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 x14ac:dyDescent="0.3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 x14ac:dyDescent="0.3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 x14ac:dyDescent="0.3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 x14ac:dyDescent="0.3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 x14ac:dyDescent="0.3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 x14ac:dyDescent="0.3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 x14ac:dyDescent="0.3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 x14ac:dyDescent="0.3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 x14ac:dyDescent="0.3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 x14ac:dyDescent="0.3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 x14ac:dyDescent="0.3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 x14ac:dyDescent="0.3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 x14ac:dyDescent="0.3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 x14ac:dyDescent="0.3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 x14ac:dyDescent="0.3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 x14ac:dyDescent="0.3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 x14ac:dyDescent="0.3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 x14ac:dyDescent="0.3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 x14ac:dyDescent="0.3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 x14ac:dyDescent="0.3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 x14ac:dyDescent="0.3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 x14ac:dyDescent="0.3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 x14ac:dyDescent="0.3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 x14ac:dyDescent="0.3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 x14ac:dyDescent="0.3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 x14ac:dyDescent="0.3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 x14ac:dyDescent="0.3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 x14ac:dyDescent="0.3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 x14ac:dyDescent="0.3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 x14ac:dyDescent="0.3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 x14ac:dyDescent="0.3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 x14ac:dyDescent="0.3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 x14ac:dyDescent="0.3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 x14ac:dyDescent="0.3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 x14ac:dyDescent="0.3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 x14ac:dyDescent="0.3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 x14ac:dyDescent="0.3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 x14ac:dyDescent="0.3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 x14ac:dyDescent="0.3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 x14ac:dyDescent="0.3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 x14ac:dyDescent="0.3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 x14ac:dyDescent="0.3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 x14ac:dyDescent="0.3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 x14ac:dyDescent="0.3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 x14ac:dyDescent="0.3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 x14ac:dyDescent="0.3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 x14ac:dyDescent="0.3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 x14ac:dyDescent="0.3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 x14ac:dyDescent="0.3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 x14ac:dyDescent="0.3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 x14ac:dyDescent="0.3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 x14ac:dyDescent="0.3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 x14ac:dyDescent="0.3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 x14ac:dyDescent="0.3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 x14ac:dyDescent="0.3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 x14ac:dyDescent="0.3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 x14ac:dyDescent="0.3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 x14ac:dyDescent="0.3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 x14ac:dyDescent="0.3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 x14ac:dyDescent="0.3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 x14ac:dyDescent="0.3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 x14ac:dyDescent="0.3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 x14ac:dyDescent="0.3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 x14ac:dyDescent="0.3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 x14ac:dyDescent="0.3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 x14ac:dyDescent="0.3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 x14ac:dyDescent="0.3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 x14ac:dyDescent="0.3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 x14ac:dyDescent="0.3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 x14ac:dyDescent="0.3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 x14ac:dyDescent="0.3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 x14ac:dyDescent="0.3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 x14ac:dyDescent="0.3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 x14ac:dyDescent="0.3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 x14ac:dyDescent="0.3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 x14ac:dyDescent="0.3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 x14ac:dyDescent="0.3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 x14ac:dyDescent="0.3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 x14ac:dyDescent="0.3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 x14ac:dyDescent="0.3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 x14ac:dyDescent="0.3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 x14ac:dyDescent="0.3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 x14ac:dyDescent="0.3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 x14ac:dyDescent="0.3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 x14ac:dyDescent="0.3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 x14ac:dyDescent="0.3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 x14ac:dyDescent="0.3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 x14ac:dyDescent="0.3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 x14ac:dyDescent="0.3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 x14ac:dyDescent="0.3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 x14ac:dyDescent="0.3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 x14ac:dyDescent="0.3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 x14ac:dyDescent="0.3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 x14ac:dyDescent="0.3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 x14ac:dyDescent="0.3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 x14ac:dyDescent="0.3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 x14ac:dyDescent="0.3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 x14ac:dyDescent="0.3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 x14ac:dyDescent="0.3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 x14ac:dyDescent="0.3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 x14ac:dyDescent="0.3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 x14ac:dyDescent="0.3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 x14ac:dyDescent="0.3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 x14ac:dyDescent="0.3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 x14ac:dyDescent="0.3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 x14ac:dyDescent="0.3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 x14ac:dyDescent="0.3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 x14ac:dyDescent="0.3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 x14ac:dyDescent="0.3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 x14ac:dyDescent="0.3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 x14ac:dyDescent="0.3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 x14ac:dyDescent="0.3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 x14ac:dyDescent="0.3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 x14ac:dyDescent="0.3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 x14ac:dyDescent="0.3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 x14ac:dyDescent="0.3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 x14ac:dyDescent="0.3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 x14ac:dyDescent="0.3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 x14ac:dyDescent="0.3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 x14ac:dyDescent="0.3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 x14ac:dyDescent="0.3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 x14ac:dyDescent="0.3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 x14ac:dyDescent="0.3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 x14ac:dyDescent="0.3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 x14ac:dyDescent="0.3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 x14ac:dyDescent="0.3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 x14ac:dyDescent="0.3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 x14ac:dyDescent="0.3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 x14ac:dyDescent="0.3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 x14ac:dyDescent="0.3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 x14ac:dyDescent="0.3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 x14ac:dyDescent="0.3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 x14ac:dyDescent="0.3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 x14ac:dyDescent="0.3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 x14ac:dyDescent="0.3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 x14ac:dyDescent="0.3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 x14ac:dyDescent="0.3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 x14ac:dyDescent="0.3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 x14ac:dyDescent="0.3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 x14ac:dyDescent="0.3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 x14ac:dyDescent="0.3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 x14ac:dyDescent="0.3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 x14ac:dyDescent="0.3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 x14ac:dyDescent="0.3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 x14ac:dyDescent="0.3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 x14ac:dyDescent="0.3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 x14ac:dyDescent="0.3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 x14ac:dyDescent="0.3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 x14ac:dyDescent="0.3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 x14ac:dyDescent="0.3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 x14ac:dyDescent="0.3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 x14ac:dyDescent="0.3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 x14ac:dyDescent="0.3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 x14ac:dyDescent="0.3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 x14ac:dyDescent="0.3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 x14ac:dyDescent="0.3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 x14ac:dyDescent="0.3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 x14ac:dyDescent="0.3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 x14ac:dyDescent="0.3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 x14ac:dyDescent="0.3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 x14ac:dyDescent="0.3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 x14ac:dyDescent="0.3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 x14ac:dyDescent="0.3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 x14ac:dyDescent="0.3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 x14ac:dyDescent="0.3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 x14ac:dyDescent="0.3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 x14ac:dyDescent="0.3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 x14ac:dyDescent="0.3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 x14ac:dyDescent="0.3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 x14ac:dyDescent="0.3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 x14ac:dyDescent="0.3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 x14ac:dyDescent="0.3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 x14ac:dyDescent="0.3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 x14ac:dyDescent="0.3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 x14ac:dyDescent="0.3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 x14ac:dyDescent="0.3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 x14ac:dyDescent="0.3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 x14ac:dyDescent="0.3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 x14ac:dyDescent="0.3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 x14ac:dyDescent="0.3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 x14ac:dyDescent="0.3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 x14ac:dyDescent="0.3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 x14ac:dyDescent="0.3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 x14ac:dyDescent="0.3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 x14ac:dyDescent="0.3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 x14ac:dyDescent="0.3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 x14ac:dyDescent="0.3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 x14ac:dyDescent="0.3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 x14ac:dyDescent="0.3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 x14ac:dyDescent="0.3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 x14ac:dyDescent="0.3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 x14ac:dyDescent="0.3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 x14ac:dyDescent="0.3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 x14ac:dyDescent="0.3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 x14ac:dyDescent="0.3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 x14ac:dyDescent="0.3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 x14ac:dyDescent="0.3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 x14ac:dyDescent="0.3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 x14ac:dyDescent="0.3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 x14ac:dyDescent="0.3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 x14ac:dyDescent="0.3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 x14ac:dyDescent="0.3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 x14ac:dyDescent="0.3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 x14ac:dyDescent="0.3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 x14ac:dyDescent="0.3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 x14ac:dyDescent="0.3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 x14ac:dyDescent="0.3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 x14ac:dyDescent="0.3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 x14ac:dyDescent="0.3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 x14ac:dyDescent="0.3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 x14ac:dyDescent="0.3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 x14ac:dyDescent="0.3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 x14ac:dyDescent="0.3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 x14ac:dyDescent="0.3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 x14ac:dyDescent="0.3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 x14ac:dyDescent="0.3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 x14ac:dyDescent="0.3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 x14ac:dyDescent="0.3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 x14ac:dyDescent="0.3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 x14ac:dyDescent="0.3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 x14ac:dyDescent="0.3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 x14ac:dyDescent="0.3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 x14ac:dyDescent="0.3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 x14ac:dyDescent="0.3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 x14ac:dyDescent="0.3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 x14ac:dyDescent="0.3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 x14ac:dyDescent="0.3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 x14ac:dyDescent="0.3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 x14ac:dyDescent="0.3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 x14ac:dyDescent="0.3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 x14ac:dyDescent="0.3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 x14ac:dyDescent="0.3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 x14ac:dyDescent="0.3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 x14ac:dyDescent="0.3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 x14ac:dyDescent="0.3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 x14ac:dyDescent="0.3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 x14ac:dyDescent="0.3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 x14ac:dyDescent="0.3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 x14ac:dyDescent="0.3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 x14ac:dyDescent="0.3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 x14ac:dyDescent="0.3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 x14ac:dyDescent="0.3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 x14ac:dyDescent="0.3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 x14ac:dyDescent="0.3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 x14ac:dyDescent="0.3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 x14ac:dyDescent="0.3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 x14ac:dyDescent="0.3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 x14ac:dyDescent="0.3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 x14ac:dyDescent="0.3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 x14ac:dyDescent="0.3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 x14ac:dyDescent="0.3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 x14ac:dyDescent="0.3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 x14ac:dyDescent="0.3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 x14ac:dyDescent="0.3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 x14ac:dyDescent="0.3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 x14ac:dyDescent="0.3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 x14ac:dyDescent="0.3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 x14ac:dyDescent="0.3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 x14ac:dyDescent="0.3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 x14ac:dyDescent="0.3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 x14ac:dyDescent="0.3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 x14ac:dyDescent="0.3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 x14ac:dyDescent="0.3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 x14ac:dyDescent="0.3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 x14ac:dyDescent="0.3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 x14ac:dyDescent="0.3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 x14ac:dyDescent="0.3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 x14ac:dyDescent="0.3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 x14ac:dyDescent="0.3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 x14ac:dyDescent="0.3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 x14ac:dyDescent="0.3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 x14ac:dyDescent="0.3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 x14ac:dyDescent="0.3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 x14ac:dyDescent="0.3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 x14ac:dyDescent="0.3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 x14ac:dyDescent="0.3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 x14ac:dyDescent="0.3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 x14ac:dyDescent="0.3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 x14ac:dyDescent="0.3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 x14ac:dyDescent="0.3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 x14ac:dyDescent="0.3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 x14ac:dyDescent="0.3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 x14ac:dyDescent="0.3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 x14ac:dyDescent="0.3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 x14ac:dyDescent="0.3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 x14ac:dyDescent="0.3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 x14ac:dyDescent="0.3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 x14ac:dyDescent="0.3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 x14ac:dyDescent="0.3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 x14ac:dyDescent="0.3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 x14ac:dyDescent="0.3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 x14ac:dyDescent="0.3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 x14ac:dyDescent="0.3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 x14ac:dyDescent="0.3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 x14ac:dyDescent="0.3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 x14ac:dyDescent="0.3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 x14ac:dyDescent="0.3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 x14ac:dyDescent="0.3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 x14ac:dyDescent="0.3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 x14ac:dyDescent="0.3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 x14ac:dyDescent="0.3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 x14ac:dyDescent="0.3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 x14ac:dyDescent="0.3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 x14ac:dyDescent="0.3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 x14ac:dyDescent="0.3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 x14ac:dyDescent="0.3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 x14ac:dyDescent="0.3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 x14ac:dyDescent="0.3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 x14ac:dyDescent="0.3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 x14ac:dyDescent="0.3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 x14ac:dyDescent="0.3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 x14ac:dyDescent="0.3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 x14ac:dyDescent="0.3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 x14ac:dyDescent="0.3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 x14ac:dyDescent="0.3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 x14ac:dyDescent="0.3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 x14ac:dyDescent="0.3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 x14ac:dyDescent="0.3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 x14ac:dyDescent="0.3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 x14ac:dyDescent="0.3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 x14ac:dyDescent="0.3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 x14ac:dyDescent="0.3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 x14ac:dyDescent="0.3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 x14ac:dyDescent="0.3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 x14ac:dyDescent="0.3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 x14ac:dyDescent="0.3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 x14ac:dyDescent="0.3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 x14ac:dyDescent="0.3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 x14ac:dyDescent="0.3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 x14ac:dyDescent="0.3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 x14ac:dyDescent="0.3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 x14ac:dyDescent="0.3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 x14ac:dyDescent="0.3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 x14ac:dyDescent="0.3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 x14ac:dyDescent="0.3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 x14ac:dyDescent="0.3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 x14ac:dyDescent="0.3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 x14ac:dyDescent="0.3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 x14ac:dyDescent="0.3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 x14ac:dyDescent="0.3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 x14ac:dyDescent="0.3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 x14ac:dyDescent="0.3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 x14ac:dyDescent="0.3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 x14ac:dyDescent="0.3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 x14ac:dyDescent="0.3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 x14ac:dyDescent="0.3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 x14ac:dyDescent="0.3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 x14ac:dyDescent="0.3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 x14ac:dyDescent="0.3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 x14ac:dyDescent="0.3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 x14ac:dyDescent="0.3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 x14ac:dyDescent="0.3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 x14ac:dyDescent="0.3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 x14ac:dyDescent="0.3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 x14ac:dyDescent="0.3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 x14ac:dyDescent="0.3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 x14ac:dyDescent="0.3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 x14ac:dyDescent="0.3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 x14ac:dyDescent="0.3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 x14ac:dyDescent="0.3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 x14ac:dyDescent="0.3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 x14ac:dyDescent="0.3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 x14ac:dyDescent="0.3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 x14ac:dyDescent="0.3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 x14ac:dyDescent="0.3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 x14ac:dyDescent="0.3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 x14ac:dyDescent="0.3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 x14ac:dyDescent="0.3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 x14ac:dyDescent="0.3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 x14ac:dyDescent="0.3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 x14ac:dyDescent="0.3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 x14ac:dyDescent="0.3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 x14ac:dyDescent="0.3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 x14ac:dyDescent="0.3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 x14ac:dyDescent="0.3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 x14ac:dyDescent="0.3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 x14ac:dyDescent="0.3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 x14ac:dyDescent="0.3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 x14ac:dyDescent="0.3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 x14ac:dyDescent="0.3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 x14ac:dyDescent="0.3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 x14ac:dyDescent="0.3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 x14ac:dyDescent="0.3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 x14ac:dyDescent="0.3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 x14ac:dyDescent="0.3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 x14ac:dyDescent="0.3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 x14ac:dyDescent="0.3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 x14ac:dyDescent="0.3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 x14ac:dyDescent="0.3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 x14ac:dyDescent="0.3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 x14ac:dyDescent="0.3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 x14ac:dyDescent="0.3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 x14ac:dyDescent="0.3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 x14ac:dyDescent="0.3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 x14ac:dyDescent="0.3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 x14ac:dyDescent="0.3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 x14ac:dyDescent="0.3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 x14ac:dyDescent="0.3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 x14ac:dyDescent="0.3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 x14ac:dyDescent="0.3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 x14ac:dyDescent="0.3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 x14ac:dyDescent="0.3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 x14ac:dyDescent="0.3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 x14ac:dyDescent="0.3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 x14ac:dyDescent="0.3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 x14ac:dyDescent="0.3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 x14ac:dyDescent="0.3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 x14ac:dyDescent="0.3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 x14ac:dyDescent="0.3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 x14ac:dyDescent="0.3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 x14ac:dyDescent="0.3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 x14ac:dyDescent="0.3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 x14ac:dyDescent="0.3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 x14ac:dyDescent="0.3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 x14ac:dyDescent="0.3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 x14ac:dyDescent="0.3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 x14ac:dyDescent="0.3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 x14ac:dyDescent="0.3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 x14ac:dyDescent="0.3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 x14ac:dyDescent="0.3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 x14ac:dyDescent="0.3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 x14ac:dyDescent="0.3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 x14ac:dyDescent="0.3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 x14ac:dyDescent="0.3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 x14ac:dyDescent="0.3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 x14ac:dyDescent="0.3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 x14ac:dyDescent="0.3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 x14ac:dyDescent="0.3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 x14ac:dyDescent="0.3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 x14ac:dyDescent="0.3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 x14ac:dyDescent="0.3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 x14ac:dyDescent="0.3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 x14ac:dyDescent="0.3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 x14ac:dyDescent="0.3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 x14ac:dyDescent="0.3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 x14ac:dyDescent="0.3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 x14ac:dyDescent="0.3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 x14ac:dyDescent="0.3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 x14ac:dyDescent="0.3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 x14ac:dyDescent="0.3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 x14ac:dyDescent="0.3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 x14ac:dyDescent="0.3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 x14ac:dyDescent="0.3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 x14ac:dyDescent="0.3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 x14ac:dyDescent="0.3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 x14ac:dyDescent="0.3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 x14ac:dyDescent="0.3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 x14ac:dyDescent="0.3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 x14ac:dyDescent="0.3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 x14ac:dyDescent="0.3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 x14ac:dyDescent="0.3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 x14ac:dyDescent="0.3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 x14ac:dyDescent="0.3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 x14ac:dyDescent="0.3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 x14ac:dyDescent="0.3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 x14ac:dyDescent="0.3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 x14ac:dyDescent="0.3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 x14ac:dyDescent="0.3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 x14ac:dyDescent="0.3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 x14ac:dyDescent="0.3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 x14ac:dyDescent="0.3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 x14ac:dyDescent="0.3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 x14ac:dyDescent="0.3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 x14ac:dyDescent="0.3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 x14ac:dyDescent="0.3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 x14ac:dyDescent="0.3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 x14ac:dyDescent="0.3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 x14ac:dyDescent="0.3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 x14ac:dyDescent="0.3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 x14ac:dyDescent="0.3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 x14ac:dyDescent="0.3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 x14ac:dyDescent="0.3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 x14ac:dyDescent="0.3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 x14ac:dyDescent="0.3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 x14ac:dyDescent="0.3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 x14ac:dyDescent="0.3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 x14ac:dyDescent="0.3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 x14ac:dyDescent="0.3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 x14ac:dyDescent="0.3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 x14ac:dyDescent="0.3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 x14ac:dyDescent="0.3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 x14ac:dyDescent="0.3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 x14ac:dyDescent="0.3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 x14ac:dyDescent="0.3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 x14ac:dyDescent="0.3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 x14ac:dyDescent="0.3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 x14ac:dyDescent="0.3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 x14ac:dyDescent="0.3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 x14ac:dyDescent="0.3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 x14ac:dyDescent="0.3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 x14ac:dyDescent="0.3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 x14ac:dyDescent="0.3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 x14ac:dyDescent="0.3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 x14ac:dyDescent="0.3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 x14ac:dyDescent="0.3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 x14ac:dyDescent="0.3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 x14ac:dyDescent="0.3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 x14ac:dyDescent="0.3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 x14ac:dyDescent="0.3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 x14ac:dyDescent="0.3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 x14ac:dyDescent="0.3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 x14ac:dyDescent="0.3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 x14ac:dyDescent="0.3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 x14ac:dyDescent="0.3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 x14ac:dyDescent="0.3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 x14ac:dyDescent="0.3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 x14ac:dyDescent="0.3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 x14ac:dyDescent="0.3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 x14ac:dyDescent="0.3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 x14ac:dyDescent="0.3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 x14ac:dyDescent="0.3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 x14ac:dyDescent="0.3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 x14ac:dyDescent="0.3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 x14ac:dyDescent="0.3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 x14ac:dyDescent="0.3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 x14ac:dyDescent="0.3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 x14ac:dyDescent="0.3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 x14ac:dyDescent="0.3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 x14ac:dyDescent="0.3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 x14ac:dyDescent="0.3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 x14ac:dyDescent="0.3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 x14ac:dyDescent="0.3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 x14ac:dyDescent="0.3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 x14ac:dyDescent="0.3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 x14ac:dyDescent="0.3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 x14ac:dyDescent="0.3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 x14ac:dyDescent="0.3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 x14ac:dyDescent="0.3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 x14ac:dyDescent="0.3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 x14ac:dyDescent="0.3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 x14ac:dyDescent="0.3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 x14ac:dyDescent="0.3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 x14ac:dyDescent="0.3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 x14ac:dyDescent="0.3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 x14ac:dyDescent="0.3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 x14ac:dyDescent="0.3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 x14ac:dyDescent="0.3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 x14ac:dyDescent="0.3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 x14ac:dyDescent="0.3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 x14ac:dyDescent="0.3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 x14ac:dyDescent="0.3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 x14ac:dyDescent="0.3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 x14ac:dyDescent="0.3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 x14ac:dyDescent="0.3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 x14ac:dyDescent="0.3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 x14ac:dyDescent="0.3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 x14ac:dyDescent="0.3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 x14ac:dyDescent="0.3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 x14ac:dyDescent="0.3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 x14ac:dyDescent="0.3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 x14ac:dyDescent="0.3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 x14ac:dyDescent="0.3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 x14ac:dyDescent="0.3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 x14ac:dyDescent="0.3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 x14ac:dyDescent="0.3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 x14ac:dyDescent="0.3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 x14ac:dyDescent="0.3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 x14ac:dyDescent="0.3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 x14ac:dyDescent="0.3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 x14ac:dyDescent="0.3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 x14ac:dyDescent="0.3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 x14ac:dyDescent="0.3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 x14ac:dyDescent="0.3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 x14ac:dyDescent="0.3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 x14ac:dyDescent="0.3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 x14ac:dyDescent="0.3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 x14ac:dyDescent="0.3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 x14ac:dyDescent="0.3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 x14ac:dyDescent="0.3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 x14ac:dyDescent="0.3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 x14ac:dyDescent="0.3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 x14ac:dyDescent="0.3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 x14ac:dyDescent="0.3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 x14ac:dyDescent="0.3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 x14ac:dyDescent="0.3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 x14ac:dyDescent="0.3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 x14ac:dyDescent="0.3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 x14ac:dyDescent="0.3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 x14ac:dyDescent="0.3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 x14ac:dyDescent="0.3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 x14ac:dyDescent="0.3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 x14ac:dyDescent="0.3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 x14ac:dyDescent="0.3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 x14ac:dyDescent="0.3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 x14ac:dyDescent="0.3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 x14ac:dyDescent="0.3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 x14ac:dyDescent="0.3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 x14ac:dyDescent="0.3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 x14ac:dyDescent="0.3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 x14ac:dyDescent="0.3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 x14ac:dyDescent="0.3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 x14ac:dyDescent="0.3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 x14ac:dyDescent="0.3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 x14ac:dyDescent="0.3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 x14ac:dyDescent="0.3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 x14ac:dyDescent="0.3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 x14ac:dyDescent="0.3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 x14ac:dyDescent="0.3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 x14ac:dyDescent="0.3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 x14ac:dyDescent="0.3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 x14ac:dyDescent="0.3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 x14ac:dyDescent="0.3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 x14ac:dyDescent="0.3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 x14ac:dyDescent="0.3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 x14ac:dyDescent="0.3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 x14ac:dyDescent="0.3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 x14ac:dyDescent="0.3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 x14ac:dyDescent="0.3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 x14ac:dyDescent="0.3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 x14ac:dyDescent="0.3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 x14ac:dyDescent="0.3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 x14ac:dyDescent="0.3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 x14ac:dyDescent="0.3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 x14ac:dyDescent="0.3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 x14ac:dyDescent="0.3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 x14ac:dyDescent="0.3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 x14ac:dyDescent="0.3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 x14ac:dyDescent="0.3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 x14ac:dyDescent="0.3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 x14ac:dyDescent="0.3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 x14ac:dyDescent="0.3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 x14ac:dyDescent="0.3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 x14ac:dyDescent="0.3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 x14ac:dyDescent="0.3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 x14ac:dyDescent="0.3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 x14ac:dyDescent="0.3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 x14ac:dyDescent="0.3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 x14ac:dyDescent="0.3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 x14ac:dyDescent="0.3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 x14ac:dyDescent="0.3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 x14ac:dyDescent="0.3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 x14ac:dyDescent="0.3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 x14ac:dyDescent="0.3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 x14ac:dyDescent="0.3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 x14ac:dyDescent="0.3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 x14ac:dyDescent="0.3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 x14ac:dyDescent="0.3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 x14ac:dyDescent="0.3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 x14ac:dyDescent="0.3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 x14ac:dyDescent="0.3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 x14ac:dyDescent="0.3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 x14ac:dyDescent="0.3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 x14ac:dyDescent="0.3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 x14ac:dyDescent="0.3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 x14ac:dyDescent="0.3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 x14ac:dyDescent="0.3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 x14ac:dyDescent="0.3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 x14ac:dyDescent="0.3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 x14ac:dyDescent="0.3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 x14ac:dyDescent="0.3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 x14ac:dyDescent="0.3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 x14ac:dyDescent="0.3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 x14ac:dyDescent="0.3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 x14ac:dyDescent="0.3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 x14ac:dyDescent="0.3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 x14ac:dyDescent="0.3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 x14ac:dyDescent="0.3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 x14ac:dyDescent="0.3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 x14ac:dyDescent="0.3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 x14ac:dyDescent="0.3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 x14ac:dyDescent="0.3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 x14ac:dyDescent="0.3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 x14ac:dyDescent="0.3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 x14ac:dyDescent="0.3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 x14ac:dyDescent="0.3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 x14ac:dyDescent="0.3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 x14ac:dyDescent="0.3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 x14ac:dyDescent="0.3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 x14ac:dyDescent="0.3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 x14ac:dyDescent="0.3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 x14ac:dyDescent="0.3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 x14ac:dyDescent="0.3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 x14ac:dyDescent="0.3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 x14ac:dyDescent="0.3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 x14ac:dyDescent="0.3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 x14ac:dyDescent="0.3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 x14ac:dyDescent="0.3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 x14ac:dyDescent="0.3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 x14ac:dyDescent="0.3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 x14ac:dyDescent="0.3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 x14ac:dyDescent="0.3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 x14ac:dyDescent="0.3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 x14ac:dyDescent="0.3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 x14ac:dyDescent="0.3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 x14ac:dyDescent="0.3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 x14ac:dyDescent="0.3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 x14ac:dyDescent="0.3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 x14ac:dyDescent="0.3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 x14ac:dyDescent="0.3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 x14ac:dyDescent="0.3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 x14ac:dyDescent="0.3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 x14ac:dyDescent="0.3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 x14ac:dyDescent="0.3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 x14ac:dyDescent="0.3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 x14ac:dyDescent="0.3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 x14ac:dyDescent="0.3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 x14ac:dyDescent="0.3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 x14ac:dyDescent="0.3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 x14ac:dyDescent="0.3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 x14ac:dyDescent="0.3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 x14ac:dyDescent="0.3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 x14ac:dyDescent="0.3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 x14ac:dyDescent="0.3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 x14ac:dyDescent="0.3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 x14ac:dyDescent="0.3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 x14ac:dyDescent="0.3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 x14ac:dyDescent="0.3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 x14ac:dyDescent="0.3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 x14ac:dyDescent="0.3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 x14ac:dyDescent="0.3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 x14ac:dyDescent="0.3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 x14ac:dyDescent="0.3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 x14ac:dyDescent="0.3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 x14ac:dyDescent="0.3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 x14ac:dyDescent="0.3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 x14ac:dyDescent="0.3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 x14ac:dyDescent="0.3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 x14ac:dyDescent="0.3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 x14ac:dyDescent="0.3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 x14ac:dyDescent="0.3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 x14ac:dyDescent="0.3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 x14ac:dyDescent="0.3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 x14ac:dyDescent="0.3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 x14ac:dyDescent="0.3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 x14ac:dyDescent="0.3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 x14ac:dyDescent="0.3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 x14ac:dyDescent="0.3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 x14ac:dyDescent="0.3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 x14ac:dyDescent="0.3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 x14ac:dyDescent="0.3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 x14ac:dyDescent="0.3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 x14ac:dyDescent="0.3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 x14ac:dyDescent="0.3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 x14ac:dyDescent="0.3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 x14ac:dyDescent="0.3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 x14ac:dyDescent="0.3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 x14ac:dyDescent="0.3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 x14ac:dyDescent="0.3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 x14ac:dyDescent="0.3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 x14ac:dyDescent="0.3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 x14ac:dyDescent="0.3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 x14ac:dyDescent="0.3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 x14ac:dyDescent="0.3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 x14ac:dyDescent="0.3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 x14ac:dyDescent="0.3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 x14ac:dyDescent="0.3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 x14ac:dyDescent="0.3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 x14ac:dyDescent="0.3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 x14ac:dyDescent="0.3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 x14ac:dyDescent="0.3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 x14ac:dyDescent="0.3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 x14ac:dyDescent="0.3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 x14ac:dyDescent="0.3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 x14ac:dyDescent="0.3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 x14ac:dyDescent="0.3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 x14ac:dyDescent="0.3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 x14ac:dyDescent="0.3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 x14ac:dyDescent="0.3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 x14ac:dyDescent="0.3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 x14ac:dyDescent="0.3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 x14ac:dyDescent="0.3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 x14ac:dyDescent="0.3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 x14ac:dyDescent="0.3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 x14ac:dyDescent="0.3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 x14ac:dyDescent="0.3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 x14ac:dyDescent="0.3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 x14ac:dyDescent="0.3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 x14ac:dyDescent="0.3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 x14ac:dyDescent="0.3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 x14ac:dyDescent="0.3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 x14ac:dyDescent="0.3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 x14ac:dyDescent="0.3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 x14ac:dyDescent="0.3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 x14ac:dyDescent="0.3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 x14ac:dyDescent="0.3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 x14ac:dyDescent="0.3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 x14ac:dyDescent="0.3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 x14ac:dyDescent="0.3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 x14ac:dyDescent="0.3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 x14ac:dyDescent="0.3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 x14ac:dyDescent="0.3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 x14ac:dyDescent="0.3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 x14ac:dyDescent="0.3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 x14ac:dyDescent="0.3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 x14ac:dyDescent="0.3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 x14ac:dyDescent="0.3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 x14ac:dyDescent="0.3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 x14ac:dyDescent="0.3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 x14ac:dyDescent="0.3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 x14ac:dyDescent="0.3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 x14ac:dyDescent="0.3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 x14ac:dyDescent="0.3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 x14ac:dyDescent="0.3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 x14ac:dyDescent="0.3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 x14ac:dyDescent="0.3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 x14ac:dyDescent="0.3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 x14ac:dyDescent="0.3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 x14ac:dyDescent="0.3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 x14ac:dyDescent="0.3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 x14ac:dyDescent="0.3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 x14ac:dyDescent="0.3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 x14ac:dyDescent="0.3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 x14ac:dyDescent="0.3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 x14ac:dyDescent="0.3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 x14ac:dyDescent="0.3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 x14ac:dyDescent="0.3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 x14ac:dyDescent="0.3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 x14ac:dyDescent="0.3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 x14ac:dyDescent="0.3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 x14ac:dyDescent="0.3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 x14ac:dyDescent="0.3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 x14ac:dyDescent="0.3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 x14ac:dyDescent="0.3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 x14ac:dyDescent="0.3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 x14ac:dyDescent="0.3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 x14ac:dyDescent="0.3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 x14ac:dyDescent="0.3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 x14ac:dyDescent="0.3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 x14ac:dyDescent="0.3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 x14ac:dyDescent="0.3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 x14ac:dyDescent="0.3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 x14ac:dyDescent="0.3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 x14ac:dyDescent="0.3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 x14ac:dyDescent="0.3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 x14ac:dyDescent="0.3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 x14ac:dyDescent="0.3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 x14ac:dyDescent="0.3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 x14ac:dyDescent="0.3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 x14ac:dyDescent="0.3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 x14ac:dyDescent="0.3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 x14ac:dyDescent="0.3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 x14ac:dyDescent="0.3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 x14ac:dyDescent="0.3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 x14ac:dyDescent="0.3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 x14ac:dyDescent="0.3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 x14ac:dyDescent="0.3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 x14ac:dyDescent="0.3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 x14ac:dyDescent="0.3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 x14ac:dyDescent="0.3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 x14ac:dyDescent="0.3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 x14ac:dyDescent="0.3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 x14ac:dyDescent="0.3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 x14ac:dyDescent="0.3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 x14ac:dyDescent="0.3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 x14ac:dyDescent="0.3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 x14ac:dyDescent="0.3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 x14ac:dyDescent="0.3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 x14ac:dyDescent="0.3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 x14ac:dyDescent="0.3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 x14ac:dyDescent="0.3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 x14ac:dyDescent="0.3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 x14ac:dyDescent="0.3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 x14ac:dyDescent="0.3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 x14ac:dyDescent="0.3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 x14ac:dyDescent="0.3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 x14ac:dyDescent="0.3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 x14ac:dyDescent="0.3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 x14ac:dyDescent="0.3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 x14ac:dyDescent="0.3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 x14ac:dyDescent="0.3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 x14ac:dyDescent="0.3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 x14ac:dyDescent="0.3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 x14ac:dyDescent="0.3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 x14ac:dyDescent="0.3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 x14ac:dyDescent="0.3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 x14ac:dyDescent="0.3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 x14ac:dyDescent="0.3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 x14ac:dyDescent="0.3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 x14ac:dyDescent="0.3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 x14ac:dyDescent="0.3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 x14ac:dyDescent="0.3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 x14ac:dyDescent="0.3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 x14ac:dyDescent="0.3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 x14ac:dyDescent="0.3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 x14ac:dyDescent="0.3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 x14ac:dyDescent="0.3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 x14ac:dyDescent="0.3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 x14ac:dyDescent="0.3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 x14ac:dyDescent="0.3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 x14ac:dyDescent="0.3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 x14ac:dyDescent="0.3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 x14ac:dyDescent="0.3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 x14ac:dyDescent="0.3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 x14ac:dyDescent="0.3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 x14ac:dyDescent="0.3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 x14ac:dyDescent="0.3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 x14ac:dyDescent="0.3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 x14ac:dyDescent="0.3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 x14ac:dyDescent="0.3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 x14ac:dyDescent="0.3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 x14ac:dyDescent="0.3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 x14ac:dyDescent="0.3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 x14ac:dyDescent="0.3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 x14ac:dyDescent="0.3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 x14ac:dyDescent="0.3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 x14ac:dyDescent="0.3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 x14ac:dyDescent="0.3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 x14ac:dyDescent="0.3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 x14ac:dyDescent="0.3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 x14ac:dyDescent="0.3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 x14ac:dyDescent="0.3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 x14ac:dyDescent="0.3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 x14ac:dyDescent="0.3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 x14ac:dyDescent="0.3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 x14ac:dyDescent="0.3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 x14ac:dyDescent="0.3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 x14ac:dyDescent="0.3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 x14ac:dyDescent="0.3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 x14ac:dyDescent="0.3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 x14ac:dyDescent="0.3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 x14ac:dyDescent="0.3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 x14ac:dyDescent="0.3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 x14ac:dyDescent="0.3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 x14ac:dyDescent="0.3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 x14ac:dyDescent="0.3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 x14ac:dyDescent="0.3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 x14ac:dyDescent="0.3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 x14ac:dyDescent="0.3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 x14ac:dyDescent="0.3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 x14ac:dyDescent="0.3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 x14ac:dyDescent="0.3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 x14ac:dyDescent="0.3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 x14ac:dyDescent="0.3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 x14ac:dyDescent="0.3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 x14ac:dyDescent="0.3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 x14ac:dyDescent="0.3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 x14ac:dyDescent="0.3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 x14ac:dyDescent="0.3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 x14ac:dyDescent="0.3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 x14ac:dyDescent="0.3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 x14ac:dyDescent="0.3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 x14ac:dyDescent="0.3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 x14ac:dyDescent="0.3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 x14ac:dyDescent="0.3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 x14ac:dyDescent="0.3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 x14ac:dyDescent="0.3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 x14ac:dyDescent="0.3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 x14ac:dyDescent="0.3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 x14ac:dyDescent="0.3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 x14ac:dyDescent="0.3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 x14ac:dyDescent="0.3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 x14ac:dyDescent="0.3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 x14ac:dyDescent="0.3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 x14ac:dyDescent="0.3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 x14ac:dyDescent="0.3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 x14ac:dyDescent="0.3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 x14ac:dyDescent="0.3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 x14ac:dyDescent="0.3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 x14ac:dyDescent="0.3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 x14ac:dyDescent="0.3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 x14ac:dyDescent="0.3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 x14ac:dyDescent="0.3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 x14ac:dyDescent="0.3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 x14ac:dyDescent="0.3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 x14ac:dyDescent="0.3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 x14ac:dyDescent="0.3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 x14ac:dyDescent="0.3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 x14ac:dyDescent="0.3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 x14ac:dyDescent="0.3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 x14ac:dyDescent="0.3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 x14ac:dyDescent="0.3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 x14ac:dyDescent="0.3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 x14ac:dyDescent="0.3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 x14ac:dyDescent="0.3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 x14ac:dyDescent="0.3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 x14ac:dyDescent="0.3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 x14ac:dyDescent="0.3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 x14ac:dyDescent="0.3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 x14ac:dyDescent="0.3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 x14ac:dyDescent="0.3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 x14ac:dyDescent="0.3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 x14ac:dyDescent="0.3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 x14ac:dyDescent="0.3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 x14ac:dyDescent="0.3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 x14ac:dyDescent="0.3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 x14ac:dyDescent="0.3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 x14ac:dyDescent="0.3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 x14ac:dyDescent="0.3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 x14ac:dyDescent="0.3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 x14ac:dyDescent="0.3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 x14ac:dyDescent="0.3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 x14ac:dyDescent="0.3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 x14ac:dyDescent="0.3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 x14ac:dyDescent="0.3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 x14ac:dyDescent="0.3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 x14ac:dyDescent="0.3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 x14ac:dyDescent="0.3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 x14ac:dyDescent="0.3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 x14ac:dyDescent="0.3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 x14ac:dyDescent="0.3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 x14ac:dyDescent="0.3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 x14ac:dyDescent="0.3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 x14ac:dyDescent="0.3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 x14ac:dyDescent="0.3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 x14ac:dyDescent="0.3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 x14ac:dyDescent="0.3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 x14ac:dyDescent="0.3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 x14ac:dyDescent="0.3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 x14ac:dyDescent="0.3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 x14ac:dyDescent="0.3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 x14ac:dyDescent="0.3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 x14ac:dyDescent="0.3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 x14ac:dyDescent="0.3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 x14ac:dyDescent="0.3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 x14ac:dyDescent="0.3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 x14ac:dyDescent="0.3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 x14ac:dyDescent="0.3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 x14ac:dyDescent="0.3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 x14ac:dyDescent="0.3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 x14ac:dyDescent="0.3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 x14ac:dyDescent="0.3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 x14ac:dyDescent="0.3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 x14ac:dyDescent="0.3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 x14ac:dyDescent="0.3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 x14ac:dyDescent="0.3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 x14ac:dyDescent="0.3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 x14ac:dyDescent="0.3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 x14ac:dyDescent="0.3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 x14ac:dyDescent="0.3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 x14ac:dyDescent="0.3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 x14ac:dyDescent="0.3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 x14ac:dyDescent="0.3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 x14ac:dyDescent="0.3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 x14ac:dyDescent="0.3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 x14ac:dyDescent="0.3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 x14ac:dyDescent="0.3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 x14ac:dyDescent="0.3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 x14ac:dyDescent="0.3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 x14ac:dyDescent="0.3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 x14ac:dyDescent="0.3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 x14ac:dyDescent="0.3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 x14ac:dyDescent="0.3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 x14ac:dyDescent="0.3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 x14ac:dyDescent="0.3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 x14ac:dyDescent="0.3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 x14ac:dyDescent="0.3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 x14ac:dyDescent="0.3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 x14ac:dyDescent="0.3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 x14ac:dyDescent="0.3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 x14ac:dyDescent="0.3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 x14ac:dyDescent="0.3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 x14ac:dyDescent="0.3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 x14ac:dyDescent="0.3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 x14ac:dyDescent="0.3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 x14ac:dyDescent="0.3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 x14ac:dyDescent="0.3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 x14ac:dyDescent="0.3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 x14ac:dyDescent="0.3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 x14ac:dyDescent="0.3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 x14ac:dyDescent="0.3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 x14ac:dyDescent="0.3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 x14ac:dyDescent="0.3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 x14ac:dyDescent="0.3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 x14ac:dyDescent="0.3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 x14ac:dyDescent="0.3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 x14ac:dyDescent="0.3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 x14ac:dyDescent="0.3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 x14ac:dyDescent="0.3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 x14ac:dyDescent="0.3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 x14ac:dyDescent="0.3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 x14ac:dyDescent="0.3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 x14ac:dyDescent="0.3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 x14ac:dyDescent="0.3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 x14ac:dyDescent="0.3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 x14ac:dyDescent="0.3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 x14ac:dyDescent="0.3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 x14ac:dyDescent="0.3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 x14ac:dyDescent="0.3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 x14ac:dyDescent="0.3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 x14ac:dyDescent="0.3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 x14ac:dyDescent="0.3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 x14ac:dyDescent="0.3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 x14ac:dyDescent="0.3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 x14ac:dyDescent="0.3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 x14ac:dyDescent="0.3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 x14ac:dyDescent="0.3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 x14ac:dyDescent="0.3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 x14ac:dyDescent="0.3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 x14ac:dyDescent="0.3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 x14ac:dyDescent="0.3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 x14ac:dyDescent="0.3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 x14ac:dyDescent="0.3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 x14ac:dyDescent="0.3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 x14ac:dyDescent="0.3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 x14ac:dyDescent="0.3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 x14ac:dyDescent="0.3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 x14ac:dyDescent="0.3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 x14ac:dyDescent="0.3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 x14ac:dyDescent="0.3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 x14ac:dyDescent="0.3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 x14ac:dyDescent="0.3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 x14ac:dyDescent="0.3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 x14ac:dyDescent="0.3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 x14ac:dyDescent="0.3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 x14ac:dyDescent="0.3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 x14ac:dyDescent="0.3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 x14ac:dyDescent="0.3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 x14ac:dyDescent="0.3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 x14ac:dyDescent="0.3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 x14ac:dyDescent="0.3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 x14ac:dyDescent="0.3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 x14ac:dyDescent="0.3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 x14ac:dyDescent="0.3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 x14ac:dyDescent="0.3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 x14ac:dyDescent="0.3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 x14ac:dyDescent="0.3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 x14ac:dyDescent="0.3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 x14ac:dyDescent="0.3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 x14ac:dyDescent="0.3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 x14ac:dyDescent="0.3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 x14ac:dyDescent="0.3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 x14ac:dyDescent="0.3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 x14ac:dyDescent="0.3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 x14ac:dyDescent="0.3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 x14ac:dyDescent="0.3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 x14ac:dyDescent="0.3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 x14ac:dyDescent="0.3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 x14ac:dyDescent="0.3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 x14ac:dyDescent="0.3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 x14ac:dyDescent="0.3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 x14ac:dyDescent="0.3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 x14ac:dyDescent="0.3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 x14ac:dyDescent="0.3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 x14ac:dyDescent="0.3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 x14ac:dyDescent="0.3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 x14ac:dyDescent="0.3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 x14ac:dyDescent="0.3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 x14ac:dyDescent="0.3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 x14ac:dyDescent="0.3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 x14ac:dyDescent="0.3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 x14ac:dyDescent="0.3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 x14ac:dyDescent="0.3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 x14ac:dyDescent="0.3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 x14ac:dyDescent="0.3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 x14ac:dyDescent="0.3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 x14ac:dyDescent="0.3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 x14ac:dyDescent="0.3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 x14ac:dyDescent="0.3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 x14ac:dyDescent="0.3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 x14ac:dyDescent="0.3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 x14ac:dyDescent="0.3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 x14ac:dyDescent="0.3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 x14ac:dyDescent="0.3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 x14ac:dyDescent="0.3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 x14ac:dyDescent="0.3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 x14ac:dyDescent="0.3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 x14ac:dyDescent="0.3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 x14ac:dyDescent="0.3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 x14ac:dyDescent="0.3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 x14ac:dyDescent="0.3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 x14ac:dyDescent="0.3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 x14ac:dyDescent="0.3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 x14ac:dyDescent="0.3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 x14ac:dyDescent="0.3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 x14ac:dyDescent="0.3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 x14ac:dyDescent="0.3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 x14ac:dyDescent="0.3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 x14ac:dyDescent="0.3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 x14ac:dyDescent="0.3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 x14ac:dyDescent="0.3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 x14ac:dyDescent="0.3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 x14ac:dyDescent="0.3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 x14ac:dyDescent="0.3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 x14ac:dyDescent="0.3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 x14ac:dyDescent="0.3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 x14ac:dyDescent="0.3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 x14ac:dyDescent="0.3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 x14ac:dyDescent="0.3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 x14ac:dyDescent="0.3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 x14ac:dyDescent="0.3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 x14ac:dyDescent="0.3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 x14ac:dyDescent="0.3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 x14ac:dyDescent="0.3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 x14ac:dyDescent="0.3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 x14ac:dyDescent="0.3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 x14ac:dyDescent="0.3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 x14ac:dyDescent="0.3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 x14ac:dyDescent="0.3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 x14ac:dyDescent="0.3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 x14ac:dyDescent="0.3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 x14ac:dyDescent="0.3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 x14ac:dyDescent="0.3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 x14ac:dyDescent="0.3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 x14ac:dyDescent="0.3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 x14ac:dyDescent="0.3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 x14ac:dyDescent="0.3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 x14ac:dyDescent="0.3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 x14ac:dyDescent="0.3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 x14ac:dyDescent="0.3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 x14ac:dyDescent="0.3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 x14ac:dyDescent="0.3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 x14ac:dyDescent="0.3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 x14ac:dyDescent="0.3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 x14ac:dyDescent="0.3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 x14ac:dyDescent="0.3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 x14ac:dyDescent="0.3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 x14ac:dyDescent="0.3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 x14ac:dyDescent="0.3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 x14ac:dyDescent="0.3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 x14ac:dyDescent="0.3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 x14ac:dyDescent="0.3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 x14ac:dyDescent="0.3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 x14ac:dyDescent="0.3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 x14ac:dyDescent="0.3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 x14ac:dyDescent="0.3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 x14ac:dyDescent="0.3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 x14ac:dyDescent="0.3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 x14ac:dyDescent="0.3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 x14ac:dyDescent="0.3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 x14ac:dyDescent="0.3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 x14ac:dyDescent="0.3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 x14ac:dyDescent="0.3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 x14ac:dyDescent="0.3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 x14ac:dyDescent="0.3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 x14ac:dyDescent="0.3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 x14ac:dyDescent="0.3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 x14ac:dyDescent="0.3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 x14ac:dyDescent="0.3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 x14ac:dyDescent="0.3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 x14ac:dyDescent="0.3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 x14ac:dyDescent="0.3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 x14ac:dyDescent="0.3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 x14ac:dyDescent="0.3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 x14ac:dyDescent="0.3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 x14ac:dyDescent="0.3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 x14ac:dyDescent="0.3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 x14ac:dyDescent="0.3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 x14ac:dyDescent="0.3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 x14ac:dyDescent="0.3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 x14ac:dyDescent="0.3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 x14ac:dyDescent="0.3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 x14ac:dyDescent="0.3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 x14ac:dyDescent="0.3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 x14ac:dyDescent="0.3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 x14ac:dyDescent="0.3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 x14ac:dyDescent="0.3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 x14ac:dyDescent="0.3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 x14ac:dyDescent="0.3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 x14ac:dyDescent="0.3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 x14ac:dyDescent="0.3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 x14ac:dyDescent="0.3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 x14ac:dyDescent="0.3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 x14ac:dyDescent="0.3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 x14ac:dyDescent="0.3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 x14ac:dyDescent="0.3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 x14ac:dyDescent="0.3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 x14ac:dyDescent="0.3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 x14ac:dyDescent="0.3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 x14ac:dyDescent="0.3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 x14ac:dyDescent="0.3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 x14ac:dyDescent="0.3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 x14ac:dyDescent="0.3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 x14ac:dyDescent="0.3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 x14ac:dyDescent="0.3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 x14ac:dyDescent="0.3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 x14ac:dyDescent="0.3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 x14ac:dyDescent="0.3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 x14ac:dyDescent="0.3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 x14ac:dyDescent="0.3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 x14ac:dyDescent="0.3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 x14ac:dyDescent="0.3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 x14ac:dyDescent="0.3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 x14ac:dyDescent="0.3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 x14ac:dyDescent="0.3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 x14ac:dyDescent="0.3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 x14ac:dyDescent="0.3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 x14ac:dyDescent="0.3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 x14ac:dyDescent="0.3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 x14ac:dyDescent="0.3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 x14ac:dyDescent="0.3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 x14ac:dyDescent="0.3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 x14ac:dyDescent="0.3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 x14ac:dyDescent="0.3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 x14ac:dyDescent="0.3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 x14ac:dyDescent="0.3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 x14ac:dyDescent="0.3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 x14ac:dyDescent="0.3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 x14ac:dyDescent="0.3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 x14ac:dyDescent="0.3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 x14ac:dyDescent="0.3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 x14ac:dyDescent="0.3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 x14ac:dyDescent="0.3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 x14ac:dyDescent="0.3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 x14ac:dyDescent="0.3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 x14ac:dyDescent="0.3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 x14ac:dyDescent="0.3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 x14ac:dyDescent="0.3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 x14ac:dyDescent="0.3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 x14ac:dyDescent="0.3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 x14ac:dyDescent="0.3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 x14ac:dyDescent="0.3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 x14ac:dyDescent="0.3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 x14ac:dyDescent="0.3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 x14ac:dyDescent="0.3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 x14ac:dyDescent="0.3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 x14ac:dyDescent="0.3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 x14ac:dyDescent="0.3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 x14ac:dyDescent="0.3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 x14ac:dyDescent="0.3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 x14ac:dyDescent="0.3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 x14ac:dyDescent="0.3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 x14ac:dyDescent="0.3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 x14ac:dyDescent="0.3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 x14ac:dyDescent="0.3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 x14ac:dyDescent="0.3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 x14ac:dyDescent="0.3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 x14ac:dyDescent="0.3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 x14ac:dyDescent="0.3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 x14ac:dyDescent="0.3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 x14ac:dyDescent="0.3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 x14ac:dyDescent="0.3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 x14ac:dyDescent="0.3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 x14ac:dyDescent="0.3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 x14ac:dyDescent="0.3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 x14ac:dyDescent="0.3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 x14ac:dyDescent="0.3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 x14ac:dyDescent="0.3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 x14ac:dyDescent="0.3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 x14ac:dyDescent="0.3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 x14ac:dyDescent="0.3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 x14ac:dyDescent="0.3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 x14ac:dyDescent="0.3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 x14ac:dyDescent="0.3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 x14ac:dyDescent="0.3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 x14ac:dyDescent="0.3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 x14ac:dyDescent="0.3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 x14ac:dyDescent="0.3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 x14ac:dyDescent="0.3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 x14ac:dyDescent="0.3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 x14ac:dyDescent="0.3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 x14ac:dyDescent="0.3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 x14ac:dyDescent="0.3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 x14ac:dyDescent="0.3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 x14ac:dyDescent="0.3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 x14ac:dyDescent="0.3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 x14ac:dyDescent="0.3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 x14ac:dyDescent="0.3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 x14ac:dyDescent="0.3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 x14ac:dyDescent="0.3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 x14ac:dyDescent="0.3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 x14ac:dyDescent="0.3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 x14ac:dyDescent="0.3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 x14ac:dyDescent="0.3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 x14ac:dyDescent="0.3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 x14ac:dyDescent="0.3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 x14ac:dyDescent="0.3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 x14ac:dyDescent="0.3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 x14ac:dyDescent="0.3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 x14ac:dyDescent="0.3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 x14ac:dyDescent="0.3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 x14ac:dyDescent="0.3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 x14ac:dyDescent="0.3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 x14ac:dyDescent="0.3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 x14ac:dyDescent="0.3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 x14ac:dyDescent="0.3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 x14ac:dyDescent="0.3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 x14ac:dyDescent="0.3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 x14ac:dyDescent="0.3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 x14ac:dyDescent="0.3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 x14ac:dyDescent="0.3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 x14ac:dyDescent="0.3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 x14ac:dyDescent="0.3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 x14ac:dyDescent="0.3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 x14ac:dyDescent="0.3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 x14ac:dyDescent="0.3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 x14ac:dyDescent="0.3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 x14ac:dyDescent="0.3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 x14ac:dyDescent="0.3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 x14ac:dyDescent="0.3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 x14ac:dyDescent="0.3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 x14ac:dyDescent="0.3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 x14ac:dyDescent="0.3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 x14ac:dyDescent="0.3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 x14ac:dyDescent="0.3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 x14ac:dyDescent="0.3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 x14ac:dyDescent="0.3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 x14ac:dyDescent="0.3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 x14ac:dyDescent="0.3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 x14ac:dyDescent="0.3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 x14ac:dyDescent="0.3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 x14ac:dyDescent="0.3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 x14ac:dyDescent="0.3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 x14ac:dyDescent="0.3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 x14ac:dyDescent="0.3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 x14ac:dyDescent="0.3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 x14ac:dyDescent="0.3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 x14ac:dyDescent="0.3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 x14ac:dyDescent="0.3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 x14ac:dyDescent="0.3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 x14ac:dyDescent="0.3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 x14ac:dyDescent="0.3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 x14ac:dyDescent="0.3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 x14ac:dyDescent="0.3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 x14ac:dyDescent="0.3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 x14ac:dyDescent="0.3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 x14ac:dyDescent="0.3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 x14ac:dyDescent="0.3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 x14ac:dyDescent="0.3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 x14ac:dyDescent="0.3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 x14ac:dyDescent="0.3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 x14ac:dyDescent="0.3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 x14ac:dyDescent="0.3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 x14ac:dyDescent="0.3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 x14ac:dyDescent="0.3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 x14ac:dyDescent="0.3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 x14ac:dyDescent="0.3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 x14ac:dyDescent="0.3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 x14ac:dyDescent="0.3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 x14ac:dyDescent="0.3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 x14ac:dyDescent="0.3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 x14ac:dyDescent="0.3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 x14ac:dyDescent="0.3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 x14ac:dyDescent="0.3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 x14ac:dyDescent="0.3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 x14ac:dyDescent="0.3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 x14ac:dyDescent="0.3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 x14ac:dyDescent="0.3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 x14ac:dyDescent="0.3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 x14ac:dyDescent="0.3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 x14ac:dyDescent="0.3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 x14ac:dyDescent="0.3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 x14ac:dyDescent="0.3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 x14ac:dyDescent="0.3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 x14ac:dyDescent="0.3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 x14ac:dyDescent="0.3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 x14ac:dyDescent="0.3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 x14ac:dyDescent="0.3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 x14ac:dyDescent="0.3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 x14ac:dyDescent="0.3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 x14ac:dyDescent="0.3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 x14ac:dyDescent="0.3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 x14ac:dyDescent="0.3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 x14ac:dyDescent="0.3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 x14ac:dyDescent="0.3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 x14ac:dyDescent="0.3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 x14ac:dyDescent="0.3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 x14ac:dyDescent="0.3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 x14ac:dyDescent="0.3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 x14ac:dyDescent="0.3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 x14ac:dyDescent="0.3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 x14ac:dyDescent="0.3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 x14ac:dyDescent="0.3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 x14ac:dyDescent="0.3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 x14ac:dyDescent="0.3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 x14ac:dyDescent="0.3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 x14ac:dyDescent="0.3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 x14ac:dyDescent="0.3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 x14ac:dyDescent="0.3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 x14ac:dyDescent="0.3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 x14ac:dyDescent="0.3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 x14ac:dyDescent="0.3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 x14ac:dyDescent="0.3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 x14ac:dyDescent="0.3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 x14ac:dyDescent="0.3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 x14ac:dyDescent="0.3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 x14ac:dyDescent="0.3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 x14ac:dyDescent="0.3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 x14ac:dyDescent="0.3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 x14ac:dyDescent="0.3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 x14ac:dyDescent="0.3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 x14ac:dyDescent="0.3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 x14ac:dyDescent="0.3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 x14ac:dyDescent="0.3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 x14ac:dyDescent="0.3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 x14ac:dyDescent="0.3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 x14ac:dyDescent="0.3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 x14ac:dyDescent="0.3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 x14ac:dyDescent="0.3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 x14ac:dyDescent="0.3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 x14ac:dyDescent="0.3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 x14ac:dyDescent="0.3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 x14ac:dyDescent="0.3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 x14ac:dyDescent="0.3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 x14ac:dyDescent="0.3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 x14ac:dyDescent="0.3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 x14ac:dyDescent="0.3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 x14ac:dyDescent="0.3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 x14ac:dyDescent="0.3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 x14ac:dyDescent="0.3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 x14ac:dyDescent="0.3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 x14ac:dyDescent="0.3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 x14ac:dyDescent="0.3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 x14ac:dyDescent="0.3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 x14ac:dyDescent="0.3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 x14ac:dyDescent="0.3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 x14ac:dyDescent="0.3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 x14ac:dyDescent="0.3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 x14ac:dyDescent="0.3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 x14ac:dyDescent="0.3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 x14ac:dyDescent="0.3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 x14ac:dyDescent="0.3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 x14ac:dyDescent="0.3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 x14ac:dyDescent="0.3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 x14ac:dyDescent="0.3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 x14ac:dyDescent="0.3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 x14ac:dyDescent="0.3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 x14ac:dyDescent="0.3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 x14ac:dyDescent="0.3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 x14ac:dyDescent="0.3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 x14ac:dyDescent="0.3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 x14ac:dyDescent="0.3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 x14ac:dyDescent="0.3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 x14ac:dyDescent="0.3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 x14ac:dyDescent="0.3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 x14ac:dyDescent="0.3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 x14ac:dyDescent="0.3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 x14ac:dyDescent="0.3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 x14ac:dyDescent="0.3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 x14ac:dyDescent="0.3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 x14ac:dyDescent="0.3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 x14ac:dyDescent="0.3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 x14ac:dyDescent="0.3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 x14ac:dyDescent="0.3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 x14ac:dyDescent="0.3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 x14ac:dyDescent="0.3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 x14ac:dyDescent="0.3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 x14ac:dyDescent="0.3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 x14ac:dyDescent="0.3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 x14ac:dyDescent="0.3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 x14ac:dyDescent="0.3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 x14ac:dyDescent="0.3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 x14ac:dyDescent="0.3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 x14ac:dyDescent="0.3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 x14ac:dyDescent="0.3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 x14ac:dyDescent="0.3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 x14ac:dyDescent="0.3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 x14ac:dyDescent="0.3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 x14ac:dyDescent="0.3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 x14ac:dyDescent="0.3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 x14ac:dyDescent="0.3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 x14ac:dyDescent="0.3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 x14ac:dyDescent="0.3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 x14ac:dyDescent="0.3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 x14ac:dyDescent="0.3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 x14ac:dyDescent="0.3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 x14ac:dyDescent="0.3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 x14ac:dyDescent="0.3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 x14ac:dyDescent="0.3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 x14ac:dyDescent="0.3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 x14ac:dyDescent="0.3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 x14ac:dyDescent="0.3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 x14ac:dyDescent="0.3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 x14ac:dyDescent="0.3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 x14ac:dyDescent="0.3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 x14ac:dyDescent="0.3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 x14ac:dyDescent="0.3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 x14ac:dyDescent="0.3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 x14ac:dyDescent="0.3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 x14ac:dyDescent="0.3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 x14ac:dyDescent="0.3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 x14ac:dyDescent="0.3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 x14ac:dyDescent="0.3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 x14ac:dyDescent="0.3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 x14ac:dyDescent="0.3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 x14ac:dyDescent="0.3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 x14ac:dyDescent="0.3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 x14ac:dyDescent="0.3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 x14ac:dyDescent="0.3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 x14ac:dyDescent="0.3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 x14ac:dyDescent="0.3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 x14ac:dyDescent="0.3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 x14ac:dyDescent="0.3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 x14ac:dyDescent="0.3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 x14ac:dyDescent="0.3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 x14ac:dyDescent="0.3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 x14ac:dyDescent="0.3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 x14ac:dyDescent="0.3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 x14ac:dyDescent="0.3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 x14ac:dyDescent="0.3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 x14ac:dyDescent="0.3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 x14ac:dyDescent="0.3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 x14ac:dyDescent="0.3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 x14ac:dyDescent="0.3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 x14ac:dyDescent="0.3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 x14ac:dyDescent="0.3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 x14ac:dyDescent="0.3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 x14ac:dyDescent="0.3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 x14ac:dyDescent="0.3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 x14ac:dyDescent="0.3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 x14ac:dyDescent="0.3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 x14ac:dyDescent="0.3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 x14ac:dyDescent="0.3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 x14ac:dyDescent="0.3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 x14ac:dyDescent="0.3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 x14ac:dyDescent="0.3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 x14ac:dyDescent="0.3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 x14ac:dyDescent="0.3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 x14ac:dyDescent="0.3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 x14ac:dyDescent="0.3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 x14ac:dyDescent="0.3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 x14ac:dyDescent="0.3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 x14ac:dyDescent="0.3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 x14ac:dyDescent="0.3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 x14ac:dyDescent="0.3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 x14ac:dyDescent="0.3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 x14ac:dyDescent="0.3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 x14ac:dyDescent="0.3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 x14ac:dyDescent="0.3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 x14ac:dyDescent="0.3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 x14ac:dyDescent="0.3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 x14ac:dyDescent="0.3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 x14ac:dyDescent="0.3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 x14ac:dyDescent="0.3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 x14ac:dyDescent="0.3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 x14ac:dyDescent="0.3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 x14ac:dyDescent="0.3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 x14ac:dyDescent="0.3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 x14ac:dyDescent="0.3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 x14ac:dyDescent="0.3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 x14ac:dyDescent="0.3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 x14ac:dyDescent="0.3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 x14ac:dyDescent="0.3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 x14ac:dyDescent="0.3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 x14ac:dyDescent="0.3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 x14ac:dyDescent="0.3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 x14ac:dyDescent="0.3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 x14ac:dyDescent="0.3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 x14ac:dyDescent="0.3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 x14ac:dyDescent="0.3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 x14ac:dyDescent="0.3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 x14ac:dyDescent="0.3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 x14ac:dyDescent="0.3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 x14ac:dyDescent="0.3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 x14ac:dyDescent="0.3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 x14ac:dyDescent="0.3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 x14ac:dyDescent="0.3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 x14ac:dyDescent="0.3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 x14ac:dyDescent="0.3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 x14ac:dyDescent="0.3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 x14ac:dyDescent="0.3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 x14ac:dyDescent="0.3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 x14ac:dyDescent="0.3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 x14ac:dyDescent="0.3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 x14ac:dyDescent="0.3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 x14ac:dyDescent="0.3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 x14ac:dyDescent="0.3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 x14ac:dyDescent="0.3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 x14ac:dyDescent="0.3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 x14ac:dyDescent="0.3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 x14ac:dyDescent="0.3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 x14ac:dyDescent="0.3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 x14ac:dyDescent="0.3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 x14ac:dyDescent="0.3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 x14ac:dyDescent="0.3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 x14ac:dyDescent="0.3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 x14ac:dyDescent="0.3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 x14ac:dyDescent="0.3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 x14ac:dyDescent="0.3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 x14ac:dyDescent="0.3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 x14ac:dyDescent="0.3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 x14ac:dyDescent="0.3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 x14ac:dyDescent="0.3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 x14ac:dyDescent="0.3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 x14ac:dyDescent="0.3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 x14ac:dyDescent="0.3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 x14ac:dyDescent="0.3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 x14ac:dyDescent="0.3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 x14ac:dyDescent="0.3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 x14ac:dyDescent="0.3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 x14ac:dyDescent="0.3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 x14ac:dyDescent="0.3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 x14ac:dyDescent="0.3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 x14ac:dyDescent="0.3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 x14ac:dyDescent="0.3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 x14ac:dyDescent="0.3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 x14ac:dyDescent="0.3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 x14ac:dyDescent="0.3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 x14ac:dyDescent="0.3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 x14ac:dyDescent="0.3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 x14ac:dyDescent="0.3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 x14ac:dyDescent="0.3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 x14ac:dyDescent="0.3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 x14ac:dyDescent="0.3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 x14ac:dyDescent="0.3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 x14ac:dyDescent="0.3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 x14ac:dyDescent="0.3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 x14ac:dyDescent="0.3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 x14ac:dyDescent="0.3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 x14ac:dyDescent="0.3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 x14ac:dyDescent="0.3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 x14ac:dyDescent="0.3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 x14ac:dyDescent="0.3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 x14ac:dyDescent="0.3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 x14ac:dyDescent="0.3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 x14ac:dyDescent="0.3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 x14ac:dyDescent="0.3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 x14ac:dyDescent="0.3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 x14ac:dyDescent="0.3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 x14ac:dyDescent="0.3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 x14ac:dyDescent="0.3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 x14ac:dyDescent="0.3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 x14ac:dyDescent="0.3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 x14ac:dyDescent="0.3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 x14ac:dyDescent="0.3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 x14ac:dyDescent="0.3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 x14ac:dyDescent="0.3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 x14ac:dyDescent="0.3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 x14ac:dyDescent="0.3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 x14ac:dyDescent="0.3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 x14ac:dyDescent="0.3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 x14ac:dyDescent="0.3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 x14ac:dyDescent="0.3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 x14ac:dyDescent="0.3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 x14ac:dyDescent="0.3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 x14ac:dyDescent="0.3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 x14ac:dyDescent="0.3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 x14ac:dyDescent="0.3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 x14ac:dyDescent="0.3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 x14ac:dyDescent="0.3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 x14ac:dyDescent="0.3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 x14ac:dyDescent="0.3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 x14ac:dyDescent="0.3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 x14ac:dyDescent="0.3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 x14ac:dyDescent="0.3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 x14ac:dyDescent="0.3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 x14ac:dyDescent="0.3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 x14ac:dyDescent="0.3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 x14ac:dyDescent="0.3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 x14ac:dyDescent="0.3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 x14ac:dyDescent="0.3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 x14ac:dyDescent="0.3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 x14ac:dyDescent="0.3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 x14ac:dyDescent="0.3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 x14ac:dyDescent="0.3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 x14ac:dyDescent="0.3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 x14ac:dyDescent="0.3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 x14ac:dyDescent="0.3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 x14ac:dyDescent="0.3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 x14ac:dyDescent="0.3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 x14ac:dyDescent="0.3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 x14ac:dyDescent="0.3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 x14ac:dyDescent="0.3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 x14ac:dyDescent="0.3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 x14ac:dyDescent="0.3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 x14ac:dyDescent="0.3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 x14ac:dyDescent="0.3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 x14ac:dyDescent="0.3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 x14ac:dyDescent="0.3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 x14ac:dyDescent="0.3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 x14ac:dyDescent="0.3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 x14ac:dyDescent="0.3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 x14ac:dyDescent="0.3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 x14ac:dyDescent="0.3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 x14ac:dyDescent="0.3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 x14ac:dyDescent="0.3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 x14ac:dyDescent="0.3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 x14ac:dyDescent="0.3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 x14ac:dyDescent="0.3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 x14ac:dyDescent="0.3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 x14ac:dyDescent="0.3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 x14ac:dyDescent="0.3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 x14ac:dyDescent="0.3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 x14ac:dyDescent="0.3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 x14ac:dyDescent="0.3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 x14ac:dyDescent="0.3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 x14ac:dyDescent="0.3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 x14ac:dyDescent="0.3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 x14ac:dyDescent="0.3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 x14ac:dyDescent="0.3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 x14ac:dyDescent="0.3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 x14ac:dyDescent="0.3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 x14ac:dyDescent="0.3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 x14ac:dyDescent="0.3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 x14ac:dyDescent="0.3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 x14ac:dyDescent="0.3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 x14ac:dyDescent="0.3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 x14ac:dyDescent="0.3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 x14ac:dyDescent="0.3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 x14ac:dyDescent="0.3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 x14ac:dyDescent="0.3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 x14ac:dyDescent="0.3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 x14ac:dyDescent="0.3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 x14ac:dyDescent="0.3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 x14ac:dyDescent="0.3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 x14ac:dyDescent="0.3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 x14ac:dyDescent="0.3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 x14ac:dyDescent="0.3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 x14ac:dyDescent="0.3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 x14ac:dyDescent="0.3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 x14ac:dyDescent="0.3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 x14ac:dyDescent="0.3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 x14ac:dyDescent="0.3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 x14ac:dyDescent="0.3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 x14ac:dyDescent="0.3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 x14ac:dyDescent="0.3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 x14ac:dyDescent="0.3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 x14ac:dyDescent="0.3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 x14ac:dyDescent="0.3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 x14ac:dyDescent="0.3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 x14ac:dyDescent="0.3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 x14ac:dyDescent="0.3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 x14ac:dyDescent="0.3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 x14ac:dyDescent="0.3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 x14ac:dyDescent="0.3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 x14ac:dyDescent="0.3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 x14ac:dyDescent="0.3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 x14ac:dyDescent="0.3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 x14ac:dyDescent="0.3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 x14ac:dyDescent="0.3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 x14ac:dyDescent="0.3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 x14ac:dyDescent="0.3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 x14ac:dyDescent="0.3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 x14ac:dyDescent="0.3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 x14ac:dyDescent="0.3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 x14ac:dyDescent="0.3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 x14ac:dyDescent="0.3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 x14ac:dyDescent="0.3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 x14ac:dyDescent="0.3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 x14ac:dyDescent="0.3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 x14ac:dyDescent="0.3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 x14ac:dyDescent="0.3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 x14ac:dyDescent="0.3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 x14ac:dyDescent="0.3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 x14ac:dyDescent="0.3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 x14ac:dyDescent="0.3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 x14ac:dyDescent="0.3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 x14ac:dyDescent="0.3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 x14ac:dyDescent="0.3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 x14ac:dyDescent="0.3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 x14ac:dyDescent="0.3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 x14ac:dyDescent="0.3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 x14ac:dyDescent="0.3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 x14ac:dyDescent="0.3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 x14ac:dyDescent="0.3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 x14ac:dyDescent="0.3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 x14ac:dyDescent="0.3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 x14ac:dyDescent="0.3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 x14ac:dyDescent="0.3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 x14ac:dyDescent="0.3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 x14ac:dyDescent="0.3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 x14ac:dyDescent="0.3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 x14ac:dyDescent="0.3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 x14ac:dyDescent="0.3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 x14ac:dyDescent="0.3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 x14ac:dyDescent="0.3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 x14ac:dyDescent="0.3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 x14ac:dyDescent="0.3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 x14ac:dyDescent="0.3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 x14ac:dyDescent="0.3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 x14ac:dyDescent="0.3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 x14ac:dyDescent="0.3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 x14ac:dyDescent="0.3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 x14ac:dyDescent="0.3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 x14ac:dyDescent="0.3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 x14ac:dyDescent="0.3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 x14ac:dyDescent="0.3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 x14ac:dyDescent="0.3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 x14ac:dyDescent="0.3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 x14ac:dyDescent="0.3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 x14ac:dyDescent="0.3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 x14ac:dyDescent="0.3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 x14ac:dyDescent="0.3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 x14ac:dyDescent="0.3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 x14ac:dyDescent="0.3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 x14ac:dyDescent="0.3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 x14ac:dyDescent="0.3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 x14ac:dyDescent="0.3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 x14ac:dyDescent="0.3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 x14ac:dyDescent="0.3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 x14ac:dyDescent="0.3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 x14ac:dyDescent="0.3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 x14ac:dyDescent="0.3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 x14ac:dyDescent="0.3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 x14ac:dyDescent="0.3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 x14ac:dyDescent="0.3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 x14ac:dyDescent="0.3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 x14ac:dyDescent="0.3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 x14ac:dyDescent="0.3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 x14ac:dyDescent="0.3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 x14ac:dyDescent="0.3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 x14ac:dyDescent="0.3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 x14ac:dyDescent="0.3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 x14ac:dyDescent="0.3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 x14ac:dyDescent="0.3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 x14ac:dyDescent="0.3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 x14ac:dyDescent="0.3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 x14ac:dyDescent="0.3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 x14ac:dyDescent="0.3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 x14ac:dyDescent="0.3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 x14ac:dyDescent="0.3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 x14ac:dyDescent="0.3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 x14ac:dyDescent="0.3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 x14ac:dyDescent="0.3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 x14ac:dyDescent="0.3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 x14ac:dyDescent="0.3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 x14ac:dyDescent="0.3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 x14ac:dyDescent="0.3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 x14ac:dyDescent="0.3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 x14ac:dyDescent="0.3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 x14ac:dyDescent="0.3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 x14ac:dyDescent="0.3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 x14ac:dyDescent="0.3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 x14ac:dyDescent="0.3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 x14ac:dyDescent="0.3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 x14ac:dyDescent="0.3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 x14ac:dyDescent="0.3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 x14ac:dyDescent="0.3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 x14ac:dyDescent="0.3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 x14ac:dyDescent="0.3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 x14ac:dyDescent="0.3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 x14ac:dyDescent="0.3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 x14ac:dyDescent="0.3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 x14ac:dyDescent="0.3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 x14ac:dyDescent="0.3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 x14ac:dyDescent="0.3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 x14ac:dyDescent="0.3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 x14ac:dyDescent="0.3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 x14ac:dyDescent="0.3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 x14ac:dyDescent="0.3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 x14ac:dyDescent="0.3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 x14ac:dyDescent="0.3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 x14ac:dyDescent="0.3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 x14ac:dyDescent="0.3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 x14ac:dyDescent="0.3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 x14ac:dyDescent="0.3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 x14ac:dyDescent="0.3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 x14ac:dyDescent="0.3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 x14ac:dyDescent="0.3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 x14ac:dyDescent="0.3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 x14ac:dyDescent="0.3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 x14ac:dyDescent="0.3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 x14ac:dyDescent="0.3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 x14ac:dyDescent="0.3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 x14ac:dyDescent="0.3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 x14ac:dyDescent="0.3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 x14ac:dyDescent="0.3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 x14ac:dyDescent="0.3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 x14ac:dyDescent="0.3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 x14ac:dyDescent="0.3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 x14ac:dyDescent="0.3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 x14ac:dyDescent="0.3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 x14ac:dyDescent="0.3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 x14ac:dyDescent="0.3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 x14ac:dyDescent="0.3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 x14ac:dyDescent="0.3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 x14ac:dyDescent="0.3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 x14ac:dyDescent="0.3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 x14ac:dyDescent="0.3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 x14ac:dyDescent="0.3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 x14ac:dyDescent="0.3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 x14ac:dyDescent="0.3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 x14ac:dyDescent="0.3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 x14ac:dyDescent="0.3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 x14ac:dyDescent="0.3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 x14ac:dyDescent="0.3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 x14ac:dyDescent="0.3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 x14ac:dyDescent="0.3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 x14ac:dyDescent="0.3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 x14ac:dyDescent="0.3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 x14ac:dyDescent="0.3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 x14ac:dyDescent="0.3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 x14ac:dyDescent="0.3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 x14ac:dyDescent="0.3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 x14ac:dyDescent="0.3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 x14ac:dyDescent="0.3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 x14ac:dyDescent="0.3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 x14ac:dyDescent="0.3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 x14ac:dyDescent="0.3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 x14ac:dyDescent="0.3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 x14ac:dyDescent="0.3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 x14ac:dyDescent="0.3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 x14ac:dyDescent="0.3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 x14ac:dyDescent="0.3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 x14ac:dyDescent="0.3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 x14ac:dyDescent="0.3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 x14ac:dyDescent="0.3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 x14ac:dyDescent="0.3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 x14ac:dyDescent="0.3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 x14ac:dyDescent="0.3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 x14ac:dyDescent="0.3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 x14ac:dyDescent="0.3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 x14ac:dyDescent="0.3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 x14ac:dyDescent="0.3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 x14ac:dyDescent="0.3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 x14ac:dyDescent="0.3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 x14ac:dyDescent="0.3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 x14ac:dyDescent="0.3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 x14ac:dyDescent="0.3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 x14ac:dyDescent="0.3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 x14ac:dyDescent="0.3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 x14ac:dyDescent="0.3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 x14ac:dyDescent="0.3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 x14ac:dyDescent="0.3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 x14ac:dyDescent="0.3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 x14ac:dyDescent="0.3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 x14ac:dyDescent="0.3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 x14ac:dyDescent="0.3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 x14ac:dyDescent="0.3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 x14ac:dyDescent="0.3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 x14ac:dyDescent="0.3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 x14ac:dyDescent="0.3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 x14ac:dyDescent="0.3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 x14ac:dyDescent="0.3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 x14ac:dyDescent="0.3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 x14ac:dyDescent="0.3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 x14ac:dyDescent="0.3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 x14ac:dyDescent="0.3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 x14ac:dyDescent="0.3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 x14ac:dyDescent="0.3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 x14ac:dyDescent="0.3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 x14ac:dyDescent="0.3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 x14ac:dyDescent="0.3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 x14ac:dyDescent="0.3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 x14ac:dyDescent="0.3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 x14ac:dyDescent="0.3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 x14ac:dyDescent="0.3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 x14ac:dyDescent="0.3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 x14ac:dyDescent="0.3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 x14ac:dyDescent="0.3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 x14ac:dyDescent="0.3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 x14ac:dyDescent="0.3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 x14ac:dyDescent="0.3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 x14ac:dyDescent="0.3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 x14ac:dyDescent="0.3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 x14ac:dyDescent="0.3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 x14ac:dyDescent="0.3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 x14ac:dyDescent="0.3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 x14ac:dyDescent="0.3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 x14ac:dyDescent="0.3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 x14ac:dyDescent="0.3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 x14ac:dyDescent="0.3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 x14ac:dyDescent="0.3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 x14ac:dyDescent="0.3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 x14ac:dyDescent="0.3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 x14ac:dyDescent="0.3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 x14ac:dyDescent="0.3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 x14ac:dyDescent="0.3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 x14ac:dyDescent="0.3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 x14ac:dyDescent="0.3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 x14ac:dyDescent="0.3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 x14ac:dyDescent="0.3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 x14ac:dyDescent="0.3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 x14ac:dyDescent="0.3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 x14ac:dyDescent="0.3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 x14ac:dyDescent="0.3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 x14ac:dyDescent="0.3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 x14ac:dyDescent="0.3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 x14ac:dyDescent="0.3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 x14ac:dyDescent="0.3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 x14ac:dyDescent="0.3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 x14ac:dyDescent="0.3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 x14ac:dyDescent="0.3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 x14ac:dyDescent="0.3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 x14ac:dyDescent="0.3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 x14ac:dyDescent="0.3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 x14ac:dyDescent="0.3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 x14ac:dyDescent="0.3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 x14ac:dyDescent="0.3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 x14ac:dyDescent="0.3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 x14ac:dyDescent="0.3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 x14ac:dyDescent="0.3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 x14ac:dyDescent="0.3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 x14ac:dyDescent="0.3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 x14ac:dyDescent="0.3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 x14ac:dyDescent="0.3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 x14ac:dyDescent="0.3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 x14ac:dyDescent="0.3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 x14ac:dyDescent="0.3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 x14ac:dyDescent="0.3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 x14ac:dyDescent="0.3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 x14ac:dyDescent="0.3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 x14ac:dyDescent="0.3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 x14ac:dyDescent="0.3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 x14ac:dyDescent="0.3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 x14ac:dyDescent="0.3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 x14ac:dyDescent="0.3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 x14ac:dyDescent="0.3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 x14ac:dyDescent="0.3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 x14ac:dyDescent="0.3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 x14ac:dyDescent="0.3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 x14ac:dyDescent="0.3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 x14ac:dyDescent="0.3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 x14ac:dyDescent="0.3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 x14ac:dyDescent="0.3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 x14ac:dyDescent="0.3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 x14ac:dyDescent="0.3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 x14ac:dyDescent="0.3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 x14ac:dyDescent="0.3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 x14ac:dyDescent="0.3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 x14ac:dyDescent="0.3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 x14ac:dyDescent="0.3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 x14ac:dyDescent="0.3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 x14ac:dyDescent="0.3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 x14ac:dyDescent="0.3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 x14ac:dyDescent="0.3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 x14ac:dyDescent="0.3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 x14ac:dyDescent="0.3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 x14ac:dyDescent="0.3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 x14ac:dyDescent="0.3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 x14ac:dyDescent="0.3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 x14ac:dyDescent="0.3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 x14ac:dyDescent="0.3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 x14ac:dyDescent="0.3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 x14ac:dyDescent="0.3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 x14ac:dyDescent="0.3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 x14ac:dyDescent="0.3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 x14ac:dyDescent="0.3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 x14ac:dyDescent="0.3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 x14ac:dyDescent="0.3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 x14ac:dyDescent="0.3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 x14ac:dyDescent="0.3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 x14ac:dyDescent="0.3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 x14ac:dyDescent="0.3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 x14ac:dyDescent="0.3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 x14ac:dyDescent="0.3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 x14ac:dyDescent="0.3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 x14ac:dyDescent="0.3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 x14ac:dyDescent="0.3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 x14ac:dyDescent="0.3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 x14ac:dyDescent="0.3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 x14ac:dyDescent="0.3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 x14ac:dyDescent="0.3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 x14ac:dyDescent="0.3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 x14ac:dyDescent="0.3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 x14ac:dyDescent="0.3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 x14ac:dyDescent="0.3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 x14ac:dyDescent="0.3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 x14ac:dyDescent="0.3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 x14ac:dyDescent="0.3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 x14ac:dyDescent="0.3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 x14ac:dyDescent="0.3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 x14ac:dyDescent="0.3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 x14ac:dyDescent="0.3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 x14ac:dyDescent="0.3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 x14ac:dyDescent="0.3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 x14ac:dyDescent="0.3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 x14ac:dyDescent="0.3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 x14ac:dyDescent="0.3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 x14ac:dyDescent="0.3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 x14ac:dyDescent="0.3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 x14ac:dyDescent="0.3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 x14ac:dyDescent="0.3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 x14ac:dyDescent="0.3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 x14ac:dyDescent="0.3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 x14ac:dyDescent="0.3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 x14ac:dyDescent="0.3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 x14ac:dyDescent="0.3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 x14ac:dyDescent="0.3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 x14ac:dyDescent="0.3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 x14ac:dyDescent="0.3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 x14ac:dyDescent="0.3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 x14ac:dyDescent="0.3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 x14ac:dyDescent="0.3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 x14ac:dyDescent="0.3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 x14ac:dyDescent="0.3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 x14ac:dyDescent="0.3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 x14ac:dyDescent="0.3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 x14ac:dyDescent="0.3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 x14ac:dyDescent="0.3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 x14ac:dyDescent="0.3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 x14ac:dyDescent="0.3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 x14ac:dyDescent="0.3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 x14ac:dyDescent="0.3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 x14ac:dyDescent="0.3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 x14ac:dyDescent="0.3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 x14ac:dyDescent="0.3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 x14ac:dyDescent="0.3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 x14ac:dyDescent="0.3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 x14ac:dyDescent="0.3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 x14ac:dyDescent="0.3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 x14ac:dyDescent="0.3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 x14ac:dyDescent="0.3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 x14ac:dyDescent="0.3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 x14ac:dyDescent="0.3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 x14ac:dyDescent="0.3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 x14ac:dyDescent="0.3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 x14ac:dyDescent="0.3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 x14ac:dyDescent="0.3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 x14ac:dyDescent="0.3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 x14ac:dyDescent="0.3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 x14ac:dyDescent="0.3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 x14ac:dyDescent="0.3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 x14ac:dyDescent="0.3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 x14ac:dyDescent="0.3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 x14ac:dyDescent="0.3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 x14ac:dyDescent="0.3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 x14ac:dyDescent="0.3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 x14ac:dyDescent="0.3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 x14ac:dyDescent="0.3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 x14ac:dyDescent="0.3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 x14ac:dyDescent="0.3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 x14ac:dyDescent="0.3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 x14ac:dyDescent="0.3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 x14ac:dyDescent="0.3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 x14ac:dyDescent="0.3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 x14ac:dyDescent="0.3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 x14ac:dyDescent="0.3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 x14ac:dyDescent="0.3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 x14ac:dyDescent="0.3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 x14ac:dyDescent="0.3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 x14ac:dyDescent="0.3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 x14ac:dyDescent="0.3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 x14ac:dyDescent="0.3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 x14ac:dyDescent="0.3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 x14ac:dyDescent="0.3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 x14ac:dyDescent="0.3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 x14ac:dyDescent="0.3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 x14ac:dyDescent="0.3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 x14ac:dyDescent="0.3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 x14ac:dyDescent="0.3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 x14ac:dyDescent="0.3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 x14ac:dyDescent="0.3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 x14ac:dyDescent="0.3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 x14ac:dyDescent="0.3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 x14ac:dyDescent="0.3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 x14ac:dyDescent="0.3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 x14ac:dyDescent="0.3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 x14ac:dyDescent="0.3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 x14ac:dyDescent="0.3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 x14ac:dyDescent="0.3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 x14ac:dyDescent="0.3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 x14ac:dyDescent="0.3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 x14ac:dyDescent="0.3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 x14ac:dyDescent="0.3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 x14ac:dyDescent="0.3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 x14ac:dyDescent="0.3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 x14ac:dyDescent="0.3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 x14ac:dyDescent="0.3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 x14ac:dyDescent="0.3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 x14ac:dyDescent="0.3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 x14ac:dyDescent="0.3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 x14ac:dyDescent="0.3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 x14ac:dyDescent="0.3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 x14ac:dyDescent="0.3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 x14ac:dyDescent="0.3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 x14ac:dyDescent="0.3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 x14ac:dyDescent="0.3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 x14ac:dyDescent="0.3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 x14ac:dyDescent="0.3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 x14ac:dyDescent="0.3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 x14ac:dyDescent="0.3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 x14ac:dyDescent="0.3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 x14ac:dyDescent="0.3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 x14ac:dyDescent="0.3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 x14ac:dyDescent="0.3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 x14ac:dyDescent="0.3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 x14ac:dyDescent="0.3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 x14ac:dyDescent="0.3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 x14ac:dyDescent="0.3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 x14ac:dyDescent="0.3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 x14ac:dyDescent="0.3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 x14ac:dyDescent="0.3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 x14ac:dyDescent="0.3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 x14ac:dyDescent="0.3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 x14ac:dyDescent="0.3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 x14ac:dyDescent="0.3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 x14ac:dyDescent="0.3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 x14ac:dyDescent="0.3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 x14ac:dyDescent="0.3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 x14ac:dyDescent="0.3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 x14ac:dyDescent="0.3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 x14ac:dyDescent="0.3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 x14ac:dyDescent="0.3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 x14ac:dyDescent="0.3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 x14ac:dyDescent="0.3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 x14ac:dyDescent="0.3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 x14ac:dyDescent="0.3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 x14ac:dyDescent="0.3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 x14ac:dyDescent="0.3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 x14ac:dyDescent="0.3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 x14ac:dyDescent="0.3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 x14ac:dyDescent="0.3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 x14ac:dyDescent="0.3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 x14ac:dyDescent="0.3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 x14ac:dyDescent="0.3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 x14ac:dyDescent="0.3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 x14ac:dyDescent="0.3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 x14ac:dyDescent="0.3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 x14ac:dyDescent="0.3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 x14ac:dyDescent="0.3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 x14ac:dyDescent="0.3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 x14ac:dyDescent="0.3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 x14ac:dyDescent="0.3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 x14ac:dyDescent="0.3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 x14ac:dyDescent="0.3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 x14ac:dyDescent="0.3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 x14ac:dyDescent="0.3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 x14ac:dyDescent="0.3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 x14ac:dyDescent="0.3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 x14ac:dyDescent="0.3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 x14ac:dyDescent="0.3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 x14ac:dyDescent="0.3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 x14ac:dyDescent="0.3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 x14ac:dyDescent="0.3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 x14ac:dyDescent="0.3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 x14ac:dyDescent="0.3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 x14ac:dyDescent="0.3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 x14ac:dyDescent="0.3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 x14ac:dyDescent="0.3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 x14ac:dyDescent="0.3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 x14ac:dyDescent="0.3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 x14ac:dyDescent="0.3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 x14ac:dyDescent="0.3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 x14ac:dyDescent="0.3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 x14ac:dyDescent="0.3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 x14ac:dyDescent="0.3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 x14ac:dyDescent="0.3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 x14ac:dyDescent="0.3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 x14ac:dyDescent="0.3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 x14ac:dyDescent="0.3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 x14ac:dyDescent="0.3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 x14ac:dyDescent="0.3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 x14ac:dyDescent="0.3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 x14ac:dyDescent="0.3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 x14ac:dyDescent="0.3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 x14ac:dyDescent="0.3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 x14ac:dyDescent="0.3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 x14ac:dyDescent="0.3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 x14ac:dyDescent="0.3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 x14ac:dyDescent="0.3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 x14ac:dyDescent="0.3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 x14ac:dyDescent="0.3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 x14ac:dyDescent="0.3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 x14ac:dyDescent="0.3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 x14ac:dyDescent="0.3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 x14ac:dyDescent="0.3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 x14ac:dyDescent="0.3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 x14ac:dyDescent="0.3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 x14ac:dyDescent="0.3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 x14ac:dyDescent="0.3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 x14ac:dyDescent="0.3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 x14ac:dyDescent="0.3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 x14ac:dyDescent="0.3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 x14ac:dyDescent="0.3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 x14ac:dyDescent="0.3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 x14ac:dyDescent="0.3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 x14ac:dyDescent="0.3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 x14ac:dyDescent="0.3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 x14ac:dyDescent="0.3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 x14ac:dyDescent="0.3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 x14ac:dyDescent="0.3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 x14ac:dyDescent="0.3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 x14ac:dyDescent="0.3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 x14ac:dyDescent="0.3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 x14ac:dyDescent="0.3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 x14ac:dyDescent="0.3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 x14ac:dyDescent="0.3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 x14ac:dyDescent="0.3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 x14ac:dyDescent="0.3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 x14ac:dyDescent="0.3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 x14ac:dyDescent="0.3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 x14ac:dyDescent="0.3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 x14ac:dyDescent="0.3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 x14ac:dyDescent="0.3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 x14ac:dyDescent="0.3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 x14ac:dyDescent="0.3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 x14ac:dyDescent="0.3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 x14ac:dyDescent="0.3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 x14ac:dyDescent="0.3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 x14ac:dyDescent="0.3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 x14ac:dyDescent="0.3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 x14ac:dyDescent="0.3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 x14ac:dyDescent="0.3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 x14ac:dyDescent="0.3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 x14ac:dyDescent="0.3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 x14ac:dyDescent="0.3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 x14ac:dyDescent="0.3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 x14ac:dyDescent="0.3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 x14ac:dyDescent="0.3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 x14ac:dyDescent="0.3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 x14ac:dyDescent="0.3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 x14ac:dyDescent="0.3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 x14ac:dyDescent="0.3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 x14ac:dyDescent="0.3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 x14ac:dyDescent="0.3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 x14ac:dyDescent="0.3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 x14ac:dyDescent="0.3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 x14ac:dyDescent="0.3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 x14ac:dyDescent="0.3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 x14ac:dyDescent="0.3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 x14ac:dyDescent="0.3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 x14ac:dyDescent="0.3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 x14ac:dyDescent="0.3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 x14ac:dyDescent="0.3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 x14ac:dyDescent="0.3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 x14ac:dyDescent="0.3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 x14ac:dyDescent="0.3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 x14ac:dyDescent="0.3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 x14ac:dyDescent="0.3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 x14ac:dyDescent="0.3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 x14ac:dyDescent="0.3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 x14ac:dyDescent="0.3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 x14ac:dyDescent="0.3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 x14ac:dyDescent="0.3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 x14ac:dyDescent="0.3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 x14ac:dyDescent="0.3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 x14ac:dyDescent="0.3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 x14ac:dyDescent="0.3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 x14ac:dyDescent="0.3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 x14ac:dyDescent="0.3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 x14ac:dyDescent="0.3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 x14ac:dyDescent="0.3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 x14ac:dyDescent="0.3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 x14ac:dyDescent="0.3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 x14ac:dyDescent="0.3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 x14ac:dyDescent="0.3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 x14ac:dyDescent="0.3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 x14ac:dyDescent="0.3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 x14ac:dyDescent="0.3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 x14ac:dyDescent="0.3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 x14ac:dyDescent="0.3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 x14ac:dyDescent="0.3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 x14ac:dyDescent="0.3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 x14ac:dyDescent="0.3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 x14ac:dyDescent="0.3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 x14ac:dyDescent="0.3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 x14ac:dyDescent="0.3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 x14ac:dyDescent="0.3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 x14ac:dyDescent="0.3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 x14ac:dyDescent="0.3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 x14ac:dyDescent="0.3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 x14ac:dyDescent="0.3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 x14ac:dyDescent="0.3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 x14ac:dyDescent="0.3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 x14ac:dyDescent="0.3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 x14ac:dyDescent="0.3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 x14ac:dyDescent="0.3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 x14ac:dyDescent="0.3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 x14ac:dyDescent="0.3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 x14ac:dyDescent="0.3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 x14ac:dyDescent="0.3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 x14ac:dyDescent="0.3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 x14ac:dyDescent="0.3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 x14ac:dyDescent="0.3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 x14ac:dyDescent="0.3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 x14ac:dyDescent="0.3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 x14ac:dyDescent="0.3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 x14ac:dyDescent="0.3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 x14ac:dyDescent="0.3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 x14ac:dyDescent="0.3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 x14ac:dyDescent="0.3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 x14ac:dyDescent="0.3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 x14ac:dyDescent="0.3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 x14ac:dyDescent="0.3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 x14ac:dyDescent="0.3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 x14ac:dyDescent="0.3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 x14ac:dyDescent="0.3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 x14ac:dyDescent="0.3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 x14ac:dyDescent="0.3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 x14ac:dyDescent="0.3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 x14ac:dyDescent="0.3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 x14ac:dyDescent="0.3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 x14ac:dyDescent="0.3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 x14ac:dyDescent="0.3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 x14ac:dyDescent="0.3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 x14ac:dyDescent="0.3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 x14ac:dyDescent="0.3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 x14ac:dyDescent="0.3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 x14ac:dyDescent="0.3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 x14ac:dyDescent="0.3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 x14ac:dyDescent="0.3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 x14ac:dyDescent="0.3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 x14ac:dyDescent="0.3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 x14ac:dyDescent="0.3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 x14ac:dyDescent="0.3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 x14ac:dyDescent="0.3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 x14ac:dyDescent="0.3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 x14ac:dyDescent="0.3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 x14ac:dyDescent="0.3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 x14ac:dyDescent="0.3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 x14ac:dyDescent="0.3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 x14ac:dyDescent="0.3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 x14ac:dyDescent="0.3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 x14ac:dyDescent="0.3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 x14ac:dyDescent="0.3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 x14ac:dyDescent="0.3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 x14ac:dyDescent="0.3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 x14ac:dyDescent="0.3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 x14ac:dyDescent="0.3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 x14ac:dyDescent="0.3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 x14ac:dyDescent="0.3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 x14ac:dyDescent="0.3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 x14ac:dyDescent="0.3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 x14ac:dyDescent="0.3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 x14ac:dyDescent="0.3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 x14ac:dyDescent="0.3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 x14ac:dyDescent="0.3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 x14ac:dyDescent="0.3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 x14ac:dyDescent="0.3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 x14ac:dyDescent="0.3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 x14ac:dyDescent="0.3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 x14ac:dyDescent="0.3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 x14ac:dyDescent="0.3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 x14ac:dyDescent="0.3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 x14ac:dyDescent="0.3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 x14ac:dyDescent="0.3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 x14ac:dyDescent="0.3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 x14ac:dyDescent="0.3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 x14ac:dyDescent="0.3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 x14ac:dyDescent="0.3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 x14ac:dyDescent="0.3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 x14ac:dyDescent="0.3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 x14ac:dyDescent="0.3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 x14ac:dyDescent="0.3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 x14ac:dyDescent="0.3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 x14ac:dyDescent="0.3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 x14ac:dyDescent="0.3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 x14ac:dyDescent="0.3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 x14ac:dyDescent="0.3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 x14ac:dyDescent="0.3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 x14ac:dyDescent="0.3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 x14ac:dyDescent="0.3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 x14ac:dyDescent="0.3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 x14ac:dyDescent="0.3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 x14ac:dyDescent="0.3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 x14ac:dyDescent="0.3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 x14ac:dyDescent="0.3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 x14ac:dyDescent="0.3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 x14ac:dyDescent="0.3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 x14ac:dyDescent="0.3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 x14ac:dyDescent="0.3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 x14ac:dyDescent="0.3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 x14ac:dyDescent="0.3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 x14ac:dyDescent="0.3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 x14ac:dyDescent="0.3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 x14ac:dyDescent="0.3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 x14ac:dyDescent="0.3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 x14ac:dyDescent="0.3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 x14ac:dyDescent="0.3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 x14ac:dyDescent="0.3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 x14ac:dyDescent="0.3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 x14ac:dyDescent="0.3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 x14ac:dyDescent="0.3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 x14ac:dyDescent="0.3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 x14ac:dyDescent="0.3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 x14ac:dyDescent="0.3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 x14ac:dyDescent="0.3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 x14ac:dyDescent="0.3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 x14ac:dyDescent="0.3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 x14ac:dyDescent="0.3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 x14ac:dyDescent="0.3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 x14ac:dyDescent="0.3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 x14ac:dyDescent="0.3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 x14ac:dyDescent="0.3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 x14ac:dyDescent="0.3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 x14ac:dyDescent="0.3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 x14ac:dyDescent="0.3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 x14ac:dyDescent="0.3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 x14ac:dyDescent="0.3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 x14ac:dyDescent="0.3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 x14ac:dyDescent="0.3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 x14ac:dyDescent="0.3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 x14ac:dyDescent="0.3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 x14ac:dyDescent="0.3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 x14ac:dyDescent="0.3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 x14ac:dyDescent="0.3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 x14ac:dyDescent="0.3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 x14ac:dyDescent="0.3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 x14ac:dyDescent="0.3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 x14ac:dyDescent="0.3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 x14ac:dyDescent="0.3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 x14ac:dyDescent="0.3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 x14ac:dyDescent="0.3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 x14ac:dyDescent="0.3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 x14ac:dyDescent="0.3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 x14ac:dyDescent="0.3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 x14ac:dyDescent="0.3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 x14ac:dyDescent="0.3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 x14ac:dyDescent="0.3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 x14ac:dyDescent="0.3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 x14ac:dyDescent="0.3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 x14ac:dyDescent="0.3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 x14ac:dyDescent="0.3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 x14ac:dyDescent="0.3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 x14ac:dyDescent="0.3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 x14ac:dyDescent="0.3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 x14ac:dyDescent="0.3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 x14ac:dyDescent="0.3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 x14ac:dyDescent="0.3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 x14ac:dyDescent="0.3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 x14ac:dyDescent="0.3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 x14ac:dyDescent="0.3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 x14ac:dyDescent="0.3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 x14ac:dyDescent="0.3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 x14ac:dyDescent="0.3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 x14ac:dyDescent="0.3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 x14ac:dyDescent="0.3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 x14ac:dyDescent="0.3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 x14ac:dyDescent="0.3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 x14ac:dyDescent="0.3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 x14ac:dyDescent="0.3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 x14ac:dyDescent="0.3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 x14ac:dyDescent="0.3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 x14ac:dyDescent="0.3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 x14ac:dyDescent="0.3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 x14ac:dyDescent="0.3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 x14ac:dyDescent="0.3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 x14ac:dyDescent="0.3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 x14ac:dyDescent="0.3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 x14ac:dyDescent="0.3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 x14ac:dyDescent="0.3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 x14ac:dyDescent="0.3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 x14ac:dyDescent="0.3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 x14ac:dyDescent="0.3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 x14ac:dyDescent="0.3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 x14ac:dyDescent="0.3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 x14ac:dyDescent="0.3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 x14ac:dyDescent="0.3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 x14ac:dyDescent="0.3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 x14ac:dyDescent="0.3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 x14ac:dyDescent="0.3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 x14ac:dyDescent="0.3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 x14ac:dyDescent="0.3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 x14ac:dyDescent="0.3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 x14ac:dyDescent="0.3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 x14ac:dyDescent="0.3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 x14ac:dyDescent="0.3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 x14ac:dyDescent="0.3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 x14ac:dyDescent="0.3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 x14ac:dyDescent="0.3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 x14ac:dyDescent="0.3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 x14ac:dyDescent="0.3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 x14ac:dyDescent="0.3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 x14ac:dyDescent="0.3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 x14ac:dyDescent="0.3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 x14ac:dyDescent="0.3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 x14ac:dyDescent="0.3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 x14ac:dyDescent="0.3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 x14ac:dyDescent="0.3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 x14ac:dyDescent="0.3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 x14ac:dyDescent="0.3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 x14ac:dyDescent="0.3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 x14ac:dyDescent="0.3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 x14ac:dyDescent="0.3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 x14ac:dyDescent="0.3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 x14ac:dyDescent="0.3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 x14ac:dyDescent="0.3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 x14ac:dyDescent="0.3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 x14ac:dyDescent="0.3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 x14ac:dyDescent="0.3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 x14ac:dyDescent="0.3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 x14ac:dyDescent="0.3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 x14ac:dyDescent="0.3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 x14ac:dyDescent="0.3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 x14ac:dyDescent="0.3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 x14ac:dyDescent="0.3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 x14ac:dyDescent="0.3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 x14ac:dyDescent="0.3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 x14ac:dyDescent="0.3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 x14ac:dyDescent="0.3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 x14ac:dyDescent="0.3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 x14ac:dyDescent="0.3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 x14ac:dyDescent="0.3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 x14ac:dyDescent="0.3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 x14ac:dyDescent="0.3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 x14ac:dyDescent="0.3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 x14ac:dyDescent="0.3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 x14ac:dyDescent="0.3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 x14ac:dyDescent="0.3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 x14ac:dyDescent="0.3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 x14ac:dyDescent="0.3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 x14ac:dyDescent="0.3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 x14ac:dyDescent="0.3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 x14ac:dyDescent="0.3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 x14ac:dyDescent="0.3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 x14ac:dyDescent="0.3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 x14ac:dyDescent="0.3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 x14ac:dyDescent="0.3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 x14ac:dyDescent="0.3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 x14ac:dyDescent="0.3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 x14ac:dyDescent="0.3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 x14ac:dyDescent="0.3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 x14ac:dyDescent="0.3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 x14ac:dyDescent="0.3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 x14ac:dyDescent="0.3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 x14ac:dyDescent="0.3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 x14ac:dyDescent="0.3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 x14ac:dyDescent="0.3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 x14ac:dyDescent="0.3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 x14ac:dyDescent="0.3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 x14ac:dyDescent="0.3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 x14ac:dyDescent="0.3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 x14ac:dyDescent="0.3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 x14ac:dyDescent="0.3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 x14ac:dyDescent="0.3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 x14ac:dyDescent="0.3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 x14ac:dyDescent="0.3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 x14ac:dyDescent="0.3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 x14ac:dyDescent="0.3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 x14ac:dyDescent="0.3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 x14ac:dyDescent="0.3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 x14ac:dyDescent="0.3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 x14ac:dyDescent="0.3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 x14ac:dyDescent="0.3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 x14ac:dyDescent="0.3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 x14ac:dyDescent="0.3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 x14ac:dyDescent="0.3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 x14ac:dyDescent="0.3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 x14ac:dyDescent="0.3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 x14ac:dyDescent="0.3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 x14ac:dyDescent="0.3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 x14ac:dyDescent="0.3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 x14ac:dyDescent="0.3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 x14ac:dyDescent="0.3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 x14ac:dyDescent="0.3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 x14ac:dyDescent="0.3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 x14ac:dyDescent="0.3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 x14ac:dyDescent="0.3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 x14ac:dyDescent="0.3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 x14ac:dyDescent="0.3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 x14ac:dyDescent="0.3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 x14ac:dyDescent="0.3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 x14ac:dyDescent="0.3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 x14ac:dyDescent="0.3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 x14ac:dyDescent="0.3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 x14ac:dyDescent="0.3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 x14ac:dyDescent="0.3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 x14ac:dyDescent="0.3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 x14ac:dyDescent="0.3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 x14ac:dyDescent="0.3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 x14ac:dyDescent="0.3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 x14ac:dyDescent="0.3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 x14ac:dyDescent="0.3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 x14ac:dyDescent="0.3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 x14ac:dyDescent="0.3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 x14ac:dyDescent="0.3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 x14ac:dyDescent="0.3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 x14ac:dyDescent="0.3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 x14ac:dyDescent="0.3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 x14ac:dyDescent="0.3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 x14ac:dyDescent="0.3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 x14ac:dyDescent="0.3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 x14ac:dyDescent="0.3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 x14ac:dyDescent="0.3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 x14ac:dyDescent="0.3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 x14ac:dyDescent="0.3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 x14ac:dyDescent="0.3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 x14ac:dyDescent="0.3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 x14ac:dyDescent="0.3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 x14ac:dyDescent="0.3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 x14ac:dyDescent="0.3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 x14ac:dyDescent="0.3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 x14ac:dyDescent="0.3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 x14ac:dyDescent="0.3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 x14ac:dyDescent="0.3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 x14ac:dyDescent="0.3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 x14ac:dyDescent="0.3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 x14ac:dyDescent="0.3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 x14ac:dyDescent="0.3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 x14ac:dyDescent="0.3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 x14ac:dyDescent="0.3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 x14ac:dyDescent="0.3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 x14ac:dyDescent="0.3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 x14ac:dyDescent="0.3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 x14ac:dyDescent="0.3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 x14ac:dyDescent="0.3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 x14ac:dyDescent="0.3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 x14ac:dyDescent="0.3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 x14ac:dyDescent="0.3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 x14ac:dyDescent="0.3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 x14ac:dyDescent="0.3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 x14ac:dyDescent="0.3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 x14ac:dyDescent="0.3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 x14ac:dyDescent="0.3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 x14ac:dyDescent="0.3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 x14ac:dyDescent="0.3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 x14ac:dyDescent="0.3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 x14ac:dyDescent="0.3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 x14ac:dyDescent="0.3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 x14ac:dyDescent="0.3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 x14ac:dyDescent="0.3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 x14ac:dyDescent="0.3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 x14ac:dyDescent="0.3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 x14ac:dyDescent="0.3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 x14ac:dyDescent="0.3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 x14ac:dyDescent="0.3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 x14ac:dyDescent="0.3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 x14ac:dyDescent="0.3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 x14ac:dyDescent="0.3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 x14ac:dyDescent="0.3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 x14ac:dyDescent="0.3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 x14ac:dyDescent="0.3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 x14ac:dyDescent="0.3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 x14ac:dyDescent="0.3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 x14ac:dyDescent="0.3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 x14ac:dyDescent="0.3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 x14ac:dyDescent="0.3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 x14ac:dyDescent="0.3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 x14ac:dyDescent="0.3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 x14ac:dyDescent="0.3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 x14ac:dyDescent="0.3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 x14ac:dyDescent="0.3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 x14ac:dyDescent="0.3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 x14ac:dyDescent="0.3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 x14ac:dyDescent="0.3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 x14ac:dyDescent="0.3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 x14ac:dyDescent="0.3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 x14ac:dyDescent="0.3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 x14ac:dyDescent="0.3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 x14ac:dyDescent="0.3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 x14ac:dyDescent="0.3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 x14ac:dyDescent="0.3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 x14ac:dyDescent="0.3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 x14ac:dyDescent="0.3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 x14ac:dyDescent="0.3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 x14ac:dyDescent="0.3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 x14ac:dyDescent="0.3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 x14ac:dyDescent="0.3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 x14ac:dyDescent="0.3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 x14ac:dyDescent="0.3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 x14ac:dyDescent="0.3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 x14ac:dyDescent="0.3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 x14ac:dyDescent="0.3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 x14ac:dyDescent="0.3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 x14ac:dyDescent="0.3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 x14ac:dyDescent="0.3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 x14ac:dyDescent="0.3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 x14ac:dyDescent="0.3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 x14ac:dyDescent="0.3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 x14ac:dyDescent="0.3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 x14ac:dyDescent="0.3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 x14ac:dyDescent="0.3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 x14ac:dyDescent="0.3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 x14ac:dyDescent="0.3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 x14ac:dyDescent="0.3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 x14ac:dyDescent="0.3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 x14ac:dyDescent="0.3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 x14ac:dyDescent="0.3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 x14ac:dyDescent="0.3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 x14ac:dyDescent="0.3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 x14ac:dyDescent="0.3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 x14ac:dyDescent="0.3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 x14ac:dyDescent="0.3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 x14ac:dyDescent="0.3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 x14ac:dyDescent="0.3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 x14ac:dyDescent="0.3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 x14ac:dyDescent="0.3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 x14ac:dyDescent="0.3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 x14ac:dyDescent="0.3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 x14ac:dyDescent="0.3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 x14ac:dyDescent="0.3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 x14ac:dyDescent="0.3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 x14ac:dyDescent="0.3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 x14ac:dyDescent="0.3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 x14ac:dyDescent="0.3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 x14ac:dyDescent="0.3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 x14ac:dyDescent="0.3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 x14ac:dyDescent="0.3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 x14ac:dyDescent="0.3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 x14ac:dyDescent="0.3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 x14ac:dyDescent="0.3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 x14ac:dyDescent="0.3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 x14ac:dyDescent="0.3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 x14ac:dyDescent="0.3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 x14ac:dyDescent="0.3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 x14ac:dyDescent="0.3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 x14ac:dyDescent="0.3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 x14ac:dyDescent="0.3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 x14ac:dyDescent="0.3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 x14ac:dyDescent="0.3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 x14ac:dyDescent="0.3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 x14ac:dyDescent="0.3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 x14ac:dyDescent="0.3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 x14ac:dyDescent="0.3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 x14ac:dyDescent="0.3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 x14ac:dyDescent="0.3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 x14ac:dyDescent="0.3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 x14ac:dyDescent="0.3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 x14ac:dyDescent="0.3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 x14ac:dyDescent="0.3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 x14ac:dyDescent="0.3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 x14ac:dyDescent="0.3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 x14ac:dyDescent="0.3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 x14ac:dyDescent="0.3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 x14ac:dyDescent="0.3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 x14ac:dyDescent="0.3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 x14ac:dyDescent="0.3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 x14ac:dyDescent="0.3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 x14ac:dyDescent="0.3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 x14ac:dyDescent="0.3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 x14ac:dyDescent="0.3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 x14ac:dyDescent="0.3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 x14ac:dyDescent="0.3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 x14ac:dyDescent="0.3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 x14ac:dyDescent="0.3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 x14ac:dyDescent="0.3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 x14ac:dyDescent="0.3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 x14ac:dyDescent="0.3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 x14ac:dyDescent="0.3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 x14ac:dyDescent="0.3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 x14ac:dyDescent="0.3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 x14ac:dyDescent="0.3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 x14ac:dyDescent="0.3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 x14ac:dyDescent="0.3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 x14ac:dyDescent="0.3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 x14ac:dyDescent="0.3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 x14ac:dyDescent="0.3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 x14ac:dyDescent="0.3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 x14ac:dyDescent="0.3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 x14ac:dyDescent="0.3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 x14ac:dyDescent="0.3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 x14ac:dyDescent="0.3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 x14ac:dyDescent="0.3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 x14ac:dyDescent="0.3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 x14ac:dyDescent="0.3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 x14ac:dyDescent="0.3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 x14ac:dyDescent="0.3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 x14ac:dyDescent="0.3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 x14ac:dyDescent="0.3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 x14ac:dyDescent="0.3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 x14ac:dyDescent="0.3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 x14ac:dyDescent="0.3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 x14ac:dyDescent="0.3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 x14ac:dyDescent="0.3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 x14ac:dyDescent="0.3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 x14ac:dyDescent="0.3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 x14ac:dyDescent="0.3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 x14ac:dyDescent="0.3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 x14ac:dyDescent="0.3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 x14ac:dyDescent="0.3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 x14ac:dyDescent="0.3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 x14ac:dyDescent="0.3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 x14ac:dyDescent="0.3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 x14ac:dyDescent="0.3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 x14ac:dyDescent="0.3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 x14ac:dyDescent="0.3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 x14ac:dyDescent="0.3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 x14ac:dyDescent="0.3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 x14ac:dyDescent="0.3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 x14ac:dyDescent="0.3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 x14ac:dyDescent="0.3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 x14ac:dyDescent="0.3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 x14ac:dyDescent="0.3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 x14ac:dyDescent="0.3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 x14ac:dyDescent="0.3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 x14ac:dyDescent="0.3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 x14ac:dyDescent="0.3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 x14ac:dyDescent="0.3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 x14ac:dyDescent="0.3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 x14ac:dyDescent="0.3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 x14ac:dyDescent="0.3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 x14ac:dyDescent="0.3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 x14ac:dyDescent="0.3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 x14ac:dyDescent="0.3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 x14ac:dyDescent="0.3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 x14ac:dyDescent="0.3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 x14ac:dyDescent="0.3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 x14ac:dyDescent="0.3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 x14ac:dyDescent="0.3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 x14ac:dyDescent="0.3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 x14ac:dyDescent="0.3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 x14ac:dyDescent="0.3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 x14ac:dyDescent="0.3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 x14ac:dyDescent="0.3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 x14ac:dyDescent="0.3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 x14ac:dyDescent="0.3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 x14ac:dyDescent="0.3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 x14ac:dyDescent="0.3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 x14ac:dyDescent="0.3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 x14ac:dyDescent="0.3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 x14ac:dyDescent="0.3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 x14ac:dyDescent="0.3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 x14ac:dyDescent="0.3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 x14ac:dyDescent="0.3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 x14ac:dyDescent="0.3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 x14ac:dyDescent="0.3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 x14ac:dyDescent="0.3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 x14ac:dyDescent="0.3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 x14ac:dyDescent="0.3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 x14ac:dyDescent="0.3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 x14ac:dyDescent="0.3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 x14ac:dyDescent="0.3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 x14ac:dyDescent="0.3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 x14ac:dyDescent="0.3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 x14ac:dyDescent="0.3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 x14ac:dyDescent="0.3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 x14ac:dyDescent="0.3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 x14ac:dyDescent="0.3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 x14ac:dyDescent="0.3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 x14ac:dyDescent="0.3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 x14ac:dyDescent="0.3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 x14ac:dyDescent="0.3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 x14ac:dyDescent="0.3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 x14ac:dyDescent="0.3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 x14ac:dyDescent="0.3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 x14ac:dyDescent="0.3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 x14ac:dyDescent="0.3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 x14ac:dyDescent="0.3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 x14ac:dyDescent="0.3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 x14ac:dyDescent="0.3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 x14ac:dyDescent="0.3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 x14ac:dyDescent="0.3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 x14ac:dyDescent="0.3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 x14ac:dyDescent="0.3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 x14ac:dyDescent="0.3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 x14ac:dyDescent="0.3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 x14ac:dyDescent="0.3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 x14ac:dyDescent="0.3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 x14ac:dyDescent="0.3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 x14ac:dyDescent="0.3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 x14ac:dyDescent="0.3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 x14ac:dyDescent="0.3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 x14ac:dyDescent="0.3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 x14ac:dyDescent="0.3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 x14ac:dyDescent="0.3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 x14ac:dyDescent="0.3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 x14ac:dyDescent="0.3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 x14ac:dyDescent="0.3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 x14ac:dyDescent="0.3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 x14ac:dyDescent="0.3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 x14ac:dyDescent="0.3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 x14ac:dyDescent="0.3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 x14ac:dyDescent="0.3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 x14ac:dyDescent="0.3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 x14ac:dyDescent="0.3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 x14ac:dyDescent="0.3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 x14ac:dyDescent="0.3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 x14ac:dyDescent="0.3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 x14ac:dyDescent="0.3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 x14ac:dyDescent="0.3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 x14ac:dyDescent="0.3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 x14ac:dyDescent="0.3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 x14ac:dyDescent="0.3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 x14ac:dyDescent="0.3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 x14ac:dyDescent="0.3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 x14ac:dyDescent="0.3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 x14ac:dyDescent="0.3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 x14ac:dyDescent="0.3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 x14ac:dyDescent="0.3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 x14ac:dyDescent="0.3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 x14ac:dyDescent="0.3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 x14ac:dyDescent="0.3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 x14ac:dyDescent="0.3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 x14ac:dyDescent="0.3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 x14ac:dyDescent="0.3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 x14ac:dyDescent="0.3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 x14ac:dyDescent="0.3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 x14ac:dyDescent="0.3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 x14ac:dyDescent="0.3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 x14ac:dyDescent="0.3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 x14ac:dyDescent="0.3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 x14ac:dyDescent="0.3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 x14ac:dyDescent="0.3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 x14ac:dyDescent="0.3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 x14ac:dyDescent="0.3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 x14ac:dyDescent="0.3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 x14ac:dyDescent="0.3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 x14ac:dyDescent="0.3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 x14ac:dyDescent="0.3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 x14ac:dyDescent="0.3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 x14ac:dyDescent="0.3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 x14ac:dyDescent="0.3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 x14ac:dyDescent="0.3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 x14ac:dyDescent="0.3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 x14ac:dyDescent="0.3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 x14ac:dyDescent="0.3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 x14ac:dyDescent="0.3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 x14ac:dyDescent="0.3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 x14ac:dyDescent="0.3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 x14ac:dyDescent="0.3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 x14ac:dyDescent="0.3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 x14ac:dyDescent="0.3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 x14ac:dyDescent="0.3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 x14ac:dyDescent="0.3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 x14ac:dyDescent="0.3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 x14ac:dyDescent="0.3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 x14ac:dyDescent="0.3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 x14ac:dyDescent="0.3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 x14ac:dyDescent="0.3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 x14ac:dyDescent="0.3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 x14ac:dyDescent="0.3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 x14ac:dyDescent="0.3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 x14ac:dyDescent="0.3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 x14ac:dyDescent="0.3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 x14ac:dyDescent="0.3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 x14ac:dyDescent="0.3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 x14ac:dyDescent="0.3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 x14ac:dyDescent="0.3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 x14ac:dyDescent="0.3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 x14ac:dyDescent="0.3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 x14ac:dyDescent="0.3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 x14ac:dyDescent="0.3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 x14ac:dyDescent="0.3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 x14ac:dyDescent="0.3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 x14ac:dyDescent="0.3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 x14ac:dyDescent="0.3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 x14ac:dyDescent="0.3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 x14ac:dyDescent="0.3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 x14ac:dyDescent="0.3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 x14ac:dyDescent="0.3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 x14ac:dyDescent="0.3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 x14ac:dyDescent="0.3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 x14ac:dyDescent="0.3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 x14ac:dyDescent="0.3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 x14ac:dyDescent="0.3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 x14ac:dyDescent="0.3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 x14ac:dyDescent="0.3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 x14ac:dyDescent="0.3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 x14ac:dyDescent="0.3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 x14ac:dyDescent="0.3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 x14ac:dyDescent="0.3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 x14ac:dyDescent="0.3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 x14ac:dyDescent="0.3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 x14ac:dyDescent="0.3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 x14ac:dyDescent="0.3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 x14ac:dyDescent="0.3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 x14ac:dyDescent="0.3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 x14ac:dyDescent="0.3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 x14ac:dyDescent="0.3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 x14ac:dyDescent="0.3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 x14ac:dyDescent="0.3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 x14ac:dyDescent="0.3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 x14ac:dyDescent="0.3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 x14ac:dyDescent="0.3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 x14ac:dyDescent="0.3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 x14ac:dyDescent="0.3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 x14ac:dyDescent="0.3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 x14ac:dyDescent="0.3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 x14ac:dyDescent="0.3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 x14ac:dyDescent="0.3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 x14ac:dyDescent="0.3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 x14ac:dyDescent="0.3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 x14ac:dyDescent="0.3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 x14ac:dyDescent="0.3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 x14ac:dyDescent="0.3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 x14ac:dyDescent="0.3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 x14ac:dyDescent="0.3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 x14ac:dyDescent="0.3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 x14ac:dyDescent="0.3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 x14ac:dyDescent="0.3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 x14ac:dyDescent="0.3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 x14ac:dyDescent="0.3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 x14ac:dyDescent="0.3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 x14ac:dyDescent="0.3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 x14ac:dyDescent="0.3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 x14ac:dyDescent="0.3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 x14ac:dyDescent="0.3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 x14ac:dyDescent="0.3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 x14ac:dyDescent="0.3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 x14ac:dyDescent="0.3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 x14ac:dyDescent="0.3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 x14ac:dyDescent="0.3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 x14ac:dyDescent="0.3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 x14ac:dyDescent="0.3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 x14ac:dyDescent="0.3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 x14ac:dyDescent="0.3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 x14ac:dyDescent="0.3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 x14ac:dyDescent="0.3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 x14ac:dyDescent="0.3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 x14ac:dyDescent="0.3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 x14ac:dyDescent="0.3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 x14ac:dyDescent="0.3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 x14ac:dyDescent="0.3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 x14ac:dyDescent="0.3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 x14ac:dyDescent="0.3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 x14ac:dyDescent="0.3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 x14ac:dyDescent="0.3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 x14ac:dyDescent="0.3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 x14ac:dyDescent="0.3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 x14ac:dyDescent="0.3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 x14ac:dyDescent="0.3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 x14ac:dyDescent="0.3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 x14ac:dyDescent="0.3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 x14ac:dyDescent="0.3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 x14ac:dyDescent="0.3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 x14ac:dyDescent="0.3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 x14ac:dyDescent="0.3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 x14ac:dyDescent="0.3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 x14ac:dyDescent="0.3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 x14ac:dyDescent="0.3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 x14ac:dyDescent="0.3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 x14ac:dyDescent="0.3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 x14ac:dyDescent="0.3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 x14ac:dyDescent="0.3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 x14ac:dyDescent="0.3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 x14ac:dyDescent="0.3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 x14ac:dyDescent="0.3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 x14ac:dyDescent="0.3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 x14ac:dyDescent="0.3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 x14ac:dyDescent="0.3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 x14ac:dyDescent="0.3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 x14ac:dyDescent="0.3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 x14ac:dyDescent="0.3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 x14ac:dyDescent="0.3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 x14ac:dyDescent="0.3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 x14ac:dyDescent="0.3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 x14ac:dyDescent="0.3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 x14ac:dyDescent="0.3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 x14ac:dyDescent="0.3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 x14ac:dyDescent="0.3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 x14ac:dyDescent="0.3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 x14ac:dyDescent="0.3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 x14ac:dyDescent="0.3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 x14ac:dyDescent="0.3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 x14ac:dyDescent="0.3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 x14ac:dyDescent="0.3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 x14ac:dyDescent="0.3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 x14ac:dyDescent="0.3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 x14ac:dyDescent="0.3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 x14ac:dyDescent="0.3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 x14ac:dyDescent="0.3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 x14ac:dyDescent="0.3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 x14ac:dyDescent="0.3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 x14ac:dyDescent="0.3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 x14ac:dyDescent="0.3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 x14ac:dyDescent="0.3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 x14ac:dyDescent="0.3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 x14ac:dyDescent="0.3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 x14ac:dyDescent="0.3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 x14ac:dyDescent="0.3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 x14ac:dyDescent="0.3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 x14ac:dyDescent="0.3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 x14ac:dyDescent="0.3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 x14ac:dyDescent="0.3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 x14ac:dyDescent="0.3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 x14ac:dyDescent="0.3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 x14ac:dyDescent="0.3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 x14ac:dyDescent="0.3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 x14ac:dyDescent="0.3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 x14ac:dyDescent="0.3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 x14ac:dyDescent="0.3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 x14ac:dyDescent="0.3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 x14ac:dyDescent="0.3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 x14ac:dyDescent="0.3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 x14ac:dyDescent="0.3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 x14ac:dyDescent="0.3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 x14ac:dyDescent="0.3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 x14ac:dyDescent="0.3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 x14ac:dyDescent="0.3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 x14ac:dyDescent="0.3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 x14ac:dyDescent="0.3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 x14ac:dyDescent="0.3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 x14ac:dyDescent="0.3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 x14ac:dyDescent="0.3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 x14ac:dyDescent="0.3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 x14ac:dyDescent="0.3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 x14ac:dyDescent="0.3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 x14ac:dyDescent="0.3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 x14ac:dyDescent="0.3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 x14ac:dyDescent="0.3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 x14ac:dyDescent="0.3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 x14ac:dyDescent="0.3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 x14ac:dyDescent="0.3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 x14ac:dyDescent="0.3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 x14ac:dyDescent="0.3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 x14ac:dyDescent="0.3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 x14ac:dyDescent="0.3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 x14ac:dyDescent="0.3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 x14ac:dyDescent="0.3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 x14ac:dyDescent="0.3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 x14ac:dyDescent="0.3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 x14ac:dyDescent="0.3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 x14ac:dyDescent="0.3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 x14ac:dyDescent="0.3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 x14ac:dyDescent="0.3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 x14ac:dyDescent="0.3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 x14ac:dyDescent="0.3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 x14ac:dyDescent="0.3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 x14ac:dyDescent="0.3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 x14ac:dyDescent="0.3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 x14ac:dyDescent="0.3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 x14ac:dyDescent="0.3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 x14ac:dyDescent="0.3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 x14ac:dyDescent="0.3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 x14ac:dyDescent="0.3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 x14ac:dyDescent="0.3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 x14ac:dyDescent="0.3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 x14ac:dyDescent="0.3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 x14ac:dyDescent="0.3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 x14ac:dyDescent="0.3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 x14ac:dyDescent="0.3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 x14ac:dyDescent="0.3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 x14ac:dyDescent="0.3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 x14ac:dyDescent="0.3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 x14ac:dyDescent="0.3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 x14ac:dyDescent="0.3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 x14ac:dyDescent="0.3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 x14ac:dyDescent="0.3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 x14ac:dyDescent="0.3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 x14ac:dyDescent="0.3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 x14ac:dyDescent="0.3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 x14ac:dyDescent="0.3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 x14ac:dyDescent="0.3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 x14ac:dyDescent="0.3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 x14ac:dyDescent="0.3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 x14ac:dyDescent="0.3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 x14ac:dyDescent="0.3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 x14ac:dyDescent="0.3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 x14ac:dyDescent="0.3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 x14ac:dyDescent="0.3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 x14ac:dyDescent="0.3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 x14ac:dyDescent="0.3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 x14ac:dyDescent="0.3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 x14ac:dyDescent="0.3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 x14ac:dyDescent="0.3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 x14ac:dyDescent="0.3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 x14ac:dyDescent="0.3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 x14ac:dyDescent="0.3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 x14ac:dyDescent="0.3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 x14ac:dyDescent="0.3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 x14ac:dyDescent="0.3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 x14ac:dyDescent="0.3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 x14ac:dyDescent="0.3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 x14ac:dyDescent="0.3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 x14ac:dyDescent="0.3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 x14ac:dyDescent="0.3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 x14ac:dyDescent="0.3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 x14ac:dyDescent="0.3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 x14ac:dyDescent="0.3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 x14ac:dyDescent="0.3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 x14ac:dyDescent="0.3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 x14ac:dyDescent="0.3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 x14ac:dyDescent="0.3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 x14ac:dyDescent="0.3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 x14ac:dyDescent="0.3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 x14ac:dyDescent="0.3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 x14ac:dyDescent="0.3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 x14ac:dyDescent="0.3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 x14ac:dyDescent="0.3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 x14ac:dyDescent="0.3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 x14ac:dyDescent="0.3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 x14ac:dyDescent="0.3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 x14ac:dyDescent="0.3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 x14ac:dyDescent="0.3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 x14ac:dyDescent="0.3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 x14ac:dyDescent="0.3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 x14ac:dyDescent="0.3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 x14ac:dyDescent="0.3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 x14ac:dyDescent="0.3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 x14ac:dyDescent="0.3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 x14ac:dyDescent="0.3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 x14ac:dyDescent="0.3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 x14ac:dyDescent="0.3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 x14ac:dyDescent="0.3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 x14ac:dyDescent="0.3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 x14ac:dyDescent="0.3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 x14ac:dyDescent="0.3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 x14ac:dyDescent="0.3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 x14ac:dyDescent="0.3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 x14ac:dyDescent="0.3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 x14ac:dyDescent="0.3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 x14ac:dyDescent="0.3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 x14ac:dyDescent="0.3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 x14ac:dyDescent="0.3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 x14ac:dyDescent="0.3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 x14ac:dyDescent="0.3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 x14ac:dyDescent="0.3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 x14ac:dyDescent="0.3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 x14ac:dyDescent="0.3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 x14ac:dyDescent="0.3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 x14ac:dyDescent="0.3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 x14ac:dyDescent="0.3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 x14ac:dyDescent="0.3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 x14ac:dyDescent="0.3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 x14ac:dyDescent="0.3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 x14ac:dyDescent="0.3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 x14ac:dyDescent="0.3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 x14ac:dyDescent="0.3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 x14ac:dyDescent="0.3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 x14ac:dyDescent="0.3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 x14ac:dyDescent="0.3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 x14ac:dyDescent="0.3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 x14ac:dyDescent="0.3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 x14ac:dyDescent="0.3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 x14ac:dyDescent="0.3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 x14ac:dyDescent="0.3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 x14ac:dyDescent="0.3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 x14ac:dyDescent="0.3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 x14ac:dyDescent="0.3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 x14ac:dyDescent="0.3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 x14ac:dyDescent="0.3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 x14ac:dyDescent="0.3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 x14ac:dyDescent="0.3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 x14ac:dyDescent="0.3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 x14ac:dyDescent="0.3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 x14ac:dyDescent="0.3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 x14ac:dyDescent="0.3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 x14ac:dyDescent="0.3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 x14ac:dyDescent="0.3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 x14ac:dyDescent="0.3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 x14ac:dyDescent="0.3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 x14ac:dyDescent="0.3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 x14ac:dyDescent="0.3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 x14ac:dyDescent="0.3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 x14ac:dyDescent="0.3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 x14ac:dyDescent="0.3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 x14ac:dyDescent="0.3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 x14ac:dyDescent="0.3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 x14ac:dyDescent="0.3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 x14ac:dyDescent="0.3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 x14ac:dyDescent="0.3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 x14ac:dyDescent="0.3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 x14ac:dyDescent="0.3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 x14ac:dyDescent="0.3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 x14ac:dyDescent="0.3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 x14ac:dyDescent="0.3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 x14ac:dyDescent="0.3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 x14ac:dyDescent="0.3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 x14ac:dyDescent="0.3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 x14ac:dyDescent="0.3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 x14ac:dyDescent="0.3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 x14ac:dyDescent="0.3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 x14ac:dyDescent="0.3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 x14ac:dyDescent="0.3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 x14ac:dyDescent="0.3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 x14ac:dyDescent="0.3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 x14ac:dyDescent="0.3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 x14ac:dyDescent="0.3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 x14ac:dyDescent="0.3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 x14ac:dyDescent="0.3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 x14ac:dyDescent="0.3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 x14ac:dyDescent="0.3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 x14ac:dyDescent="0.3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 x14ac:dyDescent="0.3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 x14ac:dyDescent="0.3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 x14ac:dyDescent="0.3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 x14ac:dyDescent="0.3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 x14ac:dyDescent="0.3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 x14ac:dyDescent="0.3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 x14ac:dyDescent="0.3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 x14ac:dyDescent="0.3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 x14ac:dyDescent="0.3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 x14ac:dyDescent="0.3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 x14ac:dyDescent="0.3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 x14ac:dyDescent="0.3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 x14ac:dyDescent="0.3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 x14ac:dyDescent="0.3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 x14ac:dyDescent="0.3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 x14ac:dyDescent="0.3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 x14ac:dyDescent="0.3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 x14ac:dyDescent="0.3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 x14ac:dyDescent="0.3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 x14ac:dyDescent="0.3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 x14ac:dyDescent="0.3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 x14ac:dyDescent="0.3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 x14ac:dyDescent="0.3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 x14ac:dyDescent="0.3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 x14ac:dyDescent="0.3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 x14ac:dyDescent="0.3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 x14ac:dyDescent="0.3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 x14ac:dyDescent="0.3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 x14ac:dyDescent="0.3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 x14ac:dyDescent="0.3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 x14ac:dyDescent="0.3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 x14ac:dyDescent="0.3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 x14ac:dyDescent="0.3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 x14ac:dyDescent="0.3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 x14ac:dyDescent="0.3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 x14ac:dyDescent="0.3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 x14ac:dyDescent="0.3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 x14ac:dyDescent="0.3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 x14ac:dyDescent="0.3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 x14ac:dyDescent="0.3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 x14ac:dyDescent="0.3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 x14ac:dyDescent="0.3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 x14ac:dyDescent="0.3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 x14ac:dyDescent="0.3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 x14ac:dyDescent="0.3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 x14ac:dyDescent="0.3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 x14ac:dyDescent="0.3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 x14ac:dyDescent="0.3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 x14ac:dyDescent="0.3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 x14ac:dyDescent="0.3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 x14ac:dyDescent="0.3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 x14ac:dyDescent="0.3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 x14ac:dyDescent="0.3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 x14ac:dyDescent="0.3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 x14ac:dyDescent="0.3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 x14ac:dyDescent="0.3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 x14ac:dyDescent="0.3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 x14ac:dyDescent="0.3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 x14ac:dyDescent="0.3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 x14ac:dyDescent="0.3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 x14ac:dyDescent="0.3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 x14ac:dyDescent="0.3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 x14ac:dyDescent="0.3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 x14ac:dyDescent="0.3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 x14ac:dyDescent="0.3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 x14ac:dyDescent="0.3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 x14ac:dyDescent="0.3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 x14ac:dyDescent="0.3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 x14ac:dyDescent="0.3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 x14ac:dyDescent="0.3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 x14ac:dyDescent="0.3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 x14ac:dyDescent="0.3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 x14ac:dyDescent="0.3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 x14ac:dyDescent="0.3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 x14ac:dyDescent="0.3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 x14ac:dyDescent="0.3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 x14ac:dyDescent="0.3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 x14ac:dyDescent="0.3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 x14ac:dyDescent="0.3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 x14ac:dyDescent="0.3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 x14ac:dyDescent="0.3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 x14ac:dyDescent="0.3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 x14ac:dyDescent="0.3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 x14ac:dyDescent="0.3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 x14ac:dyDescent="0.3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 x14ac:dyDescent="0.3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 x14ac:dyDescent="0.3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 x14ac:dyDescent="0.3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 x14ac:dyDescent="0.3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 x14ac:dyDescent="0.3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 x14ac:dyDescent="0.3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 x14ac:dyDescent="0.3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 x14ac:dyDescent="0.3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 x14ac:dyDescent="0.3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 x14ac:dyDescent="0.3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 x14ac:dyDescent="0.3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 x14ac:dyDescent="0.3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 x14ac:dyDescent="0.3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 x14ac:dyDescent="0.3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 x14ac:dyDescent="0.3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 x14ac:dyDescent="0.3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 x14ac:dyDescent="0.3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 x14ac:dyDescent="0.3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 x14ac:dyDescent="0.3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 x14ac:dyDescent="0.3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 x14ac:dyDescent="0.3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 x14ac:dyDescent="0.3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 x14ac:dyDescent="0.3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 x14ac:dyDescent="0.3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 x14ac:dyDescent="0.3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 x14ac:dyDescent="0.3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 x14ac:dyDescent="0.3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 x14ac:dyDescent="0.3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 x14ac:dyDescent="0.3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 x14ac:dyDescent="0.3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 x14ac:dyDescent="0.3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 x14ac:dyDescent="0.3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 x14ac:dyDescent="0.3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 x14ac:dyDescent="0.3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 x14ac:dyDescent="0.3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 x14ac:dyDescent="0.3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 x14ac:dyDescent="0.3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 x14ac:dyDescent="0.3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 x14ac:dyDescent="0.3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 x14ac:dyDescent="0.3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 x14ac:dyDescent="0.3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 x14ac:dyDescent="0.3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 x14ac:dyDescent="0.3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 x14ac:dyDescent="0.3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 x14ac:dyDescent="0.3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 x14ac:dyDescent="0.3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 x14ac:dyDescent="0.3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 x14ac:dyDescent="0.3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 x14ac:dyDescent="0.3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 x14ac:dyDescent="0.3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 x14ac:dyDescent="0.3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 x14ac:dyDescent="0.3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 x14ac:dyDescent="0.3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 x14ac:dyDescent="0.3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 x14ac:dyDescent="0.3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 x14ac:dyDescent="0.3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 x14ac:dyDescent="0.3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 x14ac:dyDescent="0.3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 x14ac:dyDescent="0.3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 x14ac:dyDescent="0.3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 x14ac:dyDescent="0.3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 x14ac:dyDescent="0.3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 x14ac:dyDescent="0.3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 x14ac:dyDescent="0.3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 x14ac:dyDescent="0.3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 x14ac:dyDescent="0.3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 x14ac:dyDescent="0.3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 x14ac:dyDescent="0.3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 x14ac:dyDescent="0.3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 x14ac:dyDescent="0.3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 x14ac:dyDescent="0.3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 x14ac:dyDescent="0.3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 x14ac:dyDescent="0.3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 x14ac:dyDescent="0.3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 x14ac:dyDescent="0.3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 x14ac:dyDescent="0.3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 x14ac:dyDescent="0.3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 x14ac:dyDescent="0.3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 x14ac:dyDescent="0.3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 x14ac:dyDescent="0.3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 x14ac:dyDescent="0.3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 x14ac:dyDescent="0.3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 x14ac:dyDescent="0.3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 x14ac:dyDescent="0.3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 x14ac:dyDescent="0.3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 x14ac:dyDescent="0.3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 x14ac:dyDescent="0.3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 x14ac:dyDescent="0.3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 x14ac:dyDescent="0.3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 x14ac:dyDescent="0.3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 x14ac:dyDescent="0.3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 x14ac:dyDescent="0.3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 x14ac:dyDescent="0.3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 x14ac:dyDescent="0.3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 x14ac:dyDescent="0.3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 x14ac:dyDescent="0.3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 x14ac:dyDescent="0.3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 x14ac:dyDescent="0.3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 x14ac:dyDescent="0.3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 x14ac:dyDescent="0.3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 x14ac:dyDescent="0.3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 x14ac:dyDescent="0.3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 x14ac:dyDescent="0.3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 x14ac:dyDescent="0.3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 x14ac:dyDescent="0.3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 x14ac:dyDescent="0.3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 x14ac:dyDescent="0.3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 x14ac:dyDescent="0.3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 x14ac:dyDescent="0.3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 x14ac:dyDescent="0.3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 x14ac:dyDescent="0.3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 x14ac:dyDescent="0.3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 x14ac:dyDescent="0.3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 x14ac:dyDescent="0.3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 x14ac:dyDescent="0.3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 x14ac:dyDescent="0.3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 x14ac:dyDescent="0.3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 x14ac:dyDescent="0.3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 x14ac:dyDescent="0.3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 x14ac:dyDescent="0.3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 x14ac:dyDescent="0.3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 x14ac:dyDescent="0.3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 x14ac:dyDescent="0.3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 x14ac:dyDescent="0.3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 x14ac:dyDescent="0.3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 x14ac:dyDescent="0.3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 x14ac:dyDescent="0.3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 x14ac:dyDescent="0.3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 x14ac:dyDescent="0.3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 x14ac:dyDescent="0.3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 x14ac:dyDescent="0.3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 x14ac:dyDescent="0.3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 x14ac:dyDescent="0.3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 x14ac:dyDescent="0.3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 x14ac:dyDescent="0.3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 x14ac:dyDescent="0.3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 x14ac:dyDescent="0.3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 x14ac:dyDescent="0.3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 x14ac:dyDescent="0.3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 x14ac:dyDescent="0.3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 x14ac:dyDescent="0.3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 x14ac:dyDescent="0.3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 x14ac:dyDescent="0.3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 x14ac:dyDescent="0.3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 x14ac:dyDescent="0.3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 x14ac:dyDescent="0.3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 x14ac:dyDescent="0.3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 x14ac:dyDescent="0.3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 x14ac:dyDescent="0.3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 x14ac:dyDescent="0.3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 x14ac:dyDescent="0.3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 x14ac:dyDescent="0.3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 x14ac:dyDescent="0.3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 x14ac:dyDescent="0.3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 x14ac:dyDescent="0.3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 x14ac:dyDescent="0.3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 x14ac:dyDescent="0.3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 x14ac:dyDescent="0.3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 x14ac:dyDescent="0.3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 x14ac:dyDescent="0.3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 x14ac:dyDescent="0.3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 x14ac:dyDescent="0.3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 x14ac:dyDescent="0.3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 x14ac:dyDescent="0.3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 x14ac:dyDescent="0.3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 x14ac:dyDescent="0.3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 x14ac:dyDescent="0.3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 x14ac:dyDescent="0.3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 x14ac:dyDescent="0.3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 x14ac:dyDescent="0.3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 x14ac:dyDescent="0.3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 x14ac:dyDescent="0.3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 x14ac:dyDescent="0.3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 x14ac:dyDescent="0.3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 x14ac:dyDescent="0.3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 x14ac:dyDescent="0.3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 x14ac:dyDescent="0.3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 x14ac:dyDescent="0.3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 x14ac:dyDescent="0.3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 x14ac:dyDescent="0.3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 x14ac:dyDescent="0.3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 x14ac:dyDescent="0.3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 x14ac:dyDescent="0.3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 x14ac:dyDescent="0.3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 x14ac:dyDescent="0.3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 x14ac:dyDescent="0.3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 x14ac:dyDescent="0.3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 x14ac:dyDescent="0.3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 x14ac:dyDescent="0.3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 x14ac:dyDescent="0.3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 x14ac:dyDescent="0.3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 x14ac:dyDescent="0.3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 x14ac:dyDescent="0.3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 x14ac:dyDescent="0.3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 x14ac:dyDescent="0.3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 x14ac:dyDescent="0.3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 x14ac:dyDescent="0.3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 x14ac:dyDescent="0.3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 x14ac:dyDescent="0.3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 x14ac:dyDescent="0.3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 x14ac:dyDescent="0.3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 x14ac:dyDescent="0.3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 x14ac:dyDescent="0.3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 x14ac:dyDescent="0.3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 x14ac:dyDescent="0.3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 x14ac:dyDescent="0.3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 x14ac:dyDescent="0.3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 x14ac:dyDescent="0.3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 x14ac:dyDescent="0.3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 x14ac:dyDescent="0.3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 x14ac:dyDescent="0.3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 x14ac:dyDescent="0.3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 x14ac:dyDescent="0.3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 x14ac:dyDescent="0.3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 x14ac:dyDescent="0.3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 x14ac:dyDescent="0.3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 x14ac:dyDescent="0.3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 x14ac:dyDescent="0.3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 x14ac:dyDescent="0.3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 x14ac:dyDescent="0.3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 x14ac:dyDescent="0.3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 x14ac:dyDescent="0.3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 x14ac:dyDescent="0.3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 x14ac:dyDescent="0.3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 x14ac:dyDescent="0.3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 x14ac:dyDescent="0.3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 x14ac:dyDescent="0.3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 x14ac:dyDescent="0.3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 x14ac:dyDescent="0.3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 x14ac:dyDescent="0.3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 x14ac:dyDescent="0.3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 x14ac:dyDescent="0.3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 x14ac:dyDescent="0.3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 x14ac:dyDescent="0.3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 x14ac:dyDescent="0.3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 x14ac:dyDescent="0.3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 x14ac:dyDescent="0.3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 x14ac:dyDescent="0.3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 x14ac:dyDescent="0.3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 x14ac:dyDescent="0.3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 x14ac:dyDescent="0.3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 x14ac:dyDescent="0.3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 x14ac:dyDescent="0.3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 x14ac:dyDescent="0.3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 x14ac:dyDescent="0.3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 x14ac:dyDescent="0.3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 x14ac:dyDescent="0.3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 x14ac:dyDescent="0.3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 x14ac:dyDescent="0.3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 x14ac:dyDescent="0.3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 x14ac:dyDescent="0.3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 x14ac:dyDescent="0.3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 x14ac:dyDescent="0.3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 x14ac:dyDescent="0.3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 x14ac:dyDescent="0.3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 x14ac:dyDescent="0.3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 x14ac:dyDescent="0.3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 x14ac:dyDescent="0.3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 x14ac:dyDescent="0.3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 x14ac:dyDescent="0.3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 x14ac:dyDescent="0.3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 x14ac:dyDescent="0.3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 x14ac:dyDescent="0.3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 x14ac:dyDescent="0.3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 x14ac:dyDescent="0.3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 x14ac:dyDescent="0.3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 x14ac:dyDescent="0.3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 x14ac:dyDescent="0.3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 x14ac:dyDescent="0.3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 x14ac:dyDescent="0.3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 x14ac:dyDescent="0.3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 x14ac:dyDescent="0.3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 x14ac:dyDescent="0.3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 x14ac:dyDescent="0.3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 x14ac:dyDescent="0.3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 x14ac:dyDescent="0.3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 x14ac:dyDescent="0.3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 x14ac:dyDescent="0.3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 x14ac:dyDescent="0.3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 x14ac:dyDescent="0.3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 x14ac:dyDescent="0.3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 x14ac:dyDescent="0.3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 x14ac:dyDescent="0.3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 x14ac:dyDescent="0.3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 x14ac:dyDescent="0.3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 x14ac:dyDescent="0.3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 x14ac:dyDescent="0.3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 x14ac:dyDescent="0.3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 x14ac:dyDescent="0.3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 x14ac:dyDescent="0.3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 x14ac:dyDescent="0.3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 x14ac:dyDescent="0.3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 x14ac:dyDescent="0.3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 x14ac:dyDescent="0.3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 x14ac:dyDescent="0.3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 x14ac:dyDescent="0.3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 x14ac:dyDescent="0.3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 x14ac:dyDescent="0.3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 x14ac:dyDescent="0.3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 x14ac:dyDescent="0.3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 x14ac:dyDescent="0.3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 x14ac:dyDescent="0.3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 x14ac:dyDescent="0.3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 x14ac:dyDescent="0.3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 x14ac:dyDescent="0.3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 x14ac:dyDescent="0.3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 x14ac:dyDescent="0.3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 x14ac:dyDescent="0.3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 x14ac:dyDescent="0.3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 x14ac:dyDescent="0.3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 x14ac:dyDescent="0.3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 x14ac:dyDescent="0.3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 x14ac:dyDescent="0.3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 x14ac:dyDescent="0.3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 x14ac:dyDescent="0.3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 x14ac:dyDescent="0.3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 x14ac:dyDescent="0.3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 x14ac:dyDescent="0.3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 x14ac:dyDescent="0.3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 x14ac:dyDescent="0.3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 x14ac:dyDescent="0.3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 x14ac:dyDescent="0.3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 x14ac:dyDescent="0.3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 x14ac:dyDescent="0.3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 x14ac:dyDescent="0.3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 x14ac:dyDescent="0.3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 x14ac:dyDescent="0.3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 x14ac:dyDescent="0.3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 x14ac:dyDescent="0.3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 x14ac:dyDescent="0.3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 x14ac:dyDescent="0.3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 x14ac:dyDescent="0.3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 x14ac:dyDescent="0.3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 x14ac:dyDescent="0.3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 x14ac:dyDescent="0.3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 x14ac:dyDescent="0.3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 x14ac:dyDescent="0.3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 x14ac:dyDescent="0.3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 x14ac:dyDescent="0.3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 x14ac:dyDescent="0.3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 x14ac:dyDescent="0.3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 x14ac:dyDescent="0.3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 x14ac:dyDescent="0.3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 x14ac:dyDescent="0.3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 x14ac:dyDescent="0.3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 x14ac:dyDescent="0.3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 x14ac:dyDescent="0.3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 x14ac:dyDescent="0.3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 x14ac:dyDescent="0.3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 x14ac:dyDescent="0.3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 x14ac:dyDescent="0.3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 x14ac:dyDescent="0.3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 x14ac:dyDescent="0.3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 x14ac:dyDescent="0.3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 x14ac:dyDescent="0.3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 x14ac:dyDescent="0.3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 x14ac:dyDescent="0.3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 x14ac:dyDescent="0.3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 x14ac:dyDescent="0.3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 x14ac:dyDescent="0.3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 x14ac:dyDescent="0.3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 x14ac:dyDescent="0.3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 x14ac:dyDescent="0.3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 x14ac:dyDescent="0.3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 x14ac:dyDescent="0.3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 x14ac:dyDescent="0.3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 x14ac:dyDescent="0.3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 x14ac:dyDescent="0.3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 x14ac:dyDescent="0.3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 x14ac:dyDescent="0.3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 x14ac:dyDescent="0.3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 x14ac:dyDescent="0.3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 x14ac:dyDescent="0.3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 x14ac:dyDescent="0.3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 x14ac:dyDescent="0.3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 x14ac:dyDescent="0.3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 x14ac:dyDescent="0.3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 x14ac:dyDescent="0.3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 x14ac:dyDescent="0.3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 x14ac:dyDescent="0.3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 x14ac:dyDescent="0.3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 x14ac:dyDescent="0.3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 x14ac:dyDescent="0.3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 x14ac:dyDescent="0.3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 x14ac:dyDescent="0.3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 x14ac:dyDescent="0.3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 x14ac:dyDescent="0.3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 x14ac:dyDescent="0.3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 x14ac:dyDescent="0.3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 x14ac:dyDescent="0.3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 x14ac:dyDescent="0.3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 x14ac:dyDescent="0.3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 x14ac:dyDescent="0.3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 x14ac:dyDescent="0.3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 x14ac:dyDescent="0.3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 x14ac:dyDescent="0.3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 x14ac:dyDescent="0.3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 x14ac:dyDescent="0.3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 x14ac:dyDescent="0.3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 x14ac:dyDescent="0.3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 x14ac:dyDescent="0.3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 x14ac:dyDescent="0.3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 x14ac:dyDescent="0.3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 x14ac:dyDescent="0.3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 x14ac:dyDescent="0.3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 x14ac:dyDescent="0.3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 x14ac:dyDescent="0.3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 x14ac:dyDescent="0.3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 x14ac:dyDescent="0.3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 x14ac:dyDescent="0.3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 x14ac:dyDescent="0.3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 x14ac:dyDescent="0.3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 x14ac:dyDescent="0.3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 x14ac:dyDescent="0.3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 x14ac:dyDescent="0.3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 x14ac:dyDescent="0.3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 x14ac:dyDescent="0.3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 x14ac:dyDescent="0.3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 x14ac:dyDescent="0.3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 x14ac:dyDescent="0.3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 x14ac:dyDescent="0.3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 x14ac:dyDescent="0.3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 x14ac:dyDescent="0.3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 x14ac:dyDescent="0.3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 x14ac:dyDescent="0.3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 x14ac:dyDescent="0.3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 x14ac:dyDescent="0.3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 x14ac:dyDescent="0.3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 x14ac:dyDescent="0.3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 x14ac:dyDescent="0.3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 x14ac:dyDescent="0.3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 x14ac:dyDescent="0.3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 x14ac:dyDescent="0.3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 x14ac:dyDescent="0.3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 x14ac:dyDescent="0.3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 x14ac:dyDescent="0.3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 x14ac:dyDescent="0.3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 x14ac:dyDescent="0.3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 x14ac:dyDescent="0.3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 x14ac:dyDescent="0.3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 x14ac:dyDescent="0.3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 x14ac:dyDescent="0.3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 x14ac:dyDescent="0.3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 x14ac:dyDescent="0.3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 x14ac:dyDescent="0.3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 x14ac:dyDescent="0.3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 x14ac:dyDescent="0.3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 x14ac:dyDescent="0.3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 x14ac:dyDescent="0.3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 x14ac:dyDescent="0.3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 x14ac:dyDescent="0.3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 x14ac:dyDescent="0.3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 x14ac:dyDescent="0.3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 x14ac:dyDescent="0.3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 x14ac:dyDescent="0.3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 x14ac:dyDescent="0.3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 x14ac:dyDescent="0.3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 x14ac:dyDescent="0.3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 x14ac:dyDescent="0.3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 x14ac:dyDescent="0.3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 x14ac:dyDescent="0.3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 x14ac:dyDescent="0.3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 x14ac:dyDescent="0.3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 x14ac:dyDescent="0.3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 x14ac:dyDescent="0.3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 x14ac:dyDescent="0.3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 x14ac:dyDescent="0.3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 x14ac:dyDescent="0.3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 x14ac:dyDescent="0.3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 x14ac:dyDescent="0.3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 x14ac:dyDescent="0.3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 x14ac:dyDescent="0.3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 x14ac:dyDescent="0.3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 x14ac:dyDescent="0.3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 x14ac:dyDescent="0.3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 x14ac:dyDescent="0.3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 x14ac:dyDescent="0.3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 x14ac:dyDescent="0.3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 x14ac:dyDescent="0.3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 x14ac:dyDescent="0.3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 x14ac:dyDescent="0.3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 x14ac:dyDescent="0.3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 x14ac:dyDescent="0.3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 x14ac:dyDescent="0.3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 x14ac:dyDescent="0.3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 x14ac:dyDescent="0.3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 x14ac:dyDescent="0.3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 x14ac:dyDescent="0.3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 x14ac:dyDescent="0.3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 x14ac:dyDescent="0.3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 x14ac:dyDescent="0.3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 x14ac:dyDescent="0.3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 x14ac:dyDescent="0.3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 x14ac:dyDescent="0.3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 x14ac:dyDescent="0.3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 x14ac:dyDescent="0.3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 x14ac:dyDescent="0.3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 x14ac:dyDescent="0.3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 x14ac:dyDescent="0.3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 x14ac:dyDescent="0.3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 x14ac:dyDescent="0.3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 x14ac:dyDescent="0.3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 x14ac:dyDescent="0.3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 x14ac:dyDescent="0.3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 x14ac:dyDescent="0.3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 x14ac:dyDescent="0.3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 x14ac:dyDescent="0.3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 x14ac:dyDescent="0.3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 x14ac:dyDescent="0.3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 x14ac:dyDescent="0.3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 x14ac:dyDescent="0.3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 x14ac:dyDescent="0.3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 x14ac:dyDescent="0.3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 x14ac:dyDescent="0.3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 x14ac:dyDescent="0.3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 x14ac:dyDescent="0.3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 x14ac:dyDescent="0.3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 x14ac:dyDescent="0.3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 x14ac:dyDescent="0.3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 x14ac:dyDescent="0.3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 x14ac:dyDescent="0.3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 x14ac:dyDescent="0.3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 x14ac:dyDescent="0.3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 x14ac:dyDescent="0.3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 x14ac:dyDescent="0.3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 x14ac:dyDescent="0.3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 x14ac:dyDescent="0.3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 x14ac:dyDescent="0.3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 x14ac:dyDescent="0.3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 x14ac:dyDescent="0.3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 x14ac:dyDescent="0.3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 x14ac:dyDescent="0.3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 x14ac:dyDescent="0.3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 x14ac:dyDescent="0.3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 x14ac:dyDescent="0.3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 x14ac:dyDescent="0.3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 x14ac:dyDescent="0.3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 x14ac:dyDescent="0.3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 x14ac:dyDescent="0.3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 x14ac:dyDescent="0.3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 x14ac:dyDescent="0.3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 x14ac:dyDescent="0.3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 x14ac:dyDescent="0.3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 x14ac:dyDescent="0.3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 x14ac:dyDescent="0.3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 x14ac:dyDescent="0.3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 x14ac:dyDescent="0.3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 x14ac:dyDescent="0.3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 x14ac:dyDescent="0.3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 x14ac:dyDescent="0.3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 x14ac:dyDescent="0.3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 x14ac:dyDescent="0.3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 x14ac:dyDescent="0.3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 x14ac:dyDescent="0.3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 x14ac:dyDescent="0.3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 x14ac:dyDescent="0.3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 x14ac:dyDescent="0.3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 x14ac:dyDescent="0.3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 x14ac:dyDescent="0.3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 x14ac:dyDescent="0.3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 x14ac:dyDescent="0.3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 x14ac:dyDescent="0.3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 x14ac:dyDescent="0.3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 x14ac:dyDescent="0.3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 x14ac:dyDescent="0.3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 x14ac:dyDescent="0.3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 x14ac:dyDescent="0.3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 x14ac:dyDescent="0.3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 x14ac:dyDescent="0.3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 x14ac:dyDescent="0.3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 x14ac:dyDescent="0.3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 x14ac:dyDescent="0.3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 x14ac:dyDescent="0.3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 x14ac:dyDescent="0.3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 x14ac:dyDescent="0.3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 x14ac:dyDescent="0.3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 x14ac:dyDescent="0.3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 x14ac:dyDescent="0.3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 x14ac:dyDescent="0.3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 x14ac:dyDescent="0.3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 x14ac:dyDescent="0.3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 x14ac:dyDescent="0.3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 x14ac:dyDescent="0.3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 x14ac:dyDescent="0.3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 x14ac:dyDescent="0.3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 x14ac:dyDescent="0.3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 x14ac:dyDescent="0.3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 x14ac:dyDescent="0.3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 x14ac:dyDescent="0.3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 x14ac:dyDescent="0.3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 x14ac:dyDescent="0.3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 x14ac:dyDescent="0.3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 x14ac:dyDescent="0.3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 x14ac:dyDescent="0.3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 x14ac:dyDescent="0.3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 x14ac:dyDescent="0.3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 x14ac:dyDescent="0.3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 x14ac:dyDescent="0.3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 x14ac:dyDescent="0.3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 x14ac:dyDescent="0.3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 x14ac:dyDescent="0.3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 x14ac:dyDescent="0.3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 x14ac:dyDescent="0.3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 x14ac:dyDescent="0.3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 x14ac:dyDescent="0.3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 x14ac:dyDescent="0.3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 x14ac:dyDescent="0.3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 x14ac:dyDescent="0.3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 x14ac:dyDescent="0.3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 x14ac:dyDescent="0.3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 x14ac:dyDescent="0.3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 x14ac:dyDescent="0.3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 x14ac:dyDescent="0.3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 x14ac:dyDescent="0.3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 x14ac:dyDescent="0.3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 x14ac:dyDescent="0.3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 x14ac:dyDescent="0.3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 x14ac:dyDescent="0.3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 x14ac:dyDescent="0.3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 x14ac:dyDescent="0.3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 x14ac:dyDescent="0.3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 x14ac:dyDescent="0.3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 x14ac:dyDescent="0.3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 x14ac:dyDescent="0.3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 x14ac:dyDescent="0.3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 x14ac:dyDescent="0.3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 x14ac:dyDescent="0.3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 x14ac:dyDescent="0.3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 x14ac:dyDescent="0.3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 x14ac:dyDescent="0.3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 x14ac:dyDescent="0.3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 x14ac:dyDescent="0.3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 x14ac:dyDescent="0.3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 x14ac:dyDescent="0.3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 x14ac:dyDescent="0.3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 x14ac:dyDescent="0.3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 x14ac:dyDescent="0.3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 x14ac:dyDescent="0.3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 x14ac:dyDescent="0.3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 x14ac:dyDescent="0.3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 x14ac:dyDescent="0.3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 x14ac:dyDescent="0.3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 x14ac:dyDescent="0.3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 x14ac:dyDescent="0.3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 x14ac:dyDescent="0.3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 x14ac:dyDescent="0.3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 x14ac:dyDescent="0.3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 x14ac:dyDescent="0.3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 x14ac:dyDescent="0.3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 x14ac:dyDescent="0.3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 x14ac:dyDescent="0.3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 x14ac:dyDescent="0.3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 x14ac:dyDescent="0.3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 x14ac:dyDescent="0.3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 x14ac:dyDescent="0.3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 x14ac:dyDescent="0.3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 x14ac:dyDescent="0.3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 x14ac:dyDescent="0.3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 x14ac:dyDescent="0.3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 x14ac:dyDescent="0.3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 x14ac:dyDescent="0.3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 x14ac:dyDescent="0.3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 x14ac:dyDescent="0.3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 x14ac:dyDescent="0.3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 x14ac:dyDescent="0.3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 x14ac:dyDescent="0.3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 x14ac:dyDescent="0.3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 x14ac:dyDescent="0.3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 x14ac:dyDescent="0.3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 x14ac:dyDescent="0.3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 x14ac:dyDescent="0.3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 x14ac:dyDescent="0.3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 x14ac:dyDescent="0.3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 x14ac:dyDescent="0.3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 x14ac:dyDescent="0.3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 x14ac:dyDescent="0.3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 x14ac:dyDescent="0.3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 x14ac:dyDescent="0.3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 x14ac:dyDescent="0.3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 x14ac:dyDescent="0.3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 x14ac:dyDescent="0.3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 x14ac:dyDescent="0.3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 x14ac:dyDescent="0.3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 x14ac:dyDescent="0.3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 x14ac:dyDescent="0.3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 x14ac:dyDescent="0.3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 x14ac:dyDescent="0.3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 x14ac:dyDescent="0.3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 x14ac:dyDescent="0.3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 x14ac:dyDescent="0.3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 x14ac:dyDescent="0.3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 x14ac:dyDescent="0.3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 x14ac:dyDescent="0.3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 x14ac:dyDescent="0.3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 x14ac:dyDescent="0.3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 x14ac:dyDescent="0.3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 x14ac:dyDescent="0.3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 x14ac:dyDescent="0.3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 x14ac:dyDescent="0.3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 x14ac:dyDescent="0.3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 x14ac:dyDescent="0.3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 x14ac:dyDescent="0.3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 x14ac:dyDescent="0.3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 x14ac:dyDescent="0.3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 x14ac:dyDescent="0.3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 x14ac:dyDescent="0.3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 x14ac:dyDescent="0.3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 x14ac:dyDescent="0.3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 x14ac:dyDescent="0.3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 x14ac:dyDescent="0.3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 x14ac:dyDescent="0.3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 x14ac:dyDescent="0.3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 x14ac:dyDescent="0.3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 x14ac:dyDescent="0.3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 x14ac:dyDescent="0.3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 x14ac:dyDescent="0.3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 x14ac:dyDescent="0.3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 x14ac:dyDescent="0.3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 x14ac:dyDescent="0.3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 x14ac:dyDescent="0.3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 x14ac:dyDescent="0.3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 x14ac:dyDescent="0.3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 x14ac:dyDescent="0.3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 x14ac:dyDescent="0.3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 x14ac:dyDescent="0.3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 x14ac:dyDescent="0.3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 x14ac:dyDescent="0.3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 x14ac:dyDescent="0.3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 x14ac:dyDescent="0.3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 x14ac:dyDescent="0.3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 x14ac:dyDescent="0.3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 x14ac:dyDescent="0.3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 x14ac:dyDescent="0.3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 x14ac:dyDescent="0.3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 x14ac:dyDescent="0.3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 x14ac:dyDescent="0.3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 x14ac:dyDescent="0.3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 x14ac:dyDescent="0.3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 x14ac:dyDescent="0.3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 x14ac:dyDescent="0.3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 x14ac:dyDescent="0.3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 x14ac:dyDescent="0.3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 x14ac:dyDescent="0.3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 x14ac:dyDescent="0.3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 x14ac:dyDescent="0.3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 x14ac:dyDescent="0.3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 x14ac:dyDescent="0.3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 x14ac:dyDescent="0.3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 x14ac:dyDescent="0.3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 x14ac:dyDescent="0.3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 x14ac:dyDescent="0.3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 x14ac:dyDescent="0.3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 x14ac:dyDescent="0.3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 x14ac:dyDescent="0.3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 x14ac:dyDescent="0.3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 x14ac:dyDescent="0.3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 x14ac:dyDescent="0.3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 x14ac:dyDescent="0.3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 x14ac:dyDescent="0.3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 x14ac:dyDescent="0.3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 x14ac:dyDescent="0.3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 x14ac:dyDescent="0.3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 x14ac:dyDescent="0.3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 x14ac:dyDescent="0.3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 x14ac:dyDescent="0.3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 x14ac:dyDescent="0.3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 x14ac:dyDescent="0.3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 x14ac:dyDescent="0.3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 x14ac:dyDescent="0.3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 x14ac:dyDescent="0.3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 x14ac:dyDescent="0.3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 x14ac:dyDescent="0.3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 x14ac:dyDescent="0.3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 x14ac:dyDescent="0.3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 x14ac:dyDescent="0.3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 x14ac:dyDescent="0.3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 x14ac:dyDescent="0.3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 x14ac:dyDescent="0.3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 x14ac:dyDescent="0.3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 x14ac:dyDescent="0.3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 x14ac:dyDescent="0.3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 x14ac:dyDescent="0.3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 x14ac:dyDescent="0.3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 x14ac:dyDescent="0.3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 x14ac:dyDescent="0.3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 x14ac:dyDescent="0.3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 x14ac:dyDescent="0.3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 x14ac:dyDescent="0.3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 x14ac:dyDescent="0.3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 x14ac:dyDescent="0.3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 x14ac:dyDescent="0.3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 x14ac:dyDescent="0.3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 x14ac:dyDescent="0.3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 x14ac:dyDescent="0.3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 x14ac:dyDescent="0.3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 x14ac:dyDescent="0.3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 x14ac:dyDescent="0.3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 x14ac:dyDescent="0.3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 x14ac:dyDescent="0.3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 x14ac:dyDescent="0.3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 x14ac:dyDescent="0.3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 x14ac:dyDescent="0.3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 x14ac:dyDescent="0.3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 x14ac:dyDescent="0.3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 x14ac:dyDescent="0.3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 x14ac:dyDescent="0.3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 x14ac:dyDescent="0.3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 x14ac:dyDescent="0.3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 x14ac:dyDescent="0.3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 x14ac:dyDescent="0.3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 x14ac:dyDescent="0.3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 x14ac:dyDescent="0.3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 x14ac:dyDescent="0.3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 x14ac:dyDescent="0.3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 x14ac:dyDescent="0.3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 x14ac:dyDescent="0.3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 x14ac:dyDescent="0.3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 x14ac:dyDescent="0.3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 x14ac:dyDescent="0.3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 x14ac:dyDescent="0.3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 x14ac:dyDescent="0.3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 x14ac:dyDescent="0.3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 x14ac:dyDescent="0.3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 x14ac:dyDescent="0.3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 x14ac:dyDescent="0.3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 x14ac:dyDescent="0.3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 x14ac:dyDescent="0.3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 x14ac:dyDescent="0.3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 x14ac:dyDescent="0.3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 x14ac:dyDescent="0.3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 x14ac:dyDescent="0.3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 x14ac:dyDescent="0.3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 x14ac:dyDescent="0.3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 x14ac:dyDescent="0.3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 x14ac:dyDescent="0.3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 x14ac:dyDescent="0.3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 x14ac:dyDescent="0.3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 x14ac:dyDescent="0.3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 x14ac:dyDescent="0.3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 x14ac:dyDescent="0.3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 x14ac:dyDescent="0.3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 x14ac:dyDescent="0.3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 x14ac:dyDescent="0.3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 x14ac:dyDescent="0.3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 x14ac:dyDescent="0.3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 x14ac:dyDescent="0.3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 x14ac:dyDescent="0.3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 x14ac:dyDescent="0.3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 x14ac:dyDescent="0.3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 x14ac:dyDescent="0.3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 x14ac:dyDescent="0.3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 x14ac:dyDescent="0.3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 x14ac:dyDescent="0.3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 x14ac:dyDescent="0.3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 x14ac:dyDescent="0.3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 x14ac:dyDescent="0.3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 x14ac:dyDescent="0.3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 x14ac:dyDescent="0.3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 x14ac:dyDescent="0.3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 x14ac:dyDescent="0.3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 x14ac:dyDescent="0.3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 x14ac:dyDescent="0.3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 x14ac:dyDescent="0.3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 x14ac:dyDescent="0.3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 x14ac:dyDescent="0.3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 x14ac:dyDescent="0.3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 x14ac:dyDescent="0.3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 x14ac:dyDescent="0.3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 x14ac:dyDescent="0.3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 x14ac:dyDescent="0.3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 x14ac:dyDescent="0.3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 x14ac:dyDescent="0.3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 x14ac:dyDescent="0.3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 x14ac:dyDescent="0.3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 x14ac:dyDescent="0.3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 x14ac:dyDescent="0.3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 x14ac:dyDescent="0.3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 x14ac:dyDescent="0.3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 x14ac:dyDescent="0.3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 x14ac:dyDescent="0.3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 x14ac:dyDescent="0.3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 x14ac:dyDescent="0.3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 x14ac:dyDescent="0.3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 x14ac:dyDescent="0.3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 x14ac:dyDescent="0.3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 x14ac:dyDescent="0.3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 x14ac:dyDescent="0.3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 x14ac:dyDescent="0.3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 x14ac:dyDescent="0.3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 x14ac:dyDescent="0.3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 x14ac:dyDescent="0.3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 x14ac:dyDescent="0.3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 x14ac:dyDescent="0.3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 x14ac:dyDescent="0.3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 x14ac:dyDescent="0.3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 x14ac:dyDescent="0.3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 x14ac:dyDescent="0.3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 x14ac:dyDescent="0.3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 x14ac:dyDescent="0.3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 x14ac:dyDescent="0.3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 x14ac:dyDescent="0.3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 x14ac:dyDescent="0.3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 x14ac:dyDescent="0.3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 x14ac:dyDescent="0.3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 x14ac:dyDescent="0.3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 x14ac:dyDescent="0.3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 x14ac:dyDescent="0.3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 x14ac:dyDescent="0.3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 x14ac:dyDescent="0.3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 x14ac:dyDescent="0.3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 x14ac:dyDescent="0.3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 x14ac:dyDescent="0.3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 x14ac:dyDescent="0.3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 x14ac:dyDescent="0.3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 x14ac:dyDescent="0.3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 x14ac:dyDescent="0.3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 x14ac:dyDescent="0.3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 x14ac:dyDescent="0.3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 x14ac:dyDescent="0.3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 x14ac:dyDescent="0.3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 x14ac:dyDescent="0.3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 x14ac:dyDescent="0.3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 x14ac:dyDescent="0.3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 x14ac:dyDescent="0.3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 x14ac:dyDescent="0.3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 x14ac:dyDescent="0.3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 x14ac:dyDescent="0.3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 x14ac:dyDescent="0.3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 x14ac:dyDescent="0.3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 x14ac:dyDescent="0.3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 x14ac:dyDescent="0.3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 x14ac:dyDescent="0.3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 x14ac:dyDescent="0.3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 x14ac:dyDescent="0.3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 x14ac:dyDescent="0.3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 x14ac:dyDescent="0.3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 x14ac:dyDescent="0.3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 x14ac:dyDescent="0.3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 x14ac:dyDescent="0.3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 x14ac:dyDescent="0.3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 x14ac:dyDescent="0.3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 x14ac:dyDescent="0.3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 x14ac:dyDescent="0.3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 x14ac:dyDescent="0.3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 x14ac:dyDescent="0.3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 x14ac:dyDescent="0.3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 x14ac:dyDescent="0.3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 x14ac:dyDescent="0.3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 x14ac:dyDescent="0.3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 x14ac:dyDescent="0.3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 x14ac:dyDescent="0.3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 x14ac:dyDescent="0.3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 x14ac:dyDescent="0.3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 x14ac:dyDescent="0.3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 x14ac:dyDescent="0.3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 x14ac:dyDescent="0.3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 x14ac:dyDescent="0.3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 x14ac:dyDescent="0.3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 x14ac:dyDescent="0.3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 x14ac:dyDescent="0.3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 x14ac:dyDescent="0.3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 x14ac:dyDescent="0.3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 x14ac:dyDescent="0.3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 x14ac:dyDescent="0.3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 x14ac:dyDescent="0.3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 x14ac:dyDescent="0.3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 x14ac:dyDescent="0.3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 x14ac:dyDescent="0.3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 x14ac:dyDescent="0.3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 x14ac:dyDescent="0.3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 x14ac:dyDescent="0.3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 x14ac:dyDescent="0.3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 x14ac:dyDescent="0.3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 x14ac:dyDescent="0.3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 x14ac:dyDescent="0.3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 x14ac:dyDescent="0.3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 x14ac:dyDescent="0.3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 x14ac:dyDescent="0.3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 x14ac:dyDescent="0.3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 x14ac:dyDescent="0.3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 x14ac:dyDescent="0.3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 x14ac:dyDescent="0.3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 x14ac:dyDescent="0.3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 x14ac:dyDescent="0.3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 x14ac:dyDescent="0.3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 x14ac:dyDescent="0.3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 x14ac:dyDescent="0.3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 x14ac:dyDescent="0.3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 x14ac:dyDescent="0.3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 x14ac:dyDescent="0.3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 x14ac:dyDescent="0.3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 x14ac:dyDescent="0.3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 x14ac:dyDescent="0.3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 x14ac:dyDescent="0.3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 x14ac:dyDescent="0.3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 x14ac:dyDescent="0.3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 x14ac:dyDescent="0.3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 x14ac:dyDescent="0.3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 x14ac:dyDescent="0.3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 x14ac:dyDescent="0.3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 x14ac:dyDescent="0.3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 x14ac:dyDescent="0.3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 x14ac:dyDescent="0.3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 x14ac:dyDescent="0.3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 x14ac:dyDescent="0.3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 x14ac:dyDescent="0.3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 x14ac:dyDescent="0.3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 x14ac:dyDescent="0.3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 x14ac:dyDescent="0.3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 x14ac:dyDescent="0.3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 x14ac:dyDescent="0.3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 x14ac:dyDescent="0.3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 x14ac:dyDescent="0.3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 x14ac:dyDescent="0.3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 x14ac:dyDescent="0.3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 x14ac:dyDescent="0.3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 x14ac:dyDescent="0.3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 x14ac:dyDescent="0.3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 x14ac:dyDescent="0.3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 x14ac:dyDescent="0.3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 x14ac:dyDescent="0.3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 x14ac:dyDescent="0.3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 x14ac:dyDescent="0.3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 x14ac:dyDescent="0.3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 x14ac:dyDescent="0.3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 x14ac:dyDescent="0.3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 x14ac:dyDescent="0.3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 x14ac:dyDescent="0.3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 x14ac:dyDescent="0.3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 x14ac:dyDescent="0.3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 x14ac:dyDescent="0.3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 x14ac:dyDescent="0.3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 x14ac:dyDescent="0.3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 x14ac:dyDescent="0.3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 x14ac:dyDescent="0.3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 x14ac:dyDescent="0.3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 x14ac:dyDescent="0.3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 x14ac:dyDescent="0.3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 x14ac:dyDescent="0.3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 x14ac:dyDescent="0.3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 x14ac:dyDescent="0.3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 x14ac:dyDescent="0.3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 x14ac:dyDescent="0.3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 x14ac:dyDescent="0.3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 x14ac:dyDescent="0.3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 x14ac:dyDescent="0.3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 x14ac:dyDescent="0.3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 x14ac:dyDescent="0.3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 x14ac:dyDescent="0.3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 x14ac:dyDescent="0.3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 x14ac:dyDescent="0.3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 x14ac:dyDescent="0.3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 x14ac:dyDescent="0.3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 x14ac:dyDescent="0.3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 x14ac:dyDescent="0.3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 x14ac:dyDescent="0.3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 x14ac:dyDescent="0.3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 x14ac:dyDescent="0.3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 x14ac:dyDescent="0.3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 x14ac:dyDescent="0.3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 x14ac:dyDescent="0.3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 x14ac:dyDescent="0.3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 x14ac:dyDescent="0.3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 x14ac:dyDescent="0.3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 x14ac:dyDescent="0.3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 x14ac:dyDescent="0.3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 x14ac:dyDescent="0.3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 x14ac:dyDescent="0.3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 x14ac:dyDescent="0.3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 x14ac:dyDescent="0.3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 x14ac:dyDescent="0.3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 x14ac:dyDescent="0.3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 x14ac:dyDescent="0.3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 x14ac:dyDescent="0.3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 x14ac:dyDescent="0.3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 x14ac:dyDescent="0.3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 x14ac:dyDescent="0.3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 x14ac:dyDescent="0.3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 x14ac:dyDescent="0.3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 x14ac:dyDescent="0.3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 x14ac:dyDescent="0.3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 x14ac:dyDescent="0.3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 x14ac:dyDescent="0.3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 x14ac:dyDescent="0.3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 x14ac:dyDescent="0.3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 x14ac:dyDescent="0.3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 x14ac:dyDescent="0.3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 x14ac:dyDescent="0.3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 x14ac:dyDescent="0.3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 x14ac:dyDescent="0.3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 x14ac:dyDescent="0.3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 x14ac:dyDescent="0.3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 x14ac:dyDescent="0.3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 x14ac:dyDescent="0.3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 x14ac:dyDescent="0.3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 x14ac:dyDescent="0.3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 x14ac:dyDescent="0.3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 x14ac:dyDescent="0.3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 x14ac:dyDescent="0.3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 x14ac:dyDescent="0.3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 x14ac:dyDescent="0.3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 x14ac:dyDescent="0.3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 x14ac:dyDescent="0.3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 x14ac:dyDescent="0.3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 x14ac:dyDescent="0.3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 x14ac:dyDescent="0.3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 x14ac:dyDescent="0.3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 x14ac:dyDescent="0.3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 x14ac:dyDescent="0.3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 x14ac:dyDescent="0.3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 x14ac:dyDescent="0.3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 x14ac:dyDescent="0.3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 x14ac:dyDescent="0.3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 x14ac:dyDescent="0.3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 x14ac:dyDescent="0.3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 x14ac:dyDescent="0.3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 x14ac:dyDescent="0.3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 x14ac:dyDescent="0.3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 x14ac:dyDescent="0.3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 x14ac:dyDescent="0.3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 x14ac:dyDescent="0.3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 x14ac:dyDescent="0.3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 x14ac:dyDescent="0.3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 x14ac:dyDescent="0.3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 x14ac:dyDescent="0.3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 x14ac:dyDescent="0.3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 x14ac:dyDescent="0.3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 x14ac:dyDescent="0.3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 x14ac:dyDescent="0.3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 x14ac:dyDescent="0.3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 x14ac:dyDescent="0.3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 x14ac:dyDescent="0.3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 x14ac:dyDescent="0.3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 x14ac:dyDescent="0.3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 x14ac:dyDescent="0.3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 x14ac:dyDescent="0.3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 x14ac:dyDescent="0.3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 x14ac:dyDescent="0.3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 x14ac:dyDescent="0.3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 x14ac:dyDescent="0.3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 x14ac:dyDescent="0.3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 x14ac:dyDescent="0.3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 x14ac:dyDescent="0.3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 x14ac:dyDescent="0.3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 x14ac:dyDescent="0.3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 x14ac:dyDescent="0.3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 x14ac:dyDescent="0.3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 x14ac:dyDescent="0.3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 x14ac:dyDescent="0.3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 x14ac:dyDescent="0.3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 x14ac:dyDescent="0.3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 x14ac:dyDescent="0.3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 x14ac:dyDescent="0.3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 x14ac:dyDescent="0.3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 x14ac:dyDescent="0.3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 x14ac:dyDescent="0.3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 x14ac:dyDescent="0.3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 x14ac:dyDescent="0.3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 x14ac:dyDescent="0.3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 x14ac:dyDescent="0.3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 x14ac:dyDescent="0.3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 x14ac:dyDescent="0.3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 x14ac:dyDescent="0.3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 x14ac:dyDescent="0.3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 x14ac:dyDescent="0.3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 x14ac:dyDescent="0.3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 x14ac:dyDescent="0.3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 x14ac:dyDescent="0.3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 x14ac:dyDescent="0.3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 x14ac:dyDescent="0.3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 x14ac:dyDescent="0.3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 x14ac:dyDescent="0.3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 x14ac:dyDescent="0.3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 x14ac:dyDescent="0.3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 x14ac:dyDescent="0.3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 x14ac:dyDescent="0.3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 x14ac:dyDescent="0.3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 x14ac:dyDescent="0.3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 x14ac:dyDescent="0.3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 x14ac:dyDescent="0.3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 x14ac:dyDescent="0.3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 x14ac:dyDescent="0.3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 x14ac:dyDescent="0.3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 x14ac:dyDescent="0.3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 x14ac:dyDescent="0.3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 x14ac:dyDescent="0.3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 x14ac:dyDescent="0.3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 x14ac:dyDescent="0.3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 x14ac:dyDescent="0.3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 x14ac:dyDescent="0.3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 x14ac:dyDescent="0.3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 x14ac:dyDescent="0.3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 x14ac:dyDescent="0.3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 x14ac:dyDescent="0.3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 x14ac:dyDescent="0.3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 x14ac:dyDescent="0.3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 x14ac:dyDescent="0.3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 x14ac:dyDescent="0.3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 x14ac:dyDescent="0.3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 x14ac:dyDescent="0.3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 x14ac:dyDescent="0.3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 x14ac:dyDescent="0.3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 x14ac:dyDescent="0.3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 x14ac:dyDescent="0.3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 x14ac:dyDescent="0.3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 x14ac:dyDescent="0.3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 x14ac:dyDescent="0.3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 x14ac:dyDescent="0.3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 x14ac:dyDescent="0.3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 x14ac:dyDescent="0.3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 x14ac:dyDescent="0.3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 x14ac:dyDescent="0.3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 x14ac:dyDescent="0.3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 x14ac:dyDescent="0.3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 x14ac:dyDescent="0.3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 x14ac:dyDescent="0.3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 x14ac:dyDescent="0.3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 x14ac:dyDescent="0.3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 x14ac:dyDescent="0.3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 x14ac:dyDescent="0.3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 x14ac:dyDescent="0.3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 x14ac:dyDescent="0.3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 x14ac:dyDescent="0.3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 x14ac:dyDescent="0.3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 x14ac:dyDescent="0.3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 x14ac:dyDescent="0.3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 x14ac:dyDescent="0.3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 x14ac:dyDescent="0.3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 x14ac:dyDescent="0.3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 x14ac:dyDescent="0.3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 x14ac:dyDescent="0.3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 x14ac:dyDescent="0.3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 x14ac:dyDescent="0.3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 x14ac:dyDescent="0.3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 x14ac:dyDescent="0.3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 x14ac:dyDescent="0.3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 x14ac:dyDescent="0.3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 x14ac:dyDescent="0.3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 x14ac:dyDescent="0.3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 x14ac:dyDescent="0.3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 x14ac:dyDescent="0.3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 x14ac:dyDescent="0.3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 x14ac:dyDescent="0.3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 x14ac:dyDescent="0.3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 x14ac:dyDescent="0.3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 x14ac:dyDescent="0.3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 x14ac:dyDescent="0.3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 x14ac:dyDescent="0.3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 x14ac:dyDescent="0.3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 x14ac:dyDescent="0.3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 x14ac:dyDescent="0.3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 x14ac:dyDescent="0.3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 x14ac:dyDescent="0.3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 x14ac:dyDescent="0.3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 x14ac:dyDescent="0.3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 x14ac:dyDescent="0.3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 x14ac:dyDescent="0.3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 x14ac:dyDescent="0.3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 x14ac:dyDescent="0.3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 x14ac:dyDescent="0.3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 x14ac:dyDescent="0.3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 x14ac:dyDescent="0.3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 x14ac:dyDescent="0.3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 x14ac:dyDescent="0.3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 x14ac:dyDescent="0.3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 x14ac:dyDescent="0.3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 x14ac:dyDescent="0.3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 x14ac:dyDescent="0.3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 x14ac:dyDescent="0.3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 x14ac:dyDescent="0.3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 x14ac:dyDescent="0.3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 x14ac:dyDescent="0.3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 x14ac:dyDescent="0.3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 x14ac:dyDescent="0.3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 x14ac:dyDescent="0.3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 x14ac:dyDescent="0.3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 x14ac:dyDescent="0.3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 x14ac:dyDescent="0.3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 x14ac:dyDescent="0.3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 x14ac:dyDescent="0.3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 x14ac:dyDescent="0.3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 x14ac:dyDescent="0.3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 x14ac:dyDescent="0.3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 x14ac:dyDescent="0.3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 x14ac:dyDescent="0.3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 x14ac:dyDescent="0.3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 x14ac:dyDescent="0.3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 x14ac:dyDescent="0.3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 x14ac:dyDescent="0.3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 x14ac:dyDescent="0.3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 x14ac:dyDescent="0.3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 x14ac:dyDescent="0.3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 x14ac:dyDescent="0.3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 x14ac:dyDescent="0.3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 x14ac:dyDescent="0.3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 x14ac:dyDescent="0.3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 x14ac:dyDescent="0.3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 x14ac:dyDescent="0.3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 x14ac:dyDescent="0.3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 x14ac:dyDescent="0.3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 x14ac:dyDescent="0.3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 x14ac:dyDescent="0.3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 x14ac:dyDescent="0.3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 x14ac:dyDescent="0.3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 x14ac:dyDescent="0.3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 x14ac:dyDescent="0.3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 x14ac:dyDescent="0.3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 x14ac:dyDescent="0.3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 x14ac:dyDescent="0.3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 x14ac:dyDescent="0.3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 x14ac:dyDescent="0.3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 x14ac:dyDescent="0.3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 x14ac:dyDescent="0.3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 x14ac:dyDescent="0.3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 x14ac:dyDescent="0.3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 x14ac:dyDescent="0.3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 x14ac:dyDescent="0.3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 x14ac:dyDescent="0.3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 x14ac:dyDescent="0.3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 x14ac:dyDescent="0.3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 x14ac:dyDescent="0.3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 x14ac:dyDescent="0.3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 x14ac:dyDescent="0.3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 x14ac:dyDescent="0.3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 x14ac:dyDescent="0.3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 x14ac:dyDescent="0.3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 x14ac:dyDescent="0.3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 x14ac:dyDescent="0.3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 x14ac:dyDescent="0.3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 x14ac:dyDescent="0.3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 x14ac:dyDescent="0.3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 x14ac:dyDescent="0.3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 x14ac:dyDescent="0.3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 x14ac:dyDescent="0.3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 x14ac:dyDescent="0.3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 x14ac:dyDescent="0.3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 x14ac:dyDescent="0.3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 x14ac:dyDescent="0.3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 x14ac:dyDescent="0.3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 x14ac:dyDescent="0.3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 x14ac:dyDescent="0.3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 x14ac:dyDescent="0.3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 x14ac:dyDescent="0.3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 x14ac:dyDescent="0.3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 x14ac:dyDescent="0.3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 x14ac:dyDescent="0.3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 x14ac:dyDescent="0.3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 x14ac:dyDescent="0.3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 x14ac:dyDescent="0.3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 x14ac:dyDescent="0.3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 x14ac:dyDescent="0.3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 x14ac:dyDescent="0.3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 x14ac:dyDescent="0.3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 x14ac:dyDescent="0.3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 x14ac:dyDescent="0.3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 x14ac:dyDescent="0.3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 x14ac:dyDescent="0.3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 x14ac:dyDescent="0.3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 x14ac:dyDescent="0.3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 x14ac:dyDescent="0.3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 x14ac:dyDescent="0.3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 x14ac:dyDescent="0.3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 x14ac:dyDescent="0.3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 x14ac:dyDescent="0.3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 x14ac:dyDescent="0.3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 x14ac:dyDescent="0.3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 x14ac:dyDescent="0.3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 x14ac:dyDescent="0.3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 x14ac:dyDescent="0.3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 x14ac:dyDescent="0.3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 x14ac:dyDescent="0.3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 x14ac:dyDescent="0.3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 x14ac:dyDescent="0.3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 x14ac:dyDescent="0.3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 x14ac:dyDescent="0.3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 x14ac:dyDescent="0.3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 x14ac:dyDescent="0.3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 x14ac:dyDescent="0.3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 x14ac:dyDescent="0.3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 x14ac:dyDescent="0.3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 x14ac:dyDescent="0.3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 x14ac:dyDescent="0.3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 x14ac:dyDescent="0.3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 x14ac:dyDescent="0.3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 x14ac:dyDescent="0.3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 x14ac:dyDescent="0.3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 x14ac:dyDescent="0.3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 x14ac:dyDescent="0.3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 x14ac:dyDescent="0.3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 x14ac:dyDescent="0.3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 x14ac:dyDescent="0.3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 x14ac:dyDescent="0.3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 x14ac:dyDescent="0.3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 x14ac:dyDescent="0.3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 x14ac:dyDescent="0.3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 x14ac:dyDescent="0.3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 x14ac:dyDescent="0.3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 x14ac:dyDescent="0.3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 x14ac:dyDescent="0.3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 x14ac:dyDescent="0.3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 x14ac:dyDescent="0.3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 x14ac:dyDescent="0.3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 x14ac:dyDescent="0.3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 x14ac:dyDescent="0.3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 x14ac:dyDescent="0.3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 x14ac:dyDescent="0.3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 x14ac:dyDescent="0.3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 x14ac:dyDescent="0.3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 x14ac:dyDescent="0.3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 x14ac:dyDescent="0.3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 x14ac:dyDescent="0.3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 x14ac:dyDescent="0.3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 x14ac:dyDescent="0.3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 x14ac:dyDescent="0.3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 x14ac:dyDescent="0.3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 x14ac:dyDescent="0.3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 x14ac:dyDescent="0.3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 x14ac:dyDescent="0.3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 x14ac:dyDescent="0.3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 x14ac:dyDescent="0.3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 x14ac:dyDescent="0.3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 x14ac:dyDescent="0.3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 x14ac:dyDescent="0.3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 x14ac:dyDescent="0.3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 x14ac:dyDescent="0.3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 x14ac:dyDescent="0.3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 x14ac:dyDescent="0.3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 x14ac:dyDescent="0.3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 x14ac:dyDescent="0.3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 x14ac:dyDescent="0.3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 x14ac:dyDescent="0.3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 x14ac:dyDescent="0.3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 x14ac:dyDescent="0.3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 x14ac:dyDescent="0.3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 x14ac:dyDescent="0.3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 x14ac:dyDescent="0.3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 x14ac:dyDescent="0.3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 x14ac:dyDescent="0.3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 x14ac:dyDescent="0.3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 x14ac:dyDescent="0.3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 x14ac:dyDescent="0.3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 x14ac:dyDescent="0.3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 x14ac:dyDescent="0.3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 x14ac:dyDescent="0.3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 x14ac:dyDescent="0.3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 x14ac:dyDescent="0.3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 x14ac:dyDescent="0.3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 x14ac:dyDescent="0.3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 x14ac:dyDescent="0.3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 x14ac:dyDescent="0.3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 x14ac:dyDescent="0.3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 x14ac:dyDescent="0.3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 x14ac:dyDescent="0.3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 x14ac:dyDescent="0.3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 x14ac:dyDescent="0.3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 x14ac:dyDescent="0.3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 x14ac:dyDescent="0.3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 x14ac:dyDescent="0.3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 x14ac:dyDescent="0.3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 x14ac:dyDescent="0.3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 x14ac:dyDescent="0.3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 x14ac:dyDescent="0.3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 x14ac:dyDescent="0.3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 x14ac:dyDescent="0.3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 x14ac:dyDescent="0.3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 x14ac:dyDescent="0.3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 x14ac:dyDescent="0.3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 x14ac:dyDescent="0.3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 x14ac:dyDescent="0.3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 x14ac:dyDescent="0.3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 x14ac:dyDescent="0.3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 x14ac:dyDescent="0.3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 x14ac:dyDescent="0.3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 x14ac:dyDescent="0.3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 x14ac:dyDescent="0.3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 x14ac:dyDescent="0.3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 x14ac:dyDescent="0.3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 x14ac:dyDescent="0.3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 x14ac:dyDescent="0.3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 x14ac:dyDescent="0.3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 x14ac:dyDescent="0.3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 x14ac:dyDescent="0.3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 x14ac:dyDescent="0.3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 x14ac:dyDescent="0.3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 x14ac:dyDescent="0.3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 x14ac:dyDescent="0.3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 x14ac:dyDescent="0.3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 x14ac:dyDescent="0.3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 x14ac:dyDescent="0.3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 x14ac:dyDescent="0.3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 x14ac:dyDescent="0.3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 x14ac:dyDescent="0.3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 x14ac:dyDescent="0.3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 x14ac:dyDescent="0.3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 x14ac:dyDescent="0.3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 x14ac:dyDescent="0.3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 x14ac:dyDescent="0.3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 x14ac:dyDescent="0.3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 x14ac:dyDescent="0.3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 x14ac:dyDescent="0.3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 x14ac:dyDescent="0.3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 x14ac:dyDescent="0.3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 x14ac:dyDescent="0.3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 x14ac:dyDescent="0.3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 x14ac:dyDescent="0.3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 x14ac:dyDescent="0.3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 x14ac:dyDescent="0.3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 x14ac:dyDescent="0.3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 x14ac:dyDescent="0.3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 x14ac:dyDescent="0.3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 x14ac:dyDescent="0.3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 x14ac:dyDescent="0.3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 x14ac:dyDescent="0.3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 x14ac:dyDescent="0.3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 x14ac:dyDescent="0.3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 x14ac:dyDescent="0.3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 x14ac:dyDescent="0.3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 x14ac:dyDescent="0.3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 x14ac:dyDescent="0.3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 x14ac:dyDescent="0.3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 x14ac:dyDescent="0.3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 x14ac:dyDescent="0.3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 x14ac:dyDescent="0.3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 x14ac:dyDescent="0.3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 x14ac:dyDescent="0.3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 x14ac:dyDescent="0.3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 x14ac:dyDescent="0.3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 x14ac:dyDescent="0.3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 x14ac:dyDescent="0.3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 x14ac:dyDescent="0.3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 x14ac:dyDescent="0.3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 x14ac:dyDescent="0.3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 x14ac:dyDescent="0.3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 x14ac:dyDescent="0.3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 x14ac:dyDescent="0.3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 x14ac:dyDescent="0.3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 x14ac:dyDescent="0.3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 x14ac:dyDescent="0.3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 x14ac:dyDescent="0.3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 x14ac:dyDescent="0.3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 x14ac:dyDescent="0.3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 x14ac:dyDescent="0.3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 x14ac:dyDescent="0.3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 x14ac:dyDescent="0.3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 x14ac:dyDescent="0.3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 x14ac:dyDescent="0.3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 x14ac:dyDescent="0.3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 x14ac:dyDescent="0.3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 x14ac:dyDescent="0.3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 x14ac:dyDescent="0.3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 x14ac:dyDescent="0.3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 x14ac:dyDescent="0.3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 x14ac:dyDescent="0.3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 x14ac:dyDescent="0.3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 x14ac:dyDescent="0.3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 x14ac:dyDescent="0.3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 x14ac:dyDescent="0.3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 x14ac:dyDescent="0.3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 x14ac:dyDescent="0.3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 x14ac:dyDescent="0.3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 x14ac:dyDescent="0.3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 x14ac:dyDescent="0.3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 x14ac:dyDescent="0.3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 x14ac:dyDescent="0.3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 x14ac:dyDescent="0.3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 x14ac:dyDescent="0.3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 x14ac:dyDescent="0.3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 x14ac:dyDescent="0.3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 x14ac:dyDescent="0.3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 x14ac:dyDescent="0.3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 x14ac:dyDescent="0.3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 x14ac:dyDescent="0.3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 x14ac:dyDescent="0.3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 x14ac:dyDescent="0.3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 x14ac:dyDescent="0.3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 x14ac:dyDescent="0.3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 x14ac:dyDescent="0.3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 x14ac:dyDescent="0.3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 x14ac:dyDescent="0.3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 x14ac:dyDescent="0.3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 x14ac:dyDescent="0.3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 x14ac:dyDescent="0.3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 x14ac:dyDescent="0.3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 x14ac:dyDescent="0.3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 x14ac:dyDescent="0.3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 x14ac:dyDescent="0.3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 x14ac:dyDescent="0.3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 x14ac:dyDescent="0.3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 x14ac:dyDescent="0.3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 x14ac:dyDescent="0.3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 x14ac:dyDescent="0.3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 x14ac:dyDescent="0.3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 x14ac:dyDescent="0.3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 x14ac:dyDescent="0.3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 x14ac:dyDescent="0.3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 x14ac:dyDescent="0.3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 x14ac:dyDescent="0.3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 x14ac:dyDescent="0.3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 x14ac:dyDescent="0.3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 x14ac:dyDescent="0.3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 x14ac:dyDescent="0.3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 x14ac:dyDescent="0.3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 x14ac:dyDescent="0.3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 x14ac:dyDescent="0.3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 x14ac:dyDescent="0.3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 x14ac:dyDescent="0.3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 x14ac:dyDescent="0.3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 x14ac:dyDescent="0.3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 x14ac:dyDescent="0.3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 x14ac:dyDescent="0.3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 x14ac:dyDescent="0.3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 x14ac:dyDescent="0.3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 x14ac:dyDescent="0.3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 x14ac:dyDescent="0.3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 x14ac:dyDescent="0.3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 x14ac:dyDescent="0.3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 x14ac:dyDescent="0.3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 x14ac:dyDescent="0.3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 x14ac:dyDescent="0.3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 x14ac:dyDescent="0.3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 x14ac:dyDescent="0.3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 x14ac:dyDescent="0.3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 x14ac:dyDescent="0.3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 x14ac:dyDescent="0.3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 x14ac:dyDescent="0.3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 x14ac:dyDescent="0.3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 x14ac:dyDescent="0.3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 x14ac:dyDescent="0.3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 x14ac:dyDescent="0.3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 x14ac:dyDescent="0.3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 x14ac:dyDescent="0.3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 x14ac:dyDescent="0.3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 x14ac:dyDescent="0.3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 x14ac:dyDescent="0.3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 x14ac:dyDescent="0.3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 x14ac:dyDescent="0.3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 x14ac:dyDescent="0.3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 x14ac:dyDescent="0.3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 x14ac:dyDescent="0.3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 x14ac:dyDescent="0.3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 x14ac:dyDescent="0.3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 x14ac:dyDescent="0.3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 x14ac:dyDescent="0.3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 x14ac:dyDescent="0.3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 x14ac:dyDescent="0.3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 x14ac:dyDescent="0.3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 x14ac:dyDescent="0.3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 x14ac:dyDescent="0.3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 x14ac:dyDescent="0.3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 x14ac:dyDescent="0.3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 x14ac:dyDescent="0.3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 x14ac:dyDescent="0.3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 x14ac:dyDescent="0.3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 x14ac:dyDescent="0.3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 x14ac:dyDescent="0.3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 x14ac:dyDescent="0.3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 x14ac:dyDescent="0.3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 x14ac:dyDescent="0.3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 x14ac:dyDescent="0.3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 x14ac:dyDescent="0.3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 x14ac:dyDescent="0.3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 x14ac:dyDescent="0.3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 x14ac:dyDescent="0.3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 x14ac:dyDescent="0.3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 x14ac:dyDescent="0.3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 x14ac:dyDescent="0.3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 x14ac:dyDescent="0.3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 x14ac:dyDescent="0.3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 x14ac:dyDescent="0.3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 x14ac:dyDescent="0.3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 x14ac:dyDescent="0.3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 x14ac:dyDescent="0.3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 x14ac:dyDescent="0.3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 x14ac:dyDescent="0.3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 x14ac:dyDescent="0.3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 x14ac:dyDescent="0.3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 x14ac:dyDescent="0.3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 x14ac:dyDescent="0.3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 x14ac:dyDescent="0.3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 x14ac:dyDescent="0.3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 x14ac:dyDescent="0.3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 x14ac:dyDescent="0.3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 x14ac:dyDescent="0.3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 x14ac:dyDescent="0.3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 x14ac:dyDescent="0.3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 x14ac:dyDescent="0.3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 x14ac:dyDescent="0.3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 x14ac:dyDescent="0.3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 x14ac:dyDescent="0.3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 x14ac:dyDescent="0.3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 x14ac:dyDescent="0.3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 x14ac:dyDescent="0.3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 x14ac:dyDescent="0.3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 x14ac:dyDescent="0.3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 x14ac:dyDescent="0.3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 x14ac:dyDescent="0.3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 x14ac:dyDescent="0.3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 x14ac:dyDescent="0.3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 x14ac:dyDescent="0.3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 x14ac:dyDescent="0.3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 x14ac:dyDescent="0.3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 x14ac:dyDescent="0.3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 x14ac:dyDescent="0.3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 x14ac:dyDescent="0.3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 x14ac:dyDescent="0.3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 x14ac:dyDescent="0.3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 x14ac:dyDescent="0.3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 x14ac:dyDescent="0.3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 x14ac:dyDescent="0.3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 x14ac:dyDescent="0.3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 x14ac:dyDescent="0.3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 x14ac:dyDescent="0.3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 x14ac:dyDescent="0.3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 x14ac:dyDescent="0.3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 x14ac:dyDescent="0.3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 x14ac:dyDescent="0.3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 x14ac:dyDescent="0.3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 x14ac:dyDescent="0.3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 x14ac:dyDescent="0.3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 x14ac:dyDescent="0.3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 x14ac:dyDescent="0.3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 x14ac:dyDescent="0.3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 x14ac:dyDescent="0.3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 x14ac:dyDescent="0.3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 x14ac:dyDescent="0.3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 x14ac:dyDescent="0.3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 x14ac:dyDescent="0.3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 x14ac:dyDescent="0.3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 x14ac:dyDescent="0.3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 x14ac:dyDescent="0.3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 x14ac:dyDescent="0.3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 x14ac:dyDescent="0.3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 x14ac:dyDescent="0.3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 x14ac:dyDescent="0.3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 x14ac:dyDescent="0.3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 x14ac:dyDescent="0.3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 x14ac:dyDescent="0.3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 x14ac:dyDescent="0.3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 x14ac:dyDescent="0.3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 x14ac:dyDescent="0.3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 x14ac:dyDescent="0.3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 x14ac:dyDescent="0.3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 x14ac:dyDescent="0.3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 x14ac:dyDescent="0.3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 x14ac:dyDescent="0.3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 x14ac:dyDescent="0.3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 x14ac:dyDescent="0.3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 x14ac:dyDescent="0.3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 x14ac:dyDescent="0.3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 x14ac:dyDescent="0.3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 x14ac:dyDescent="0.3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 x14ac:dyDescent="0.3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 x14ac:dyDescent="0.3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 x14ac:dyDescent="0.3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 x14ac:dyDescent="0.3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 x14ac:dyDescent="0.3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 x14ac:dyDescent="0.3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 x14ac:dyDescent="0.3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 x14ac:dyDescent="0.3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 x14ac:dyDescent="0.3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 x14ac:dyDescent="0.3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 x14ac:dyDescent="0.3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 x14ac:dyDescent="0.3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 x14ac:dyDescent="0.3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 x14ac:dyDescent="0.3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 x14ac:dyDescent="0.3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 x14ac:dyDescent="0.3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 x14ac:dyDescent="0.3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 x14ac:dyDescent="0.3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 x14ac:dyDescent="0.3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 x14ac:dyDescent="0.3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 x14ac:dyDescent="0.3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 x14ac:dyDescent="0.3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 x14ac:dyDescent="0.3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 x14ac:dyDescent="0.3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 x14ac:dyDescent="0.3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 x14ac:dyDescent="0.3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 x14ac:dyDescent="0.3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 x14ac:dyDescent="0.3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 x14ac:dyDescent="0.3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 x14ac:dyDescent="0.3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 x14ac:dyDescent="0.3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 x14ac:dyDescent="0.3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 x14ac:dyDescent="0.3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 x14ac:dyDescent="0.3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 x14ac:dyDescent="0.3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 x14ac:dyDescent="0.3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 x14ac:dyDescent="0.3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 x14ac:dyDescent="0.3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 x14ac:dyDescent="0.3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 x14ac:dyDescent="0.3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 x14ac:dyDescent="0.3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 x14ac:dyDescent="0.3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 x14ac:dyDescent="0.3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 x14ac:dyDescent="0.3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 x14ac:dyDescent="0.3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 x14ac:dyDescent="0.3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 x14ac:dyDescent="0.3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 x14ac:dyDescent="0.3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 x14ac:dyDescent="0.3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 x14ac:dyDescent="0.3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 x14ac:dyDescent="0.3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 x14ac:dyDescent="0.3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 x14ac:dyDescent="0.3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 x14ac:dyDescent="0.3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 x14ac:dyDescent="0.3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 x14ac:dyDescent="0.3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 x14ac:dyDescent="0.3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 x14ac:dyDescent="0.3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 x14ac:dyDescent="0.3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 x14ac:dyDescent="0.3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 x14ac:dyDescent="0.3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 x14ac:dyDescent="0.3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 x14ac:dyDescent="0.3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 x14ac:dyDescent="0.3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 x14ac:dyDescent="0.3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 x14ac:dyDescent="0.3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 x14ac:dyDescent="0.3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 x14ac:dyDescent="0.3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 x14ac:dyDescent="0.3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 x14ac:dyDescent="0.3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 x14ac:dyDescent="0.3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 x14ac:dyDescent="0.3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 x14ac:dyDescent="0.3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 x14ac:dyDescent="0.3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 x14ac:dyDescent="0.3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 x14ac:dyDescent="0.3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 x14ac:dyDescent="0.3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 x14ac:dyDescent="0.3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 x14ac:dyDescent="0.3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 x14ac:dyDescent="0.3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 x14ac:dyDescent="0.3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 x14ac:dyDescent="0.3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 x14ac:dyDescent="0.3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 x14ac:dyDescent="0.3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 x14ac:dyDescent="0.3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 x14ac:dyDescent="0.3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 x14ac:dyDescent="0.3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 x14ac:dyDescent="0.3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 x14ac:dyDescent="0.3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 x14ac:dyDescent="0.3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 x14ac:dyDescent="0.3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 x14ac:dyDescent="0.3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 x14ac:dyDescent="0.3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 x14ac:dyDescent="0.3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 x14ac:dyDescent="0.3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 x14ac:dyDescent="0.3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 x14ac:dyDescent="0.3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 x14ac:dyDescent="0.3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 x14ac:dyDescent="0.3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 x14ac:dyDescent="0.3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 x14ac:dyDescent="0.3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 x14ac:dyDescent="0.3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 x14ac:dyDescent="0.3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 x14ac:dyDescent="0.3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 x14ac:dyDescent="0.3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 x14ac:dyDescent="0.3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 x14ac:dyDescent="0.3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 x14ac:dyDescent="0.3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 x14ac:dyDescent="0.3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 x14ac:dyDescent="0.3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 x14ac:dyDescent="0.3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 x14ac:dyDescent="0.3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 x14ac:dyDescent="0.3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 x14ac:dyDescent="0.3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 x14ac:dyDescent="0.3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 x14ac:dyDescent="0.3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 x14ac:dyDescent="0.3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 x14ac:dyDescent="0.3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 x14ac:dyDescent="0.3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 x14ac:dyDescent="0.3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 x14ac:dyDescent="0.3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 x14ac:dyDescent="0.3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 x14ac:dyDescent="0.3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 x14ac:dyDescent="0.3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 x14ac:dyDescent="0.3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 x14ac:dyDescent="0.3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 x14ac:dyDescent="0.3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 x14ac:dyDescent="0.3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 x14ac:dyDescent="0.3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 x14ac:dyDescent="0.3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 x14ac:dyDescent="0.3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 x14ac:dyDescent="0.3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 x14ac:dyDescent="0.3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 x14ac:dyDescent="0.3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 x14ac:dyDescent="0.3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 x14ac:dyDescent="0.3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 x14ac:dyDescent="0.3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 x14ac:dyDescent="0.3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 x14ac:dyDescent="0.3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 x14ac:dyDescent="0.3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 x14ac:dyDescent="0.3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 x14ac:dyDescent="0.3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 x14ac:dyDescent="0.3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 x14ac:dyDescent="0.3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 x14ac:dyDescent="0.3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 x14ac:dyDescent="0.3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 x14ac:dyDescent="0.3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 x14ac:dyDescent="0.3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 x14ac:dyDescent="0.3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 x14ac:dyDescent="0.3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 x14ac:dyDescent="0.3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 x14ac:dyDescent="0.3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 x14ac:dyDescent="0.3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 x14ac:dyDescent="0.3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 x14ac:dyDescent="0.3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 x14ac:dyDescent="0.3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 x14ac:dyDescent="0.3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 x14ac:dyDescent="0.3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 x14ac:dyDescent="0.3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 x14ac:dyDescent="0.3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 x14ac:dyDescent="0.3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 x14ac:dyDescent="0.3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 x14ac:dyDescent="0.3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 x14ac:dyDescent="0.3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 x14ac:dyDescent="0.3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 x14ac:dyDescent="0.3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 x14ac:dyDescent="0.3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 x14ac:dyDescent="0.3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 x14ac:dyDescent="0.3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 x14ac:dyDescent="0.3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 x14ac:dyDescent="0.3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 x14ac:dyDescent="0.3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 x14ac:dyDescent="0.3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 x14ac:dyDescent="0.3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 x14ac:dyDescent="0.3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 x14ac:dyDescent="0.3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 x14ac:dyDescent="0.3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 x14ac:dyDescent="0.3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 x14ac:dyDescent="0.3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 x14ac:dyDescent="0.3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 x14ac:dyDescent="0.3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 x14ac:dyDescent="0.3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 x14ac:dyDescent="0.3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 x14ac:dyDescent="0.3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 x14ac:dyDescent="0.3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 x14ac:dyDescent="0.3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 x14ac:dyDescent="0.3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 x14ac:dyDescent="0.3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 x14ac:dyDescent="0.3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 x14ac:dyDescent="0.3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 x14ac:dyDescent="0.3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 x14ac:dyDescent="0.3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 x14ac:dyDescent="0.3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 x14ac:dyDescent="0.3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 x14ac:dyDescent="0.3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 x14ac:dyDescent="0.3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 x14ac:dyDescent="0.3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 x14ac:dyDescent="0.3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 x14ac:dyDescent="0.3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 x14ac:dyDescent="0.3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 x14ac:dyDescent="0.3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 x14ac:dyDescent="0.3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 x14ac:dyDescent="0.3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 x14ac:dyDescent="0.3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 x14ac:dyDescent="0.3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 x14ac:dyDescent="0.3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 x14ac:dyDescent="0.3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 x14ac:dyDescent="0.3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 x14ac:dyDescent="0.3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 x14ac:dyDescent="0.3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 x14ac:dyDescent="0.3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 x14ac:dyDescent="0.3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 x14ac:dyDescent="0.3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 x14ac:dyDescent="0.3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 x14ac:dyDescent="0.3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 x14ac:dyDescent="0.3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 x14ac:dyDescent="0.3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 x14ac:dyDescent="0.3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 x14ac:dyDescent="0.3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 x14ac:dyDescent="0.3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 x14ac:dyDescent="0.3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 x14ac:dyDescent="0.3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 x14ac:dyDescent="0.3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 x14ac:dyDescent="0.3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 x14ac:dyDescent="0.3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 x14ac:dyDescent="0.3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 x14ac:dyDescent="0.3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 x14ac:dyDescent="0.3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 x14ac:dyDescent="0.3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 x14ac:dyDescent="0.3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 x14ac:dyDescent="0.3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 x14ac:dyDescent="0.3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 x14ac:dyDescent="0.3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 x14ac:dyDescent="0.3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 x14ac:dyDescent="0.3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 x14ac:dyDescent="0.3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 x14ac:dyDescent="0.3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 x14ac:dyDescent="0.3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 x14ac:dyDescent="0.3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 x14ac:dyDescent="0.3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 x14ac:dyDescent="0.3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 x14ac:dyDescent="0.3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 x14ac:dyDescent="0.3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 x14ac:dyDescent="0.3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 x14ac:dyDescent="0.3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 x14ac:dyDescent="0.3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 x14ac:dyDescent="0.3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 x14ac:dyDescent="0.3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 x14ac:dyDescent="0.3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 x14ac:dyDescent="0.3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 x14ac:dyDescent="0.3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 x14ac:dyDescent="0.3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 x14ac:dyDescent="0.3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 x14ac:dyDescent="0.3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 x14ac:dyDescent="0.3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 x14ac:dyDescent="0.3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 x14ac:dyDescent="0.3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 x14ac:dyDescent="0.3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 x14ac:dyDescent="0.3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 x14ac:dyDescent="0.3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 x14ac:dyDescent="0.3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 x14ac:dyDescent="0.3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 x14ac:dyDescent="0.3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 x14ac:dyDescent="0.3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 x14ac:dyDescent="0.3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 x14ac:dyDescent="0.3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 x14ac:dyDescent="0.3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 x14ac:dyDescent="0.3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 x14ac:dyDescent="0.3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 x14ac:dyDescent="0.3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 x14ac:dyDescent="0.3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 x14ac:dyDescent="0.3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 x14ac:dyDescent="0.3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 x14ac:dyDescent="0.3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 x14ac:dyDescent="0.3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 x14ac:dyDescent="0.3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 x14ac:dyDescent="0.3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 x14ac:dyDescent="0.3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 x14ac:dyDescent="0.3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 x14ac:dyDescent="0.3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 x14ac:dyDescent="0.3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 x14ac:dyDescent="0.3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 x14ac:dyDescent="0.3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 x14ac:dyDescent="0.3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 x14ac:dyDescent="0.3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 x14ac:dyDescent="0.3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 x14ac:dyDescent="0.3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 x14ac:dyDescent="0.3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 x14ac:dyDescent="0.3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 x14ac:dyDescent="0.3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 x14ac:dyDescent="0.3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 x14ac:dyDescent="0.3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 x14ac:dyDescent="0.3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 x14ac:dyDescent="0.3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 x14ac:dyDescent="0.3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 x14ac:dyDescent="0.3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 x14ac:dyDescent="0.3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 x14ac:dyDescent="0.3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 x14ac:dyDescent="0.3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 x14ac:dyDescent="0.3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 x14ac:dyDescent="0.3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 x14ac:dyDescent="0.3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 x14ac:dyDescent="0.3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 x14ac:dyDescent="0.3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 x14ac:dyDescent="0.3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 x14ac:dyDescent="0.3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 x14ac:dyDescent="0.3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 x14ac:dyDescent="0.3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 x14ac:dyDescent="0.3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 x14ac:dyDescent="0.3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 x14ac:dyDescent="0.3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 x14ac:dyDescent="0.3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 x14ac:dyDescent="0.3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 x14ac:dyDescent="0.3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 x14ac:dyDescent="0.3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 x14ac:dyDescent="0.3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 x14ac:dyDescent="0.3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 x14ac:dyDescent="0.3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 x14ac:dyDescent="0.3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 x14ac:dyDescent="0.3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 x14ac:dyDescent="0.3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 x14ac:dyDescent="0.3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 x14ac:dyDescent="0.3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 x14ac:dyDescent="0.3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 x14ac:dyDescent="0.3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 x14ac:dyDescent="0.3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 x14ac:dyDescent="0.3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 x14ac:dyDescent="0.3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 x14ac:dyDescent="0.3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 x14ac:dyDescent="0.3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 x14ac:dyDescent="0.3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 x14ac:dyDescent="0.3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 x14ac:dyDescent="0.3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 x14ac:dyDescent="0.3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 x14ac:dyDescent="0.3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 x14ac:dyDescent="0.3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 x14ac:dyDescent="0.3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 x14ac:dyDescent="0.3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 x14ac:dyDescent="0.3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 x14ac:dyDescent="0.3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 x14ac:dyDescent="0.3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 x14ac:dyDescent="0.3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 x14ac:dyDescent="0.3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 x14ac:dyDescent="0.3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 x14ac:dyDescent="0.3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 x14ac:dyDescent="0.3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 x14ac:dyDescent="0.3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 x14ac:dyDescent="0.3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 x14ac:dyDescent="0.3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 x14ac:dyDescent="0.3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 x14ac:dyDescent="0.3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 x14ac:dyDescent="0.3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 x14ac:dyDescent="0.3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 x14ac:dyDescent="0.3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 x14ac:dyDescent="0.3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 x14ac:dyDescent="0.3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 x14ac:dyDescent="0.3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 x14ac:dyDescent="0.3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 x14ac:dyDescent="0.3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 x14ac:dyDescent="0.3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 x14ac:dyDescent="0.3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 x14ac:dyDescent="0.3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 x14ac:dyDescent="0.3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 x14ac:dyDescent="0.3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 x14ac:dyDescent="0.3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 x14ac:dyDescent="0.3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 x14ac:dyDescent="0.3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 x14ac:dyDescent="0.3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 x14ac:dyDescent="0.3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 x14ac:dyDescent="0.3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 x14ac:dyDescent="0.3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 x14ac:dyDescent="0.3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 x14ac:dyDescent="0.3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 x14ac:dyDescent="0.3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 x14ac:dyDescent="0.3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 x14ac:dyDescent="0.3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 x14ac:dyDescent="0.3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 x14ac:dyDescent="0.3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 x14ac:dyDescent="0.3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 x14ac:dyDescent="0.3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 x14ac:dyDescent="0.3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 x14ac:dyDescent="0.3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 x14ac:dyDescent="0.3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 x14ac:dyDescent="0.3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 x14ac:dyDescent="0.3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 x14ac:dyDescent="0.3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 x14ac:dyDescent="0.3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 x14ac:dyDescent="0.3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 x14ac:dyDescent="0.3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 x14ac:dyDescent="0.3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 x14ac:dyDescent="0.3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 x14ac:dyDescent="0.3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 x14ac:dyDescent="0.3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 x14ac:dyDescent="0.3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 x14ac:dyDescent="0.3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 x14ac:dyDescent="0.3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 x14ac:dyDescent="0.3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 x14ac:dyDescent="0.3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 x14ac:dyDescent="0.3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 x14ac:dyDescent="0.3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 x14ac:dyDescent="0.3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 x14ac:dyDescent="0.3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 x14ac:dyDescent="0.3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 x14ac:dyDescent="0.3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 x14ac:dyDescent="0.3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 x14ac:dyDescent="0.3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 x14ac:dyDescent="0.3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 x14ac:dyDescent="0.3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 x14ac:dyDescent="0.3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 x14ac:dyDescent="0.3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 x14ac:dyDescent="0.3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 x14ac:dyDescent="0.3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 x14ac:dyDescent="0.3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 x14ac:dyDescent="0.3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 x14ac:dyDescent="0.3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 x14ac:dyDescent="0.3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 x14ac:dyDescent="0.3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 x14ac:dyDescent="0.3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 x14ac:dyDescent="0.3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 x14ac:dyDescent="0.3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 x14ac:dyDescent="0.3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 x14ac:dyDescent="0.3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 x14ac:dyDescent="0.3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 x14ac:dyDescent="0.3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 x14ac:dyDescent="0.3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 x14ac:dyDescent="0.3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 x14ac:dyDescent="0.3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 x14ac:dyDescent="0.3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 x14ac:dyDescent="0.3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 x14ac:dyDescent="0.3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 x14ac:dyDescent="0.3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 x14ac:dyDescent="0.3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 x14ac:dyDescent="0.3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 x14ac:dyDescent="0.3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 x14ac:dyDescent="0.3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 x14ac:dyDescent="0.3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 x14ac:dyDescent="0.3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 x14ac:dyDescent="0.3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 x14ac:dyDescent="0.3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 x14ac:dyDescent="0.3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 x14ac:dyDescent="0.3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 x14ac:dyDescent="0.3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 x14ac:dyDescent="0.3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 x14ac:dyDescent="0.3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 x14ac:dyDescent="0.3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 x14ac:dyDescent="0.3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 x14ac:dyDescent="0.3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 x14ac:dyDescent="0.3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 x14ac:dyDescent="0.3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 x14ac:dyDescent="0.3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 x14ac:dyDescent="0.3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 x14ac:dyDescent="0.3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 x14ac:dyDescent="0.3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 x14ac:dyDescent="0.3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 x14ac:dyDescent="0.3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 x14ac:dyDescent="0.3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 x14ac:dyDescent="0.3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 x14ac:dyDescent="0.3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 x14ac:dyDescent="0.3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 x14ac:dyDescent="0.3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 x14ac:dyDescent="0.3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 x14ac:dyDescent="0.3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 x14ac:dyDescent="0.3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 x14ac:dyDescent="0.3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 x14ac:dyDescent="0.3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 x14ac:dyDescent="0.3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 x14ac:dyDescent="0.3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 x14ac:dyDescent="0.3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 x14ac:dyDescent="0.3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 x14ac:dyDescent="0.3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 x14ac:dyDescent="0.3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 x14ac:dyDescent="0.3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 x14ac:dyDescent="0.3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 x14ac:dyDescent="0.3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 x14ac:dyDescent="0.3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 x14ac:dyDescent="0.3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 x14ac:dyDescent="0.3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 x14ac:dyDescent="0.3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 x14ac:dyDescent="0.3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 x14ac:dyDescent="0.3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 x14ac:dyDescent="0.3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 x14ac:dyDescent="0.3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 x14ac:dyDescent="0.3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 x14ac:dyDescent="0.3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 x14ac:dyDescent="0.3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 x14ac:dyDescent="0.3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 x14ac:dyDescent="0.3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 x14ac:dyDescent="0.3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 x14ac:dyDescent="0.3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 x14ac:dyDescent="0.3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 x14ac:dyDescent="0.3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 x14ac:dyDescent="0.3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 x14ac:dyDescent="0.3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 x14ac:dyDescent="0.3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 x14ac:dyDescent="0.3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 x14ac:dyDescent="0.3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 x14ac:dyDescent="0.3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 x14ac:dyDescent="0.3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 x14ac:dyDescent="0.3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 x14ac:dyDescent="0.3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 x14ac:dyDescent="0.3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 x14ac:dyDescent="0.3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 x14ac:dyDescent="0.3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 x14ac:dyDescent="0.3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 x14ac:dyDescent="0.3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 x14ac:dyDescent="0.3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 x14ac:dyDescent="0.3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 x14ac:dyDescent="0.3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 x14ac:dyDescent="0.3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 x14ac:dyDescent="0.3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 x14ac:dyDescent="0.3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 x14ac:dyDescent="0.3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 x14ac:dyDescent="0.3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 x14ac:dyDescent="0.3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 x14ac:dyDescent="0.3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 x14ac:dyDescent="0.3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 x14ac:dyDescent="0.3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 x14ac:dyDescent="0.3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 x14ac:dyDescent="0.3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 x14ac:dyDescent="0.3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 x14ac:dyDescent="0.3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 x14ac:dyDescent="0.3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 x14ac:dyDescent="0.3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 x14ac:dyDescent="0.3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 x14ac:dyDescent="0.3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 x14ac:dyDescent="0.3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 x14ac:dyDescent="0.3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 x14ac:dyDescent="0.3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 x14ac:dyDescent="0.3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 x14ac:dyDescent="0.3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 x14ac:dyDescent="0.3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 x14ac:dyDescent="0.3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 x14ac:dyDescent="0.3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 x14ac:dyDescent="0.3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 x14ac:dyDescent="0.3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 x14ac:dyDescent="0.3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 x14ac:dyDescent="0.3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 x14ac:dyDescent="0.3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 x14ac:dyDescent="0.3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 x14ac:dyDescent="0.3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 x14ac:dyDescent="0.3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 x14ac:dyDescent="0.3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 x14ac:dyDescent="0.3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 x14ac:dyDescent="0.3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 x14ac:dyDescent="0.3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 x14ac:dyDescent="0.3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 x14ac:dyDescent="0.3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 x14ac:dyDescent="0.3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 x14ac:dyDescent="0.3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 x14ac:dyDescent="0.3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 x14ac:dyDescent="0.3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 x14ac:dyDescent="0.3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 x14ac:dyDescent="0.3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 x14ac:dyDescent="0.3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 x14ac:dyDescent="0.3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 x14ac:dyDescent="0.3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 x14ac:dyDescent="0.3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 x14ac:dyDescent="0.3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 x14ac:dyDescent="0.3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 x14ac:dyDescent="0.3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 x14ac:dyDescent="0.3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 x14ac:dyDescent="0.3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 x14ac:dyDescent="0.3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 x14ac:dyDescent="0.3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 x14ac:dyDescent="0.3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 x14ac:dyDescent="0.3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 x14ac:dyDescent="0.3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 x14ac:dyDescent="0.3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 x14ac:dyDescent="0.3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 x14ac:dyDescent="0.3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 x14ac:dyDescent="0.3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 x14ac:dyDescent="0.3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 x14ac:dyDescent="0.3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 x14ac:dyDescent="0.3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 x14ac:dyDescent="0.3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 x14ac:dyDescent="0.3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 x14ac:dyDescent="0.3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 x14ac:dyDescent="0.3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 x14ac:dyDescent="0.3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 x14ac:dyDescent="0.3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 x14ac:dyDescent="0.3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 x14ac:dyDescent="0.3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 x14ac:dyDescent="0.3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 x14ac:dyDescent="0.3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 x14ac:dyDescent="0.3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 x14ac:dyDescent="0.3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 x14ac:dyDescent="0.3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 x14ac:dyDescent="0.3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 x14ac:dyDescent="0.3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 x14ac:dyDescent="0.3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 x14ac:dyDescent="0.3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 x14ac:dyDescent="0.3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 x14ac:dyDescent="0.3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 x14ac:dyDescent="0.3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 x14ac:dyDescent="0.3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 x14ac:dyDescent="0.3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 x14ac:dyDescent="0.3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 x14ac:dyDescent="0.3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 x14ac:dyDescent="0.3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 x14ac:dyDescent="0.3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 x14ac:dyDescent="0.3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 x14ac:dyDescent="0.3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 x14ac:dyDescent="0.3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 x14ac:dyDescent="0.3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 x14ac:dyDescent="0.3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 x14ac:dyDescent="0.3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 x14ac:dyDescent="0.3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 x14ac:dyDescent="0.3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 x14ac:dyDescent="0.3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 x14ac:dyDescent="0.3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 x14ac:dyDescent="0.3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 x14ac:dyDescent="0.3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 x14ac:dyDescent="0.3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 x14ac:dyDescent="0.3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 x14ac:dyDescent="0.3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 x14ac:dyDescent="0.3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 x14ac:dyDescent="0.3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 x14ac:dyDescent="0.3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 x14ac:dyDescent="0.3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 x14ac:dyDescent="0.3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 x14ac:dyDescent="0.3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 x14ac:dyDescent="0.3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 x14ac:dyDescent="0.3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 x14ac:dyDescent="0.3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 x14ac:dyDescent="0.3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 x14ac:dyDescent="0.3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 x14ac:dyDescent="0.3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 x14ac:dyDescent="0.3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 x14ac:dyDescent="0.3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 x14ac:dyDescent="0.3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 x14ac:dyDescent="0.3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 x14ac:dyDescent="0.3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 x14ac:dyDescent="0.3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 x14ac:dyDescent="0.3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 x14ac:dyDescent="0.3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 x14ac:dyDescent="0.3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 x14ac:dyDescent="0.3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 x14ac:dyDescent="0.3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 x14ac:dyDescent="0.3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 x14ac:dyDescent="0.3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 x14ac:dyDescent="0.3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 x14ac:dyDescent="0.3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 x14ac:dyDescent="0.3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 x14ac:dyDescent="0.3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 x14ac:dyDescent="0.3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 x14ac:dyDescent="0.3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 x14ac:dyDescent="0.3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 x14ac:dyDescent="0.3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 x14ac:dyDescent="0.3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 x14ac:dyDescent="0.3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 x14ac:dyDescent="0.3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 x14ac:dyDescent="0.3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 x14ac:dyDescent="0.3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 x14ac:dyDescent="0.3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 x14ac:dyDescent="0.3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 x14ac:dyDescent="0.3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 x14ac:dyDescent="0.3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 x14ac:dyDescent="0.3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 x14ac:dyDescent="0.3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 x14ac:dyDescent="0.3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 x14ac:dyDescent="0.3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 x14ac:dyDescent="0.3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 x14ac:dyDescent="0.3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 x14ac:dyDescent="0.3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 x14ac:dyDescent="0.3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 x14ac:dyDescent="0.3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 x14ac:dyDescent="0.3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 x14ac:dyDescent="0.3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 x14ac:dyDescent="0.3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 x14ac:dyDescent="0.3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 x14ac:dyDescent="0.3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 x14ac:dyDescent="0.3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 x14ac:dyDescent="0.3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 x14ac:dyDescent="0.3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 x14ac:dyDescent="0.3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 x14ac:dyDescent="0.3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 x14ac:dyDescent="0.3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 x14ac:dyDescent="0.3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 x14ac:dyDescent="0.3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 x14ac:dyDescent="0.3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 x14ac:dyDescent="0.3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 x14ac:dyDescent="0.3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 x14ac:dyDescent="0.3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 x14ac:dyDescent="0.3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 x14ac:dyDescent="0.3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 x14ac:dyDescent="0.3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 x14ac:dyDescent="0.3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 x14ac:dyDescent="0.3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 x14ac:dyDescent="0.3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 x14ac:dyDescent="0.3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 x14ac:dyDescent="0.3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 x14ac:dyDescent="0.3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 x14ac:dyDescent="0.3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 x14ac:dyDescent="0.3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 x14ac:dyDescent="0.3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 x14ac:dyDescent="0.3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 x14ac:dyDescent="0.3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 x14ac:dyDescent="0.3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 x14ac:dyDescent="0.3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 x14ac:dyDescent="0.3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 x14ac:dyDescent="0.3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 x14ac:dyDescent="0.3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 x14ac:dyDescent="0.3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 x14ac:dyDescent="0.3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 x14ac:dyDescent="0.3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 x14ac:dyDescent="0.3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 x14ac:dyDescent="0.3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 x14ac:dyDescent="0.3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 x14ac:dyDescent="0.3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 x14ac:dyDescent="0.3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 x14ac:dyDescent="0.3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 x14ac:dyDescent="0.3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 x14ac:dyDescent="0.3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 x14ac:dyDescent="0.3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 x14ac:dyDescent="0.3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 x14ac:dyDescent="0.3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 x14ac:dyDescent="0.3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 x14ac:dyDescent="0.3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 x14ac:dyDescent="0.3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 x14ac:dyDescent="0.3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 x14ac:dyDescent="0.3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 x14ac:dyDescent="0.3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 x14ac:dyDescent="0.3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 x14ac:dyDescent="0.3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 x14ac:dyDescent="0.3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 x14ac:dyDescent="0.3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 x14ac:dyDescent="0.3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 x14ac:dyDescent="0.3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 x14ac:dyDescent="0.3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 x14ac:dyDescent="0.3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 x14ac:dyDescent="0.3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 x14ac:dyDescent="0.3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 x14ac:dyDescent="0.3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 x14ac:dyDescent="0.3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 x14ac:dyDescent="0.3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 x14ac:dyDescent="0.3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 x14ac:dyDescent="0.3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 x14ac:dyDescent="0.3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 x14ac:dyDescent="0.3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 x14ac:dyDescent="0.3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 x14ac:dyDescent="0.3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 x14ac:dyDescent="0.3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 x14ac:dyDescent="0.3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 x14ac:dyDescent="0.3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 x14ac:dyDescent="0.3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 x14ac:dyDescent="0.3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 x14ac:dyDescent="0.3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 x14ac:dyDescent="0.3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 x14ac:dyDescent="0.3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 x14ac:dyDescent="0.3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 x14ac:dyDescent="0.3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 x14ac:dyDescent="0.3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 x14ac:dyDescent="0.3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 x14ac:dyDescent="0.3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 x14ac:dyDescent="0.3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 x14ac:dyDescent="0.3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 x14ac:dyDescent="0.3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 x14ac:dyDescent="0.3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 x14ac:dyDescent="0.3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 x14ac:dyDescent="0.3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 x14ac:dyDescent="0.3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 x14ac:dyDescent="0.3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 x14ac:dyDescent="0.3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 x14ac:dyDescent="0.3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 x14ac:dyDescent="0.3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 x14ac:dyDescent="0.3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 x14ac:dyDescent="0.3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 x14ac:dyDescent="0.3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 x14ac:dyDescent="0.3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 x14ac:dyDescent="0.3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 x14ac:dyDescent="0.3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 x14ac:dyDescent="0.3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 x14ac:dyDescent="0.3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 x14ac:dyDescent="0.3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 x14ac:dyDescent="0.3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 x14ac:dyDescent="0.3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 x14ac:dyDescent="0.3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 x14ac:dyDescent="0.3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 x14ac:dyDescent="0.3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 x14ac:dyDescent="0.3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 x14ac:dyDescent="0.3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 x14ac:dyDescent="0.3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 x14ac:dyDescent="0.3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 x14ac:dyDescent="0.3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 x14ac:dyDescent="0.3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 x14ac:dyDescent="0.3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 x14ac:dyDescent="0.3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 x14ac:dyDescent="0.3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 x14ac:dyDescent="0.3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 x14ac:dyDescent="0.3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 x14ac:dyDescent="0.3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 x14ac:dyDescent="0.3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 x14ac:dyDescent="0.3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 x14ac:dyDescent="0.3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 x14ac:dyDescent="0.3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 x14ac:dyDescent="0.3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 x14ac:dyDescent="0.3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 x14ac:dyDescent="0.3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 x14ac:dyDescent="0.3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 x14ac:dyDescent="0.3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 x14ac:dyDescent="0.3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 x14ac:dyDescent="0.3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 x14ac:dyDescent="0.3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 x14ac:dyDescent="0.3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 x14ac:dyDescent="0.3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 x14ac:dyDescent="0.3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 x14ac:dyDescent="0.3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 x14ac:dyDescent="0.3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 x14ac:dyDescent="0.3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 x14ac:dyDescent="0.3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 x14ac:dyDescent="0.3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 x14ac:dyDescent="0.3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 x14ac:dyDescent="0.3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 x14ac:dyDescent="0.3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 x14ac:dyDescent="0.3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 x14ac:dyDescent="0.3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 x14ac:dyDescent="0.3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 x14ac:dyDescent="0.3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 x14ac:dyDescent="0.3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 x14ac:dyDescent="0.3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 x14ac:dyDescent="0.3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 x14ac:dyDescent="0.3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 x14ac:dyDescent="0.3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 x14ac:dyDescent="0.3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 x14ac:dyDescent="0.3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 x14ac:dyDescent="0.3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 x14ac:dyDescent="0.3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 x14ac:dyDescent="0.3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 x14ac:dyDescent="0.3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 x14ac:dyDescent="0.3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 x14ac:dyDescent="0.3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 x14ac:dyDescent="0.3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 x14ac:dyDescent="0.3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 x14ac:dyDescent="0.3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 x14ac:dyDescent="0.3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 x14ac:dyDescent="0.3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 x14ac:dyDescent="0.3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 x14ac:dyDescent="0.3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 x14ac:dyDescent="0.3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 x14ac:dyDescent="0.3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 x14ac:dyDescent="0.3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 x14ac:dyDescent="0.3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 x14ac:dyDescent="0.3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 x14ac:dyDescent="0.3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 x14ac:dyDescent="0.3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 x14ac:dyDescent="0.3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 x14ac:dyDescent="0.3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 x14ac:dyDescent="0.3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 x14ac:dyDescent="0.3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 x14ac:dyDescent="0.3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 x14ac:dyDescent="0.3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 x14ac:dyDescent="0.3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 x14ac:dyDescent="0.3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 x14ac:dyDescent="0.3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 x14ac:dyDescent="0.3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 x14ac:dyDescent="0.3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 x14ac:dyDescent="0.3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 x14ac:dyDescent="0.3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 x14ac:dyDescent="0.3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 x14ac:dyDescent="0.3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 x14ac:dyDescent="0.3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 x14ac:dyDescent="0.3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 x14ac:dyDescent="0.3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 x14ac:dyDescent="0.3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 x14ac:dyDescent="0.3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 x14ac:dyDescent="0.3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 x14ac:dyDescent="0.3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 x14ac:dyDescent="0.3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 x14ac:dyDescent="0.3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 x14ac:dyDescent="0.3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 x14ac:dyDescent="0.3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 x14ac:dyDescent="0.3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 x14ac:dyDescent="0.3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 x14ac:dyDescent="0.3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 x14ac:dyDescent="0.3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 x14ac:dyDescent="0.3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 x14ac:dyDescent="0.3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 x14ac:dyDescent="0.3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 x14ac:dyDescent="0.3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 x14ac:dyDescent="0.3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 x14ac:dyDescent="0.3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 x14ac:dyDescent="0.3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 x14ac:dyDescent="0.3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 x14ac:dyDescent="0.3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 x14ac:dyDescent="0.3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 x14ac:dyDescent="0.3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 x14ac:dyDescent="0.3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 x14ac:dyDescent="0.3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 x14ac:dyDescent="0.3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 x14ac:dyDescent="0.3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 x14ac:dyDescent="0.3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 x14ac:dyDescent="0.3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 x14ac:dyDescent="0.3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 x14ac:dyDescent="0.3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 x14ac:dyDescent="0.3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 x14ac:dyDescent="0.3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 x14ac:dyDescent="0.3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 x14ac:dyDescent="0.3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 x14ac:dyDescent="0.3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 x14ac:dyDescent="0.3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 x14ac:dyDescent="0.3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 x14ac:dyDescent="0.3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 x14ac:dyDescent="0.3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 x14ac:dyDescent="0.3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 x14ac:dyDescent="0.3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 x14ac:dyDescent="0.3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 x14ac:dyDescent="0.3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 x14ac:dyDescent="0.3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 x14ac:dyDescent="0.3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 x14ac:dyDescent="0.3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 x14ac:dyDescent="0.3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 x14ac:dyDescent="0.3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 x14ac:dyDescent="0.3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 x14ac:dyDescent="0.3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 x14ac:dyDescent="0.3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 x14ac:dyDescent="0.3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 x14ac:dyDescent="0.3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 x14ac:dyDescent="0.3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 x14ac:dyDescent="0.3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 x14ac:dyDescent="0.3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 x14ac:dyDescent="0.3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 x14ac:dyDescent="0.3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 x14ac:dyDescent="0.3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 x14ac:dyDescent="0.3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 x14ac:dyDescent="0.3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 x14ac:dyDescent="0.3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 x14ac:dyDescent="0.3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 x14ac:dyDescent="0.3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 x14ac:dyDescent="0.3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 x14ac:dyDescent="0.3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 x14ac:dyDescent="0.3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 x14ac:dyDescent="0.3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 x14ac:dyDescent="0.3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 x14ac:dyDescent="0.3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 x14ac:dyDescent="0.3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 x14ac:dyDescent="0.3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 x14ac:dyDescent="0.3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 x14ac:dyDescent="0.3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 x14ac:dyDescent="0.3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 x14ac:dyDescent="0.3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 x14ac:dyDescent="0.3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 x14ac:dyDescent="0.3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 x14ac:dyDescent="0.3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 x14ac:dyDescent="0.3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 x14ac:dyDescent="0.3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 x14ac:dyDescent="0.3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 x14ac:dyDescent="0.3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 x14ac:dyDescent="0.3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 x14ac:dyDescent="0.3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 x14ac:dyDescent="0.3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 x14ac:dyDescent="0.3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 x14ac:dyDescent="0.3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 x14ac:dyDescent="0.3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 x14ac:dyDescent="0.3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 x14ac:dyDescent="0.3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 x14ac:dyDescent="0.3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 x14ac:dyDescent="0.3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 x14ac:dyDescent="0.3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 x14ac:dyDescent="0.3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 x14ac:dyDescent="0.3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 x14ac:dyDescent="0.3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 x14ac:dyDescent="0.3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 x14ac:dyDescent="0.3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 x14ac:dyDescent="0.3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 x14ac:dyDescent="0.3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 x14ac:dyDescent="0.3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 x14ac:dyDescent="0.3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 x14ac:dyDescent="0.3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 x14ac:dyDescent="0.3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 x14ac:dyDescent="0.3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 x14ac:dyDescent="0.3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 x14ac:dyDescent="0.3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 x14ac:dyDescent="0.3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 x14ac:dyDescent="0.3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 x14ac:dyDescent="0.3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 x14ac:dyDescent="0.3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 x14ac:dyDescent="0.3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 x14ac:dyDescent="0.3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 x14ac:dyDescent="0.3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 x14ac:dyDescent="0.3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 x14ac:dyDescent="0.3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 x14ac:dyDescent="0.3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 x14ac:dyDescent="0.3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 x14ac:dyDescent="0.3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 x14ac:dyDescent="0.3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 x14ac:dyDescent="0.3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 x14ac:dyDescent="0.3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 x14ac:dyDescent="0.3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 x14ac:dyDescent="0.3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 x14ac:dyDescent="0.3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 x14ac:dyDescent="0.3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 x14ac:dyDescent="0.3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 x14ac:dyDescent="0.3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 x14ac:dyDescent="0.3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 x14ac:dyDescent="0.3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 x14ac:dyDescent="0.3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 x14ac:dyDescent="0.3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 x14ac:dyDescent="0.3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 x14ac:dyDescent="0.3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 x14ac:dyDescent="0.3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 x14ac:dyDescent="0.3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 x14ac:dyDescent="0.3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 x14ac:dyDescent="0.3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 x14ac:dyDescent="0.3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 x14ac:dyDescent="0.3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 x14ac:dyDescent="0.3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 x14ac:dyDescent="0.3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 x14ac:dyDescent="0.3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 x14ac:dyDescent="0.3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 x14ac:dyDescent="0.3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 x14ac:dyDescent="0.3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 x14ac:dyDescent="0.3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 x14ac:dyDescent="0.3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 x14ac:dyDescent="0.3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 x14ac:dyDescent="0.3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 x14ac:dyDescent="0.3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 x14ac:dyDescent="0.3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 x14ac:dyDescent="0.3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 x14ac:dyDescent="0.3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 x14ac:dyDescent="0.3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 x14ac:dyDescent="0.3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 x14ac:dyDescent="0.3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 x14ac:dyDescent="0.3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 x14ac:dyDescent="0.3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 x14ac:dyDescent="0.3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 x14ac:dyDescent="0.3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 x14ac:dyDescent="0.3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 x14ac:dyDescent="0.3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 x14ac:dyDescent="0.3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 x14ac:dyDescent="0.3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 x14ac:dyDescent="0.3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 x14ac:dyDescent="0.3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 x14ac:dyDescent="0.3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 x14ac:dyDescent="0.3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 x14ac:dyDescent="0.3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 x14ac:dyDescent="0.3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 x14ac:dyDescent="0.3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 x14ac:dyDescent="0.3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 x14ac:dyDescent="0.3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 x14ac:dyDescent="0.3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 x14ac:dyDescent="0.3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 x14ac:dyDescent="0.3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 x14ac:dyDescent="0.3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 x14ac:dyDescent="0.3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 x14ac:dyDescent="0.3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 x14ac:dyDescent="0.3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 x14ac:dyDescent="0.3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 x14ac:dyDescent="0.3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 x14ac:dyDescent="0.3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 x14ac:dyDescent="0.3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 x14ac:dyDescent="0.3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 x14ac:dyDescent="0.3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 x14ac:dyDescent="0.3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 x14ac:dyDescent="0.3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 x14ac:dyDescent="0.3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 x14ac:dyDescent="0.3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 x14ac:dyDescent="0.3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 x14ac:dyDescent="0.3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 x14ac:dyDescent="0.3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 x14ac:dyDescent="0.3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 x14ac:dyDescent="0.3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 x14ac:dyDescent="0.3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 x14ac:dyDescent="0.3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 x14ac:dyDescent="0.3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 x14ac:dyDescent="0.3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 x14ac:dyDescent="0.3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 x14ac:dyDescent="0.3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 x14ac:dyDescent="0.3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 x14ac:dyDescent="0.3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 x14ac:dyDescent="0.3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 x14ac:dyDescent="0.3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 x14ac:dyDescent="0.3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 x14ac:dyDescent="0.3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 x14ac:dyDescent="0.3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 x14ac:dyDescent="0.3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 x14ac:dyDescent="0.3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 x14ac:dyDescent="0.3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 x14ac:dyDescent="0.3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 x14ac:dyDescent="0.3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 x14ac:dyDescent="0.3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 x14ac:dyDescent="0.3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 x14ac:dyDescent="0.3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 x14ac:dyDescent="0.3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 x14ac:dyDescent="0.3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 x14ac:dyDescent="0.3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 x14ac:dyDescent="0.3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 x14ac:dyDescent="0.3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 x14ac:dyDescent="0.3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 x14ac:dyDescent="0.3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 x14ac:dyDescent="0.3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 x14ac:dyDescent="0.3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 x14ac:dyDescent="0.3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 x14ac:dyDescent="0.3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 x14ac:dyDescent="0.3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 x14ac:dyDescent="0.3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 x14ac:dyDescent="0.3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 x14ac:dyDescent="0.3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 x14ac:dyDescent="0.3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 x14ac:dyDescent="0.3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 x14ac:dyDescent="0.3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 x14ac:dyDescent="0.3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 x14ac:dyDescent="0.3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 x14ac:dyDescent="0.3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 x14ac:dyDescent="0.3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 x14ac:dyDescent="0.3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 x14ac:dyDescent="0.3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 x14ac:dyDescent="0.3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 x14ac:dyDescent="0.3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 x14ac:dyDescent="0.3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 x14ac:dyDescent="0.3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 x14ac:dyDescent="0.3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 x14ac:dyDescent="0.3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 x14ac:dyDescent="0.3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 x14ac:dyDescent="0.3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 x14ac:dyDescent="0.3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 x14ac:dyDescent="0.3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 x14ac:dyDescent="0.3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 x14ac:dyDescent="0.3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 x14ac:dyDescent="0.3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 x14ac:dyDescent="0.3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 x14ac:dyDescent="0.3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 x14ac:dyDescent="0.3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 x14ac:dyDescent="0.3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 x14ac:dyDescent="0.3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 x14ac:dyDescent="0.3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 x14ac:dyDescent="0.3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 x14ac:dyDescent="0.3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 x14ac:dyDescent="0.3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 x14ac:dyDescent="0.3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 x14ac:dyDescent="0.3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 x14ac:dyDescent="0.3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 x14ac:dyDescent="0.3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 x14ac:dyDescent="0.3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 x14ac:dyDescent="0.3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 x14ac:dyDescent="0.3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 x14ac:dyDescent="0.3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 x14ac:dyDescent="0.3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 x14ac:dyDescent="0.3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 x14ac:dyDescent="0.3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 x14ac:dyDescent="0.3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 x14ac:dyDescent="0.3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 x14ac:dyDescent="0.3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 x14ac:dyDescent="0.3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 x14ac:dyDescent="0.3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 x14ac:dyDescent="0.3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 x14ac:dyDescent="0.3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 x14ac:dyDescent="0.3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 x14ac:dyDescent="0.3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 x14ac:dyDescent="0.3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 x14ac:dyDescent="0.3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 x14ac:dyDescent="0.3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 x14ac:dyDescent="0.3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 x14ac:dyDescent="0.3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 x14ac:dyDescent="0.3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 x14ac:dyDescent="0.3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 x14ac:dyDescent="0.3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 x14ac:dyDescent="0.3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 x14ac:dyDescent="0.3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 x14ac:dyDescent="0.3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 x14ac:dyDescent="0.3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 x14ac:dyDescent="0.3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 x14ac:dyDescent="0.3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 x14ac:dyDescent="0.3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 x14ac:dyDescent="0.3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 x14ac:dyDescent="0.3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 x14ac:dyDescent="0.3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 x14ac:dyDescent="0.3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 x14ac:dyDescent="0.3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 x14ac:dyDescent="0.3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 x14ac:dyDescent="0.3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 x14ac:dyDescent="0.3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 x14ac:dyDescent="0.3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 x14ac:dyDescent="0.3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 x14ac:dyDescent="0.3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 x14ac:dyDescent="0.3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 x14ac:dyDescent="0.3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 x14ac:dyDescent="0.3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 x14ac:dyDescent="0.3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 x14ac:dyDescent="0.3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 x14ac:dyDescent="0.3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 x14ac:dyDescent="0.3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 x14ac:dyDescent="0.3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 x14ac:dyDescent="0.3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 x14ac:dyDescent="0.3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 x14ac:dyDescent="0.3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 x14ac:dyDescent="0.3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 x14ac:dyDescent="0.3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 x14ac:dyDescent="0.3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 x14ac:dyDescent="0.3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 x14ac:dyDescent="0.3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 x14ac:dyDescent="0.3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 x14ac:dyDescent="0.3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 x14ac:dyDescent="0.3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 x14ac:dyDescent="0.3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 x14ac:dyDescent="0.3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 x14ac:dyDescent="0.3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 x14ac:dyDescent="0.3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 x14ac:dyDescent="0.3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 x14ac:dyDescent="0.3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 x14ac:dyDescent="0.3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 x14ac:dyDescent="0.3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 x14ac:dyDescent="0.3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 x14ac:dyDescent="0.3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 x14ac:dyDescent="0.3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 x14ac:dyDescent="0.3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 x14ac:dyDescent="0.3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 x14ac:dyDescent="0.3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 x14ac:dyDescent="0.3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 x14ac:dyDescent="0.3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 x14ac:dyDescent="0.3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 x14ac:dyDescent="0.3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 x14ac:dyDescent="0.3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 x14ac:dyDescent="0.3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 x14ac:dyDescent="0.3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 x14ac:dyDescent="0.3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 x14ac:dyDescent="0.3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 x14ac:dyDescent="0.3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 x14ac:dyDescent="0.3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 x14ac:dyDescent="0.3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 x14ac:dyDescent="0.3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 x14ac:dyDescent="0.3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 x14ac:dyDescent="0.3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 x14ac:dyDescent="0.3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 x14ac:dyDescent="0.3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 x14ac:dyDescent="0.3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 x14ac:dyDescent="0.3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 x14ac:dyDescent="0.3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 x14ac:dyDescent="0.3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 x14ac:dyDescent="0.3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 x14ac:dyDescent="0.3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 x14ac:dyDescent="0.3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 x14ac:dyDescent="0.3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 x14ac:dyDescent="0.3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 x14ac:dyDescent="0.3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 x14ac:dyDescent="0.3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 x14ac:dyDescent="0.3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 x14ac:dyDescent="0.3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 x14ac:dyDescent="0.3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 x14ac:dyDescent="0.3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 x14ac:dyDescent="0.3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 x14ac:dyDescent="0.3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 x14ac:dyDescent="0.3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 x14ac:dyDescent="0.3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 x14ac:dyDescent="0.3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 x14ac:dyDescent="0.3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 x14ac:dyDescent="0.3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 x14ac:dyDescent="0.3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 x14ac:dyDescent="0.3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 x14ac:dyDescent="0.3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 x14ac:dyDescent="0.3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 x14ac:dyDescent="0.3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 x14ac:dyDescent="0.3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 x14ac:dyDescent="0.3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 x14ac:dyDescent="0.3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 x14ac:dyDescent="0.3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 x14ac:dyDescent="0.3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 x14ac:dyDescent="0.3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 x14ac:dyDescent="0.3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 x14ac:dyDescent="0.3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 x14ac:dyDescent="0.3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 x14ac:dyDescent="0.3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 x14ac:dyDescent="0.3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 x14ac:dyDescent="0.3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 x14ac:dyDescent="0.3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 x14ac:dyDescent="0.3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 x14ac:dyDescent="0.3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 x14ac:dyDescent="0.3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 x14ac:dyDescent="0.3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 x14ac:dyDescent="0.3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 x14ac:dyDescent="0.3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 x14ac:dyDescent="0.3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 x14ac:dyDescent="0.3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 x14ac:dyDescent="0.3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 x14ac:dyDescent="0.3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 x14ac:dyDescent="0.3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 x14ac:dyDescent="0.3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 x14ac:dyDescent="0.3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 x14ac:dyDescent="0.3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 x14ac:dyDescent="0.3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 x14ac:dyDescent="0.3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 x14ac:dyDescent="0.3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 x14ac:dyDescent="0.3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 x14ac:dyDescent="0.3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 x14ac:dyDescent="0.3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 x14ac:dyDescent="0.3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 x14ac:dyDescent="0.3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 x14ac:dyDescent="0.3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 x14ac:dyDescent="0.3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 x14ac:dyDescent="0.3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 x14ac:dyDescent="0.3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 x14ac:dyDescent="0.3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 x14ac:dyDescent="0.3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 x14ac:dyDescent="0.3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 x14ac:dyDescent="0.3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 x14ac:dyDescent="0.3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 x14ac:dyDescent="0.3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 x14ac:dyDescent="0.3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 x14ac:dyDescent="0.3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 x14ac:dyDescent="0.3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 x14ac:dyDescent="0.3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 x14ac:dyDescent="0.3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 x14ac:dyDescent="0.3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 x14ac:dyDescent="0.3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 x14ac:dyDescent="0.3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 x14ac:dyDescent="0.3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 x14ac:dyDescent="0.3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 x14ac:dyDescent="0.3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 x14ac:dyDescent="0.3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 x14ac:dyDescent="0.3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 x14ac:dyDescent="0.3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 x14ac:dyDescent="0.3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 x14ac:dyDescent="0.3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 x14ac:dyDescent="0.3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 x14ac:dyDescent="0.3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 x14ac:dyDescent="0.3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 x14ac:dyDescent="0.3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 x14ac:dyDescent="0.3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 x14ac:dyDescent="0.3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 x14ac:dyDescent="0.3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 x14ac:dyDescent="0.3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 x14ac:dyDescent="0.3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 x14ac:dyDescent="0.3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 x14ac:dyDescent="0.3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 x14ac:dyDescent="0.3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 x14ac:dyDescent="0.3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 x14ac:dyDescent="0.3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 x14ac:dyDescent="0.3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 x14ac:dyDescent="0.3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 x14ac:dyDescent="0.3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 x14ac:dyDescent="0.3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 x14ac:dyDescent="0.3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 x14ac:dyDescent="0.3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 x14ac:dyDescent="0.3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 x14ac:dyDescent="0.3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 x14ac:dyDescent="0.3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 x14ac:dyDescent="0.3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 x14ac:dyDescent="0.3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 x14ac:dyDescent="0.3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 x14ac:dyDescent="0.3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 x14ac:dyDescent="0.3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 x14ac:dyDescent="0.3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 x14ac:dyDescent="0.3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 x14ac:dyDescent="0.3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 x14ac:dyDescent="0.3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 x14ac:dyDescent="0.3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 x14ac:dyDescent="0.3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 x14ac:dyDescent="0.3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 x14ac:dyDescent="0.3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 x14ac:dyDescent="0.3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 x14ac:dyDescent="0.3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 x14ac:dyDescent="0.3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 x14ac:dyDescent="0.3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 x14ac:dyDescent="0.3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 x14ac:dyDescent="0.3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 x14ac:dyDescent="0.3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 x14ac:dyDescent="0.3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 x14ac:dyDescent="0.3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 x14ac:dyDescent="0.3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 x14ac:dyDescent="0.3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 x14ac:dyDescent="0.3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 x14ac:dyDescent="0.3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 x14ac:dyDescent="0.3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 x14ac:dyDescent="0.3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 x14ac:dyDescent="0.3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 x14ac:dyDescent="0.3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 x14ac:dyDescent="0.3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 x14ac:dyDescent="0.3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 x14ac:dyDescent="0.3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 x14ac:dyDescent="0.3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 x14ac:dyDescent="0.3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 x14ac:dyDescent="0.3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 x14ac:dyDescent="0.3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 x14ac:dyDescent="0.3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 x14ac:dyDescent="0.3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 x14ac:dyDescent="0.3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 x14ac:dyDescent="0.3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 x14ac:dyDescent="0.3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 x14ac:dyDescent="0.3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 x14ac:dyDescent="0.3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 x14ac:dyDescent="0.3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 x14ac:dyDescent="0.3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 x14ac:dyDescent="0.3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 x14ac:dyDescent="0.3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 x14ac:dyDescent="0.3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 x14ac:dyDescent="0.3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 x14ac:dyDescent="0.3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 x14ac:dyDescent="0.3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 x14ac:dyDescent="0.3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 x14ac:dyDescent="0.3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 x14ac:dyDescent="0.3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 x14ac:dyDescent="0.3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 x14ac:dyDescent="0.3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 x14ac:dyDescent="0.3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 x14ac:dyDescent="0.3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 x14ac:dyDescent="0.3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 x14ac:dyDescent="0.3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 x14ac:dyDescent="0.3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 x14ac:dyDescent="0.3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 x14ac:dyDescent="0.3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 x14ac:dyDescent="0.3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 x14ac:dyDescent="0.3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 x14ac:dyDescent="0.3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 x14ac:dyDescent="0.3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 x14ac:dyDescent="0.3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 x14ac:dyDescent="0.3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 x14ac:dyDescent="0.3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 x14ac:dyDescent="0.3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 x14ac:dyDescent="0.3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 x14ac:dyDescent="0.3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 x14ac:dyDescent="0.3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 x14ac:dyDescent="0.3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 x14ac:dyDescent="0.3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 x14ac:dyDescent="0.3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 x14ac:dyDescent="0.3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 x14ac:dyDescent="0.3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 x14ac:dyDescent="0.3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 x14ac:dyDescent="0.3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 x14ac:dyDescent="0.3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 x14ac:dyDescent="0.3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 x14ac:dyDescent="0.3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 x14ac:dyDescent="0.3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 x14ac:dyDescent="0.3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 x14ac:dyDescent="0.3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 x14ac:dyDescent="0.3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 x14ac:dyDescent="0.3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 x14ac:dyDescent="0.3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 x14ac:dyDescent="0.3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 x14ac:dyDescent="0.3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 x14ac:dyDescent="0.3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 x14ac:dyDescent="0.3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 x14ac:dyDescent="0.3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 x14ac:dyDescent="0.3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 x14ac:dyDescent="0.3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 x14ac:dyDescent="0.3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 x14ac:dyDescent="0.3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 x14ac:dyDescent="0.3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 x14ac:dyDescent="0.3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 x14ac:dyDescent="0.3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 x14ac:dyDescent="0.3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 x14ac:dyDescent="0.3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 x14ac:dyDescent="0.3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 x14ac:dyDescent="0.3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 x14ac:dyDescent="0.3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 x14ac:dyDescent="0.3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 x14ac:dyDescent="0.3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 x14ac:dyDescent="0.3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 x14ac:dyDescent="0.3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 x14ac:dyDescent="0.3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 x14ac:dyDescent="0.3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 x14ac:dyDescent="0.3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 x14ac:dyDescent="0.3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 x14ac:dyDescent="0.3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 x14ac:dyDescent="0.3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 x14ac:dyDescent="0.3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 x14ac:dyDescent="0.3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 x14ac:dyDescent="0.3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 x14ac:dyDescent="0.3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 x14ac:dyDescent="0.3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 x14ac:dyDescent="0.3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 x14ac:dyDescent="0.3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 x14ac:dyDescent="0.3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 x14ac:dyDescent="0.3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 x14ac:dyDescent="0.3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 x14ac:dyDescent="0.3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 x14ac:dyDescent="0.3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 x14ac:dyDescent="0.3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 x14ac:dyDescent="0.3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 x14ac:dyDescent="0.3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 x14ac:dyDescent="0.3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 x14ac:dyDescent="0.3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 x14ac:dyDescent="0.3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 x14ac:dyDescent="0.3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 x14ac:dyDescent="0.3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 x14ac:dyDescent="0.3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 x14ac:dyDescent="0.3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 x14ac:dyDescent="0.3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 x14ac:dyDescent="0.3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 x14ac:dyDescent="0.3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 x14ac:dyDescent="0.3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 x14ac:dyDescent="0.3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 x14ac:dyDescent="0.3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 x14ac:dyDescent="0.3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 x14ac:dyDescent="0.3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 x14ac:dyDescent="0.3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 x14ac:dyDescent="0.3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 x14ac:dyDescent="0.3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 x14ac:dyDescent="0.3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 x14ac:dyDescent="0.3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 x14ac:dyDescent="0.3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 x14ac:dyDescent="0.3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 x14ac:dyDescent="0.3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 x14ac:dyDescent="0.3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 x14ac:dyDescent="0.3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 x14ac:dyDescent="0.3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 x14ac:dyDescent="0.3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 x14ac:dyDescent="0.3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 x14ac:dyDescent="0.3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 x14ac:dyDescent="0.3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 x14ac:dyDescent="0.3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 x14ac:dyDescent="0.3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 x14ac:dyDescent="0.3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 x14ac:dyDescent="0.3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 x14ac:dyDescent="0.3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 x14ac:dyDescent="0.3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 x14ac:dyDescent="0.3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 x14ac:dyDescent="0.3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 x14ac:dyDescent="0.3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 x14ac:dyDescent="0.3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 x14ac:dyDescent="0.3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 x14ac:dyDescent="0.3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 x14ac:dyDescent="0.3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 x14ac:dyDescent="0.3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 x14ac:dyDescent="0.3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 x14ac:dyDescent="0.3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 x14ac:dyDescent="0.3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 x14ac:dyDescent="0.3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 x14ac:dyDescent="0.3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 x14ac:dyDescent="0.3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 x14ac:dyDescent="0.3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 x14ac:dyDescent="0.3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 x14ac:dyDescent="0.3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 x14ac:dyDescent="0.3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 x14ac:dyDescent="0.3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 x14ac:dyDescent="0.3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 x14ac:dyDescent="0.3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 x14ac:dyDescent="0.3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 x14ac:dyDescent="0.3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 x14ac:dyDescent="0.3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 x14ac:dyDescent="0.3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 x14ac:dyDescent="0.3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 x14ac:dyDescent="0.3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 x14ac:dyDescent="0.3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 x14ac:dyDescent="0.3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 x14ac:dyDescent="0.3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 x14ac:dyDescent="0.3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 x14ac:dyDescent="0.3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 x14ac:dyDescent="0.3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 x14ac:dyDescent="0.3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 x14ac:dyDescent="0.3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 x14ac:dyDescent="0.3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 x14ac:dyDescent="0.3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 x14ac:dyDescent="0.3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 x14ac:dyDescent="0.3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 x14ac:dyDescent="0.3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 x14ac:dyDescent="0.3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 x14ac:dyDescent="0.3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 x14ac:dyDescent="0.3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 x14ac:dyDescent="0.3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 x14ac:dyDescent="0.3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 x14ac:dyDescent="0.3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 x14ac:dyDescent="0.3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 x14ac:dyDescent="0.3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 x14ac:dyDescent="0.3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 x14ac:dyDescent="0.3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 x14ac:dyDescent="0.3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 x14ac:dyDescent="0.3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 x14ac:dyDescent="0.3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 x14ac:dyDescent="0.3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 x14ac:dyDescent="0.3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 x14ac:dyDescent="0.3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 x14ac:dyDescent="0.3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 x14ac:dyDescent="0.3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 x14ac:dyDescent="0.3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 x14ac:dyDescent="0.3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 x14ac:dyDescent="0.3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 x14ac:dyDescent="0.3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 x14ac:dyDescent="0.3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 x14ac:dyDescent="0.3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 x14ac:dyDescent="0.3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 x14ac:dyDescent="0.3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 x14ac:dyDescent="0.3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 x14ac:dyDescent="0.3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 x14ac:dyDescent="0.3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 x14ac:dyDescent="0.3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 x14ac:dyDescent="0.3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 x14ac:dyDescent="0.3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 x14ac:dyDescent="0.3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 x14ac:dyDescent="0.3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 x14ac:dyDescent="0.3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 x14ac:dyDescent="0.3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 x14ac:dyDescent="0.3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 x14ac:dyDescent="0.3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 x14ac:dyDescent="0.3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 x14ac:dyDescent="0.3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 x14ac:dyDescent="0.3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 x14ac:dyDescent="0.3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 x14ac:dyDescent="0.3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 x14ac:dyDescent="0.3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 x14ac:dyDescent="0.3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 x14ac:dyDescent="0.3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 x14ac:dyDescent="0.3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 x14ac:dyDescent="0.3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 x14ac:dyDescent="0.3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 x14ac:dyDescent="0.3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 x14ac:dyDescent="0.3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 x14ac:dyDescent="0.3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 x14ac:dyDescent="0.3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 x14ac:dyDescent="0.3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 x14ac:dyDescent="0.3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 x14ac:dyDescent="0.3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 x14ac:dyDescent="0.3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 x14ac:dyDescent="0.3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 x14ac:dyDescent="0.3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 x14ac:dyDescent="0.3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 x14ac:dyDescent="0.3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 x14ac:dyDescent="0.3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 x14ac:dyDescent="0.3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 x14ac:dyDescent="0.3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 x14ac:dyDescent="0.3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 x14ac:dyDescent="0.3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 x14ac:dyDescent="0.3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 x14ac:dyDescent="0.3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 x14ac:dyDescent="0.3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 x14ac:dyDescent="0.3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 x14ac:dyDescent="0.3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 x14ac:dyDescent="0.3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 x14ac:dyDescent="0.3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 x14ac:dyDescent="0.3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 x14ac:dyDescent="0.3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 x14ac:dyDescent="0.3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 x14ac:dyDescent="0.3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 x14ac:dyDescent="0.3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 x14ac:dyDescent="0.3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 x14ac:dyDescent="0.3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 x14ac:dyDescent="0.3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 x14ac:dyDescent="0.3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 x14ac:dyDescent="0.3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 x14ac:dyDescent="0.3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 x14ac:dyDescent="0.3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 x14ac:dyDescent="0.3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 x14ac:dyDescent="0.3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 x14ac:dyDescent="0.3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 x14ac:dyDescent="0.3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 x14ac:dyDescent="0.3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 x14ac:dyDescent="0.3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 x14ac:dyDescent="0.3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 x14ac:dyDescent="0.3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 x14ac:dyDescent="0.3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 x14ac:dyDescent="0.3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 x14ac:dyDescent="0.3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 x14ac:dyDescent="0.3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 x14ac:dyDescent="0.3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 x14ac:dyDescent="0.3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 x14ac:dyDescent="0.3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 x14ac:dyDescent="0.3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 x14ac:dyDescent="0.3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 x14ac:dyDescent="0.3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 x14ac:dyDescent="0.3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 x14ac:dyDescent="0.3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 x14ac:dyDescent="0.3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 x14ac:dyDescent="0.3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 x14ac:dyDescent="0.3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 x14ac:dyDescent="0.3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 x14ac:dyDescent="0.3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 x14ac:dyDescent="0.3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 x14ac:dyDescent="0.3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 x14ac:dyDescent="0.3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 x14ac:dyDescent="0.3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 x14ac:dyDescent="0.3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 x14ac:dyDescent="0.3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 x14ac:dyDescent="0.3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 x14ac:dyDescent="0.3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 x14ac:dyDescent="0.3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 x14ac:dyDescent="0.3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 x14ac:dyDescent="0.3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 x14ac:dyDescent="0.3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 x14ac:dyDescent="0.3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 x14ac:dyDescent="0.3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 x14ac:dyDescent="0.3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 x14ac:dyDescent="0.3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 x14ac:dyDescent="0.3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 x14ac:dyDescent="0.3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 x14ac:dyDescent="0.3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 x14ac:dyDescent="0.3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 x14ac:dyDescent="0.3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 x14ac:dyDescent="0.3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 x14ac:dyDescent="0.3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 x14ac:dyDescent="0.3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 x14ac:dyDescent="0.3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 x14ac:dyDescent="0.3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 x14ac:dyDescent="0.3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 x14ac:dyDescent="0.3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 x14ac:dyDescent="0.3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 x14ac:dyDescent="0.3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 x14ac:dyDescent="0.3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 x14ac:dyDescent="0.3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 x14ac:dyDescent="0.3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 x14ac:dyDescent="0.3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 x14ac:dyDescent="0.3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 x14ac:dyDescent="0.3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 x14ac:dyDescent="0.3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 x14ac:dyDescent="0.3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 x14ac:dyDescent="0.3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 x14ac:dyDescent="0.3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 x14ac:dyDescent="0.3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 x14ac:dyDescent="0.3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 x14ac:dyDescent="0.3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 x14ac:dyDescent="0.3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 x14ac:dyDescent="0.3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 x14ac:dyDescent="0.3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 x14ac:dyDescent="0.3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 x14ac:dyDescent="0.3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 x14ac:dyDescent="0.3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 x14ac:dyDescent="0.3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 x14ac:dyDescent="0.3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 x14ac:dyDescent="0.3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 x14ac:dyDescent="0.3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 x14ac:dyDescent="0.3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 x14ac:dyDescent="0.3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 x14ac:dyDescent="0.3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 x14ac:dyDescent="0.3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 x14ac:dyDescent="0.3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 x14ac:dyDescent="0.3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 x14ac:dyDescent="0.3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 x14ac:dyDescent="0.3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 x14ac:dyDescent="0.3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 x14ac:dyDescent="0.3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 x14ac:dyDescent="0.3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 x14ac:dyDescent="0.3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 x14ac:dyDescent="0.3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 x14ac:dyDescent="0.3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 x14ac:dyDescent="0.3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 x14ac:dyDescent="0.3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 x14ac:dyDescent="0.3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 x14ac:dyDescent="0.3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 x14ac:dyDescent="0.3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 x14ac:dyDescent="0.3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 x14ac:dyDescent="0.3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 x14ac:dyDescent="0.3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 x14ac:dyDescent="0.3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 x14ac:dyDescent="0.3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 x14ac:dyDescent="0.3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 x14ac:dyDescent="0.3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 x14ac:dyDescent="0.3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 x14ac:dyDescent="0.3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 x14ac:dyDescent="0.3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 x14ac:dyDescent="0.3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 x14ac:dyDescent="0.3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 x14ac:dyDescent="0.3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 x14ac:dyDescent="0.3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 x14ac:dyDescent="0.3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 x14ac:dyDescent="0.3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 x14ac:dyDescent="0.3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 x14ac:dyDescent="0.3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 x14ac:dyDescent="0.3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 x14ac:dyDescent="0.3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 x14ac:dyDescent="0.3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 x14ac:dyDescent="0.3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 x14ac:dyDescent="0.3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 x14ac:dyDescent="0.3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 x14ac:dyDescent="0.3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 x14ac:dyDescent="0.3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 x14ac:dyDescent="0.3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 x14ac:dyDescent="0.3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 x14ac:dyDescent="0.3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 x14ac:dyDescent="0.3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 x14ac:dyDescent="0.3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 x14ac:dyDescent="0.3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 x14ac:dyDescent="0.3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 x14ac:dyDescent="0.3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 x14ac:dyDescent="0.3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 x14ac:dyDescent="0.3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 x14ac:dyDescent="0.3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 x14ac:dyDescent="0.3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 x14ac:dyDescent="0.3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 x14ac:dyDescent="0.3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 x14ac:dyDescent="0.3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 x14ac:dyDescent="0.3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 x14ac:dyDescent="0.3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 x14ac:dyDescent="0.3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 x14ac:dyDescent="0.3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 x14ac:dyDescent="0.3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 x14ac:dyDescent="0.3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 x14ac:dyDescent="0.3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 x14ac:dyDescent="0.3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 x14ac:dyDescent="0.3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 x14ac:dyDescent="0.3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 x14ac:dyDescent="0.3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 x14ac:dyDescent="0.3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 x14ac:dyDescent="0.3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 x14ac:dyDescent="0.3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 x14ac:dyDescent="0.3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 x14ac:dyDescent="0.3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 x14ac:dyDescent="0.3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 x14ac:dyDescent="0.3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 x14ac:dyDescent="0.3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 x14ac:dyDescent="0.3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 x14ac:dyDescent="0.3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 x14ac:dyDescent="0.3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 x14ac:dyDescent="0.3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 x14ac:dyDescent="0.3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 x14ac:dyDescent="0.3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 x14ac:dyDescent="0.3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 x14ac:dyDescent="0.3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 x14ac:dyDescent="0.3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 x14ac:dyDescent="0.3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 x14ac:dyDescent="0.3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 x14ac:dyDescent="0.3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 x14ac:dyDescent="0.3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 x14ac:dyDescent="0.3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 x14ac:dyDescent="0.3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 x14ac:dyDescent="0.3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 x14ac:dyDescent="0.3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 x14ac:dyDescent="0.3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 x14ac:dyDescent="0.3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 x14ac:dyDescent="0.3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 x14ac:dyDescent="0.3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 x14ac:dyDescent="0.3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 x14ac:dyDescent="0.3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 x14ac:dyDescent="0.3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 x14ac:dyDescent="0.3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 x14ac:dyDescent="0.3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 x14ac:dyDescent="0.3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 x14ac:dyDescent="0.3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 x14ac:dyDescent="0.3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 x14ac:dyDescent="0.3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 x14ac:dyDescent="0.3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 x14ac:dyDescent="0.3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 x14ac:dyDescent="0.3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 x14ac:dyDescent="0.3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 x14ac:dyDescent="0.3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 x14ac:dyDescent="0.3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 x14ac:dyDescent="0.3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 x14ac:dyDescent="0.3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 x14ac:dyDescent="0.3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 x14ac:dyDescent="0.3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 x14ac:dyDescent="0.3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 x14ac:dyDescent="0.3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 x14ac:dyDescent="0.3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 x14ac:dyDescent="0.3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 x14ac:dyDescent="0.3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 x14ac:dyDescent="0.3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 x14ac:dyDescent="0.3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 x14ac:dyDescent="0.3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 x14ac:dyDescent="0.3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 x14ac:dyDescent="0.3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 x14ac:dyDescent="0.3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 x14ac:dyDescent="0.3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 x14ac:dyDescent="0.3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 x14ac:dyDescent="0.3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 x14ac:dyDescent="0.3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 x14ac:dyDescent="0.3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 x14ac:dyDescent="0.3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 x14ac:dyDescent="0.3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 x14ac:dyDescent="0.3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 x14ac:dyDescent="0.3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 x14ac:dyDescent="0.3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 x14ac:dyDescent="0.3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 x14ac:dyDescent="0.3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 x14ac:dyDescent="0.3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 x14ac:dyDescent="0.3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 x14ac:dyDescent="0.3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 x14ac:dyDescent="0.3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 x14ac:dyDescent="0.3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 x14ac:dyDescent="0.3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 x14ac:dyDescent="0.3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 x14ac:dyDescent="0.3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 x14ac:dyDescent="0.3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 x14ac:dyDescent="0.3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 x14ac:dyDescent="0.3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 x14ac:dyDescent="0.3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 x14ac:dyDescent="0.3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 x14ac:dyDescent="0.3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 x14ac:dyDescent="0.3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 x14ac:dyDescent="0.3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 x14ac:dyDescent="0.3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 x14ac:dyDescent="0.3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 x14ac:dyDescent="0.3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 x14ac:dyDescent="0.3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 x14ac:dyDescent="0.3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 x14ac:dyDescent="0.3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 x14ac:dyDescent="0.3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 x14ac:dyDescent="0.3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 x14ac:dyDescent="0.3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 x14ac:dyDescent="0.3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 x14ac:dyDescent="0.3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 x14ac:dyDescent="0.3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 x14ac:dyDescent="0.3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 x14ac:dyDescent="0.3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 x14ac:dyDescent="0.3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 x14ac:dyDescent="0.3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 x14ac:dyDescent="0.3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 x14ac:dyDescent="0.3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 x14ac:dyDescent="0.3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 x14ac:dyDescent="0.3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 x14ac:dyDescent="0.3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 x14ac:dyDescent="0.3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 x14ac:dyDescent="0.3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 x14ac:dyDescent="0.3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 x14ac:dyDescent="0.3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 x14ac:dyDescent="0.3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 x14ac:dyDescent="0.3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 x14ac:dyDescent="0.3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 x14ac:dyDescent="0.3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 x14ac:dyDescent="0.3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 x14ac:dyDescent="0.3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 x14ac:dyDescent="0.3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 x14ac:dyDescent="0.3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 x14ac:dyDescent="0.3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 x14ac:dyDescent="0.3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 x14ac:dyDescent="0.3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 x14ac:dyDescent="0.3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 x14ac:dyDescent="0.3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 x14ac:dyDescent="0.3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 x14ac:dyDescent="0.3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 x14ac:dyDescent="0.3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 x14ac:dyDescent="0.3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 x14ac:dyDescent="0.3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 x14ac:dyDescent="0.3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 x14ac:dyDescent="0.3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 x14ac:dyDescent="0.3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 x14ac:dyDescent="0.3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 x14ac:dyDescent="0.3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 x14ac:dyDescent="0.3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 x14ac:dyDescent="0.3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 x14ac:dyDescent="0.3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 x14ac:dyDescent="0.3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 x14ac:dyDescent="0.3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 x14ac:dyDescent="0.3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 x14ac:dyDescent="0.3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 x14ac:dyDescent="0.3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 x14ac:dyDescent="0.3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 x14ac:dyDescent="0.3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 x14ac:dyDescent="0.3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 x14ac:dyDescent="0.3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 x14ac:dyDescent="0.3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 x14ac:dyDescent="0.3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 x14ac:dyDescent="0.3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 x14ac:dyDescent="0.3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 x14ac:dyDescent="0.3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 x14ac:dyDescent="0.3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 x14ac:dyDescent="0.3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 x14ac:dyDescent="0.3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 x14ac:dyDescent="0.3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 x14ac:dyDescent="0.3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 x14ac:dyDescent="0.3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 x14ac:dyDescent="0.3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 x14ac:dyDescent="0.3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 x14ac:dyDescent="0.3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 x14ac:dyDescent="0.3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 x14ac:dyDescent="0.3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 x14ac:dyDescent="0.3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 x14ac:dyDescent="0.3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 x14ac:dyDescent="0.3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 x14ac:dyDescent="0.3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 x14ac:dyDescent="0.3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 x14ac:dyDescent="0.3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 x14ac:dyDescent="0.3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 x14ac:dyDescent="0.3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 x14ac:dyDescent="0.3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 x14ac:dyDescent="0.3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 x14ac:dyDescent="0.3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 x14ac:dyDescent="0.3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 x14ac:dyDescent="0.3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 x14ac:dyDescent="0.3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 x14ac:dyDescent="0.3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 x14ac:dyDescent="0.3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 x14ac:dyDescent="0.3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 x14ac:dyDescent="0.3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 x14ac:dyDescent="0.3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 x14ac:dyDescent="0.3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 x14ac:dyDescent="0.3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 x14ac:dyDescent="0.3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 x14ac:dyDescent="0.3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 x14ac:dyDescent="0.3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 x14ac:dyDescent="0.3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 x14ac:dyDescent="0.3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 x14ac:dyDescent="0.3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 x14ac:dyDescent="0.3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 x14ac:dyDescent="0.3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 x14ac:dyDescent="0.3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 x14ac:dyDescent="0.3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 x14ac:dyDescent="0.3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 x14ac:dyDescent="0.3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 x14ac:dyDescent="0.3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 x14ac:dyDescent="0.3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 x14ac:dyDescent="0.3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 x14ac:dyDescent="0.3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 x14ac:dyDescent="0.3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 x14ac:dyDescent="0.3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 x14ac:dyDescent="0.3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 x14ac:dyDescent="0.3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 x14ac:dyDescent="0.3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 x14ac:dyDescent="0.3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 x14ac:dyDescent="0.3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 x14ac:dyDescent="0.3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 x14ac:dyDescent="0.3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 x14ac:dyDescent="0.3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 x14ac:dyDescent="0.3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 x14ac:dyDescent="0.3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 x14ac:dyDescent="0.3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 x14ac:dyDescent="0.3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 x14ac:dyDescent="0.3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 x14ac:dyDescent="0.3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 x14ac:dyDescent="0.3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 x14ac:dyDescent="0.3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 x14ac:dyDescent="0.3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 x14ac:dyDescent="0.3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 x14ac:dyDescent="0.3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 x14ac:dyDescent="0.3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 x14ac:dyDescent="0.3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 x14ac:dyDescent="0.3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 x14ac:dyDescent="0.3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 x14ac:dyDescent="0.3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 x14ac:dyDescent="0.3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 x14ac:dyDescent="0.3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 x14ac:dyDescent="0.3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 x14ac:dyDescent="0.3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 x14ac:dyDescent="0.3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 x14ac:dyDescent="0.3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 x14ac:dyDescent="0.3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 x14ac:dyDescent="0.3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 x14ac:dyDescent="0.3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 x14ac:dyDescent="0.3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 x14ac:dyDescent="0.3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 x14ac:dyDescent="0.3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 x14ac:dyDescent="0.3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 x14ac:dyDescent="0.3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 x14ac:dyDescent="0.3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 x14ac:dyDescent="0.3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 x14ac:dyDescent="0.3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 x14ac:dyDescent="0.3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 x14ac:dyDescent="0.3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 x14ac:dyDescent="0.3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 x14ac:dyDescent="0.3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 x14ac:dyDescent="0.3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 x14ac:dyDescent="0.3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 x14ac:dyDescent="0.3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 x14ac:dyDescent="0.3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 x14ac:dyDescent="0.3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 x14ac:dyDescent="0.3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 x14ac:dyDescent="0.3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 x14ac:dyDescent="0.3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 x14ac:dyDescent="0.3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 x14ac:dyDescent="0.3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 x14ac:dyDescent="0.3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 x14ac:dyDescent="0.3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 x14ac:dyDescent="0.3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 x14ac:dyDescent="0.3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 x14ac:dyDescent="0.3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 x14ac:dyDescent="0.3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 x14ac:dyDescent="0.3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 x14ac:dyDescent="0.3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 x14ac:dyDescent="0.3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 x14ac:dyDescent="0.3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 x14ac:dyDescent="0.3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 x14ac:dyDescent="0.3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 x14ac:dyDescent="0.3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 x14ac:dyDescent="0.3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 x14ac:dyDescent="0.3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 x14ac:dyDescent="0.3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 x14ac:dyDescent="0.3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 x14ac:dyDescent="0.3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 x14ac:dyDescent="0.3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 x14ac:dyDescent="0.3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 x14ac:dyDescent="0.3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 x14ac:dyDescent="0.3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 x14ac:dyDescent="0.3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 x14ac:dyDescent="0.3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 x14ac:dyDescent="0.3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 x14ac:dyDescent="0.3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 x14ac:dyDescent="0.3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 x14ac:dyDescent="0.3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 x14ac:dyDescent="0.3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 x14ac:dyDescent="0.3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 x14ac:dyDescent="0.3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 x14ac:dyDescent="0.3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 x14ac:dyDescent="0.3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 x14ac:dyDescent="0.3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 x14ac:dyDescent="0.3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 x14ac:dyDescent="0.3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 x14ac:dyDescent="0.3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 x14ac:dyDescent="0.3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 x14ac:dyDescent="0.3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 x14ac:dyDescent="0.3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 x14ac:dyDescent="0.3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 x14ac:dyDescent="0.3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 x14ac:dyDescent="0.3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 x14ac:dyDescent="0.3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 x14ac:dyDescent="0.3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 x14ac:dyDescent="0.3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 x14ac:dyDescent="0.3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 x14ac:dyDescent="0.3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 x14ac:dyDescent="0.3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 x14ac:dyDescent="0.3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 x14ac:dyDescent="0.3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 x14ac:dyDescent="0.3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 x14ac:dyDescent="0.3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 x14ac:dyDescent="0.3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 x14ac:dyDescent="0.3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 x14ac:dyDescent="0.3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 x14ac:dyDescent="0.3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 x14ac:dyDescent="0.3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 x14ac:dyDescent="0.3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 x14ac:dyDescent="0.3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 x14ac:dyDescent="0.3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 x14ac:dyDescent="0.3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 x14ac:dyDescent="0.3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 x14ac:dyDescent="0.3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 x14ac:dyDescent="0.3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 x14ac:dyDescent="0.3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 x14ac:dyDescent="0.3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 x14ac:dyDescent="0.3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 x14ac:dyDescent="0.3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 x14ac:dyDescent="0.3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 x14ac:dyDescent="0.3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 x14ac:dyDescent="0.3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 x14ac:dyDescent="0.3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 x14ac:dyDescent="0.3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 x14ac:dyDescent="0.3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 x14ac:dyDescent="0.3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 x14ac:dyDescent="0.3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 x14ac:dyDescent="0.3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 x14ac:dyDescent="0.3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 x14ac:dyDescent="0.3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 x14ac:dyDescent="0.3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 x14ac:dyDescent="0.3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 x14ac:dyDescent="0.3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 x14ac:dyDescent="0.3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 x14ac:dyDescent="0.3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 x14ac:dyDescent="0.3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 x14ac:dyDescent="0.3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 x14ac:dyDescent="0.3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 x14ac:dyDescent="0.3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 x14ac:dyDescent="0.3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 x14ac:dyDescent="0.3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 x14ac:dyDescent="0.3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 x14ac:dyDescent="0.3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 x14ac:dyDescent="0.3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 x14ac:dyDescent="0.3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 x14ac:dyDescent="0.3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 x14ac:dyDescent="0.3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 x14ac:dyDescent="0.3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 x14ac:dyDescent="0.3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 x14ac:dyDescent="0.3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 x14ac:dyDescent="0.3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 x14ac:dyDescent="0.3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 x14ac:dyDescent="0.3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 x14ac:dyDescent="0.3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 x14ac:dyDescent="0.3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 x14ac:dyDescent="0.3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 x14ac:dyDescent="0.3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 x14ac:dyDescent="0.3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 x14ac:dyDescent="0.3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 x14ac:dyDescent="0.3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 x14ac:dyDescent="0.3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 x14ac:dyDescent="0.3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 x14ac:dyDescent="0.3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 x14ac:dyDescent="0.3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 x14ac:dyDescent="0.3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 x14ac:dyDescent="0.3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 x14ac:dyDescent="0.3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 x14ac:dyDescent="0.3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 x14ac:dyDescent="0.3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 x14ac:dyDescent="0.3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 x14ac:dyDescent="0.3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 x14ac:dyDescent="0.3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 x14ac:dyDescent="0.3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 x14ac:dyDescent="0.3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 x14ac:dyDescent="0.3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 x14ac:dyDescent="0.3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 x14ac:dyDescent="0.3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 x14ac:dyDescent="0.3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 x14ac:dyDescent="0.3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 x14ac:dyDescent="0.3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 x14ac:dyDescent="0.3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 x14ac:dyDescent="0.3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 x14ac:dyDescent="0.3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 x14ac:dyDescent="0.3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 x14ac:dyDescent="0.3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 x14ac:dyDescent="0.3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 x14ac:dyDescent="0.3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 x14ac:dyDescent="0.3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 x14ac:dyDescent="0.3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 x14ac:dyDescent="0.3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 x14ac:dyDescent="0.3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 x14ac:dyDescent="0.3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 x14ac:dyDescent="0.3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 x14ac:dyDescent="0.3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 x14ac:dyDescent="0.3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 x14ac:dyDescent="0.3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 x14ac:dyDescent="0.3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 x14ac:dyDescent="0.3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 x14ac:dyDescent="0.3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 x14ac:dyDescent="0.3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 x14ac:dyDescent="0.3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 x14ac:dyDescent="0.3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 x14ac:dyDescent="0.3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 x14ac:dyDescent="0.3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 x14ac:dyDescent="0.3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 x14ac:dyDescent="0.3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 x14ac:dyDescent="0.3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 x14ac:dyDescent="0.3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 x14ac:dyDescent="0.3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 x14ac:dyDescent="0.3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 x14ac:dyDescent="0.3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 x14ac:dyDescent="0.3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 x14ac:dyDescent="0.3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 x14ac:dyDescent="0.3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 x14ac:dyDescent="0.3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 x14ac:dyDescent="0.3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 x14ac:dyDescent="0.3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 x14ac:dyDescent="0.3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 x14ac:dyDescent="0.3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 x14ac:dyDescent="0.3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 x14ac:dyDescent="0.3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 x14ac:dyDescent="0.3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 x14ac:dyDescent="0.3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 x14ac:dyDescent="0.3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 x14ac:dyDescent="0.3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 x14ac:dyDescent="0.3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 x14ac:dyDescent="0.3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 x14ac:dyDescent="0.3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 x14ac:dyDescent="0.3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 x14ac:dyDescent="0.3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 x14ac:dyDescent="0.3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 x14ac:dyDescent="0.3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 x14ac:dyDescent="0.3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 x14ac:dyDescent="0.3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 x14ac:dyDescent="0.3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 x14ac:dyDescent="0.3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 x14ac:dyDescent="0.3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 x14ac:dyDescent="0.3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 x14ac:dyDescent="0.3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 x14ac:dyDescent="0.3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 x14ac:dyDescent="0.3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 x14ac:dyDescent="0.3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 x14ac:dyDescent="0.3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 x14ac:dyDescent="0.3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 x14ac:dyDescent="0.3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 x14ac:dyDescent="0.3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 x14ac:dyDescent="0.3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 x14ac:dyDescent="0.3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 x14ac:dyDescent="0.3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 x14ac:dyDescent="0.3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 x14ac:dyDescent="0.3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 x14ac:dyDescent="0.3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 x14ac:dyDescent="0.3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 x14ac:dyDescent="0.3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 x14ac:dyDescent="0.3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 x14ac:dyDescent="0.3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 x14ac:dyDescent="0.3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 x14ac:dyDescent="0.3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 x14ac:dyDescent="0.3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 x14ac:dyDescent="0.3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 x14ac:dyDescent="0.3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 x14ac:dyDescent="0.3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 x14ac:dyDescent="0.3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 x14ac:dyDescent="0.3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 x14ac:dyDescent="0.3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 x14ac:dyDescent="0.3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 x14ac:dyDescent="0.3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 x14ac:dyDescent="0.3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 x14ac:dyDescent="0.3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 x14ac:dyDescent="0.3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 x14ac:dyDescent="0.3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 x14ac:dyDescent="0.3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 x14ac:dyDescent="0.3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 x14ac:dyDescent="0.3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 x14ac:dyDescent="0.3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 x14ac:dyDescent="0.3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 x14ac:dyDescent="0.3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 x14ac:dyDescent="0.3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 x14ac:dyDescent="0.3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 x14ac:dyDescent="0.3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 x14ac:dyDescent="0.3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 x14ac:dyDescent="0.3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 x14ac:dyDescent="0.3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 x14ac:dyDescent="0.3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 x14ac:dyDescent="0.3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 x14ac:dyDescent="0.3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 x14ac:dyDescent="0.3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 x14ac:dyDescent="0.3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 x14ac:dyDescent="0.3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 x14ac:dyDescent="0.3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 x14ac:dyDescent="0.3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 x14ac:dyDescent="0.3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 x14ac:dyDescent="0.3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 x14ac:dyDescent="0.3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 x14ac:dyDescent="0.3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 x14ac:dyDescent="0.3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 x14ac:dyDescent="0.3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 x14ac:dyDescent="0.3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 x14ac:dyDescent="0.3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 x14ac:dyDescent="0.3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 x14ac:dyDescent="0.3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 x14ac:dyDescent="0.3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 x14ac:dyDescent="0.3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 x14ac:dyDescent="0.3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 x14ac:dyDescent="0.3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 x14ac:dyDescent="0.3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 x14ac:dyDescent="0.3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 x14ac:dyDescent="0.3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 x14ac:dyDescent="0.3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 x14ac:dyDescent="0.3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 x14ac:dyDescent="0.3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 x14ac:dyDescent="0.3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 x14ac:dyDescent="0.3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 x14ac:dyDescent="0.3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 x14ac:dyDescent="0.3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 x14ac:dyDescent="0.3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 x14ac:dyDescent="0.3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 x14ac:dyDescent="0.3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 x14ac:dyDescent="0.3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 x14ac:dyDescent="0.3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 x14ac:dyDescent="0.3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 x14ac:dyDescent="0.3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 x14ac:dyDescent="0.3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 x14ac:dyDescent="0.3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 x14ac:dyDescent="0.3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 x14ac:dyDescent="0.3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 x14ac:dyDescent="0.3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 x14ac:dyDescent="0.3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 x14ac:dyDescent="0.3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 x14ac:dyDescent="0.3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 x14ac:dyDescent="0.3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 x14ac:dyDescent="0.3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 x14ac:dyDescent="0.3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 x14ac:dyDescent="0.3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 x14ac:dyDescent="0.3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 x14ac:dyDescent="0.3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 x14ac:dyDescent="0.3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 x14ac:dyDescent="0.3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 x14ac:dyDescent="0.3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 x14ac:dyDescent="0.3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 x14ac:dyDescent="0.3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 x14ac:dyDescent="0.3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 x14ac:dyDescent="0.3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 x14ac:dyDescent="0.3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 x14ac:dyDescent="0.3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 x14ac:dyDescent="0.3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 x14ac:dyDescent="0.3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 x14ac:dyDescent="0.3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 x14ac:dyDescent="0.3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 x14ac:dyDescent="0.3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 x14ac:dyDescent="0.3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 x14ac:dyDescent="0.3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 x14ac:dyDescent="0.3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 x14ac:dyDescent="0.3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 x14ac:dyDescent="0.3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 x14ac:dyDescent="0.3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 x14ac:dyDescent="0.3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 x14ac:dyDescent="0.3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 x14ac:dyDescent="0.3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 x14ac:dyDescent="0.3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 x14ac:dyDescent="0.3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 x14ac:dyDescent="0.3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 x14ac:dyDescent="0.3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 x14ac:dyDescent="0.3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 x14ac:dyDescent="0.3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 x14ac:dyDescent="0.3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 x14ac:dyDescent="0.3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 x14ac:dyDescent="0.3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 x14ac:dyDescent="0.3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 x14ac:dyDescent="0.3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 x14ac:dyDescent="0.3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 x14ac:dyDescent="0.3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 x14ac:dyDescent="0.3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 x14ac:dyDescent="0.3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 x14ac:dyDescent="0.3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 x14ac:dyDescent="0.3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 x14ac:dyDescent="0.3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 x14ac:dyDescent="0.3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 x14ac:dyDescent="0.3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 x14ac:dyDescent="0.3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 x14ac:dyDescent="0.3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 x14ac:dyDescent="0.3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 x14ac:dyDescent="0.3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 x14ac:dyDescent="0.3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 x14ac:dyDescent="0.3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 x14ac:dyDescent="0.3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 x14ac:dyDescent="0.3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 x14ac:dyDescent="0.3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 x14ac:dyDescent="0.3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 x14ac:dyDescent="0.3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 x14ac:dyDescent="0.3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 x14ac:dyDescent="0.3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 x14ac:dyDescent="0.3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 x14ac:dyDescent="0.3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 x14ac:dyDescent="0.3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 x14ac:dyDescent="0.3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 x14ac:dyDescent="0.3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 x14ac:dyDescent="0.3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 x14ac:dyDescent="0.3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 x14ac:dyDescent="0.3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 x14ac:dyDescent="0.3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 x14ac:dyDescent="0.3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 x14ac:dyDescent="0.3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 x14ac:dyDescent="0.3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 x14ac:dyDescent="0.3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 x14ac:dyDescent="0.3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 x14ac:dyDescent="0.3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 x14ac:dyDescent="0.3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 x14ac:dyDescent="0.3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 x14ac:dyDescent="0.3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 x14ac:dyDescent="0.3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 x14ac:dyDescent="0.3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 x14ac:dyDescent="0.3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 x14ac:dyDescent="0.3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 x14ac:dyDescent="0.3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 x14ac:dyDescent="0.3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 x14ac:dyDescent="0.3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 x14ac:dyDescent="0.3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 x14ac:dyDescent="0.3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 x14ac:dyDescent="0.3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 x14ac:dyDescent="0.3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 x14ac:dyDescent="0.3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 x14ac:dyDescent="0.3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 x14ac:dyDescent="0.3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 x14ac:dyDescent="0.3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 x14ac:dyDescent="0.3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 x14ac:dyDescent="0.3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 x14ac:dyDescent="0.3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 x14ac:dyDescent="0.3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 x14ac:dyDescent="0.3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 x14ac:dyDescent="0.3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 x14ac:dyDescent="0.3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 x14ac:dyDescent="0.3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 x14ac:dyDescent="0.3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 x14ac:dyDescent="0.3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 x14ac:dyDescent="0.3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 x14ac:dyDescent="0.3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 x14ac:dyDescent="0.3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 x14ac:dyDescent="0.3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 x14ac:dyDescent="0.3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 x14ac:dyDescent="0.3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 x14ac:dyDescent="0.3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 x14ac:dyDescent="0.3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 x14ac:dyDescent="0.3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 x14ac:dyDescent="0.3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 x14ac:dyDescent="0.3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 x14ac:dyDescent="0.3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 x14ac:dyDescent="0.3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 x14ac:dyDescent="0.3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 x14ac:dyDescent="0.3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 x14ac:dyDescent="0.3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 x14ac:dyDescent="0.3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 x14ac:dyDescent="0.3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 x14ac:dyDescent="0.3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 x14ac:dyDescent="0.3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 x14ac:dyDescent="0.3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 x14ac:dyDescent="0.3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 x14ac:dyDescent="0.3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 x14ac:dyDescent="0.3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 x14ac:dyDescent="0.3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 x14ac:dyDescent="0.3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 x14ac:dyDescent="0.3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 x14ac:dyDescent="0.3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 x14ac:dyDescent="0.3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 x14ac:dyDescent="0.3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 x14ac:dyDescent="0.3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 x14ac:dyDescent="0.3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 x14ac:dyDescent="0.3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 x14ac:dyDescent="0.3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 x14ac:dyDescent="0.3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 x14ac:dyDescent="0.3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 x14ac:dyDescent="0.3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 x14ac:dyDescent="0.3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 x14ac:dyDescent="0.3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 x14ac:dyDescent="0.3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 x14ac:dyDescent="0.3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 x14ac:dyDescent="0.3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 x14ac:dyDescent="0.3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 x14ac:dyDescent="0.3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 x14ac:dyDescent="0.3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 x14ac:dyDescent="0.3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 x14ac:dyDescent="0.3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 x14ac:dyDescent="0.3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 x14ac:dyDescent="0.3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 x14ac:dyDescent="0.3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 x14ac:dyDescent="0.3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 x14ac:dyDescent="0.3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 x14ac:dyDescent="0.3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 x14ac:dyDescent="0.3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 x14ac:dyDescent="0.3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 x14ac:dyDescent="0.3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 x14ac:dyDescent="0.3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 x14ac:dyDescent="0.3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 x14ac:dyDescent="0.3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 x14ac:dyDescent="0.3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 x14ac:dyDescent="0.3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 x14ac:dyDescent="0.3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 x14ac:dyDescent="0.3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 x14ac:dyDescent="0.3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 x14ac:dyDescent="0.3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 x14ac:dyDescent="0.3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 x14ac:dyDescent="0.3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 x14ac:dyDescent="0.3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 x14ac:dyDescent="0.3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 x14ac:dyDescent="0.3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 x14ac:dyDescent="0.3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 x14ac:dyDescent="0.3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 x14ac:dyDescent="0.3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 x14ac:dyDescent="0.3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 x14ac:dyDescent="0.3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 x14ac:dyDescent="0.3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 x14ac:dyDescent="0.3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 x14ac:dyDescent="0.3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 x14ac:dyDescent="0.3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 x14ac:dyDescent="0.3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 x14ac:dyDescent="0.3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 x14ac:dyDescent="0.3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 x14ac:dyDescent="0.3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 x14ac:dyDescent="0.3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 x14ac:dyDescent="0.3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 x14ac:dyDescent="0.3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 x14ac:dyDescent="0.3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 x14ac:dyDescent="0.3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 x14ac:dyDescent="0.3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 x14ac:dyDescent="0.3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 x14ac:dyDescent="0.3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 x14ac:dyDescent="0.3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 x14ac:dyDescent="0.3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 x14ac:dyDescent="0.3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 x14ac:dyDescent="0.3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 x14ac:dyDescent="0.3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 x14ac:dyDescent="0.3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 x14ac:dyDescent="0.3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 x14ac:dyDescent="0.3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 x14ac:dyDescent="0.3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 x14ac:dyDescent="0.3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 x14ac:dyDescent="0.3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 x14ac:dyDescent="0.3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 x14ac:dyDescent="0.3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 x14ac:dyDescent="0.3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 x14ac:dyDescent="0.3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 x14ac:dyDescent="0.3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 x14ac:dyDescent="0.3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 x14ac:dyDescent="0.3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 x14ac:dyDescent="0.3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 x14ac:dyDescent="0.3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 x14ac:dyDescent="0.3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 x14ac:dyDescent="0.3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 x14ac:dyDescent="0.3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 x14ac:dyDescent="0.3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 x14ac:dyDescent="0.3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 x14ac:dyDescent="0.3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 x14ac:dyDescent="0.3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 x14ac:dyDescent="0.3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 x14ac:dyDescent="0.3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 x14ac:dyDescent="0.3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 x14ac:dyDescent="0.3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 x14ac:dyDescent="0.3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 x14ac:dyDescent="0.3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 x14ac:dyDescent="0.3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 x14ac:dyDescent="0.3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 x14ac:dyDescent="0.3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 x14ac:dyDescent="0.3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 x14ac:dyDescent="0.3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 x14ac:dyDescent="0.3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 x14ac:dyDescent="0.3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 x14ac:dyDescent="0.3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 x14ac:dyDescent="0.3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 x14ac:dyDescent="0.3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 x14ac:dyDescent="0.3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 x14ac:dyDescent="0.3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 x14ac:dyDescent="0.3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 x14ac:dyDescent="0.3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 x14ac:dyDescent="0.3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 x14ac:dyDescent="0.3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 x14ac:dyDescent="0.3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 x14ac:dyDescent="0.3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 x14ac:dyDescent="0.3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 x14ac:dyDescent="0.3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 x14ac:dyDescent="0.3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 x14ac:dyDescent="0.3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 x14ac:dyDescent="0.3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 x14ac:dyDescent="0.3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 x14ac:dyDescent="0.3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 x14ac:dyDescent="0.3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 x14ac:dyDescent="0.3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 x14ac:dyDescent="0.3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 x14ac:dyDescent="0.3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 x14ac:dyDescent="0.3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 x14ac:dyDescent="0.3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 x14ac:dyDescent="0.3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 x14ac:dyDescent="0.3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 x14ac:dyDescent="0.3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 x14ac:dyDescent="0.3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 x14ac:dyDescent="0.3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 x14ac:dyDescent="0.3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 x14ac:dyDescent="0.3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 x14ac:dyDescent="0.3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 x14ac:dyDescent="0.3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 x14ac:dyDescent="0.3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 x14ac:dyDescent="0.3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 x14ac:dyDescent="0.3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 x14ac:dyDescent="0.3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 x14ac:dyDescent="0.3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 x14ac:dyDescent="0.3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 x14ac:dyDescent="0.3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 x14ac:dyDescent="0.3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 x14ac:dyDescent="0.3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 x14ac:dyDescent="0.3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 x14ac:dyDescent="0.3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 x14ac:dyDescent="0.3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 x14ac:dyDescent="0.3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 x14ac:dyDescent="0.3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 x14ac:dyDescent="0.3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 x14ac:dyDescent="0.3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 x14ac:dyDescent="0.3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 x14ac:dyDescent="0.3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 x14ac:dyDescent="0.3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 x14ac:dyDescent="0.3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 x14ac:dyDescent="0.3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 x14ac:dyDescent="0.3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 x14ac:dyDescent="0.3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 x14ac:dyDescent="0.3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 x14ac:dyDescent="0.3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 x14ac:dyDescent="0.3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 x14ac:dyDescent="0.3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 x14ac:dyDescent="0.3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 x14ac:dyDescent="0.3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 x14ac:dyDescent="0.3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 x14ac:dyDescent="0.3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 x14ac:dyDescent="0.3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 x14ac:dyDescent="0.3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 x14ac:dyDescent="0.3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 x14ac:dyDescent="0.3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 x14ac:dyDescent="0.3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 x14ac:dyDescent="0.3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 x14ac:dyDescent="0.3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 x14ac:dyDescent="0.3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 x14ac:dyDescent="0.3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 x14ac:dyDescent="0.3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 x14ac:dyDescent="0.3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 x14ac:dyDescent="0.3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 x14ac:dyDescent="0.3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 x14ac:dyDescent="0.3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 x14ac:dyDescent="0.3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 x14ac:dyDescent="0.3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 x14ac:dyDescent="0.3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 x14ac:dyDescent="0.3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 x14ac:dyDescent="0.3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 x14ac:dyDescent="0.3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 x14ac:dyDescent="0.3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 x14ac:dyDescent="0.3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 x14ac:dyDescent="0.3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 x14ac:dyDescent="0.3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 x14ac:dyDescent="0.3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 x14ac:dyDescent="0.3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 x14ac:dyDescent="0.3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 x14ac:dyDescent="0.3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 x14ac:dyDescent="0.3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 x14ac:dyDescent="0.3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 x14ac:dyDescent="0.3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 x14ac:dyDescent="0.3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 x14ac:dyDescent="0.3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 x14ac:dyDescent="0.3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 x14ac:dyDescent="0.3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 x14ac:dyDescent="0.3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 x14ac:dyDescent="0.3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 x14ac:dyDescent="0.3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 x14ac:dyDescent="0.3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 x14ac:dyDescent="0.3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 x14ac:dyDescent="0.3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 x14ac:dyDescent="0.3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 x14ac:dyDescent="0.3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 x14ac:dyDescent="0.3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 x14ac:dyDescent="0.3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 x14ac:dyDescent="0.3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 x14ac:dyDescent="0.3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 x14ac:dyDescent="0.3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 x14ac:dyDescent="0.3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 x14ac:dyDescent="0.3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 x14ac:dyDescent="0.3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 x14ac:dyDescent="0.3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 x14ac:dyDescent="0.3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 x14ac:dyDescent="0.3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 x14ac:dyDescent="0.3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 x14ac:dyDescent="0.3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 x14ac:dyDescent="0.3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 x14ac:dyDescent="0.3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 x14ac:dyDescent="0.3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 x14ac:dyDescent="0.3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 x14ac:dyDescent="0.3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 x14ac:dyDescent="0.3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 x14ac:dyDescent="0.3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 x14ac:dyDescent="0.3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 x14ac:dyDescent="0.3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 x14ac:dyDescent="0.3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 x14ac:dyDescent="0.3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 x14ac:dyDescent="0.3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 x14ac:dyDescent="0.3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 x14ac:dyDescent="0.3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 x14ac:dyDescent="0.3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 x14ac:dyDescent="0.3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 x14ac:dyDescent="0.3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 x14ac:dyDescent="0.3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 x14ac:dyDescent="0.3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 x14ac:dyDescent="0.3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 x14ac:dyDescent="0.3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 x14ac:dyDescent="0.3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 x14ac:dyDescent="0.3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 x14ac:dyDescent="0.3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 x14ac:dyDescent="0.3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 x14ac:dyDescent="0.3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 x14ac:dyDescent="0.3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 x14ac:dyDescent="0.3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 x14ac:dyDescent="0.3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 x14ac:dyDescent="0.3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 x14ac:dyDescent="0.3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 x14ac:dyDescent="0.3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 x14ac:dyDescent="0.3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 x14ac:dyDescent="0.3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 x14ac:dyDescent="0.3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 x14ac:dyDescent="0.3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 x14ac:dyDescent="0.3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 x14ac:dyDescent="0.3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 x14ac:dyDescent="0.3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 x14ac:dyDescent="0.3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 x14ac:dyDescent="0.3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 x14ac:dyDescent="0.3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 x14ac:dyDescent="0.3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 x14ac:dyDescent="0.3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 x14ac:dyDescent="0.3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 x14ac:dyDescent="0.3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 x14ac:dyDescent="0.3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 x14ac:dyDescent="0.3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 x14ac:dyDescent="0.3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 x14ac:dyDescent="0.3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 x14ac:dyDescent="0.3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 x14ac:dyDescent="0.3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 x14ac:dyDescent="0.3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 x14ac:dyDescent="0.3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 x14ac:dyDescent="0.3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 x14ac:dyDescent="0.3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 x14ac:dyDescent="0.3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 x14ac:dyDescent="0.3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 x14ac:dyDescent="0.3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 x14ac:dyDescent="0.3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 x14ac:dyDescent="0.3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 x14ac:dyDescent="0.3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 x14ac:dyDescent="0.3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 x14ac:dyDescent="0.3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 x14ac:dyDescent="0.3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 x14ac:dyDescent="0.3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 x14ac:dyDescent="0.3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 x14ac:dyDescent="0.3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 x14ac:dyDescent="0.3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 x14ac:dyDescent="0.3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 x14ac:dyDescent="0.3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 x14ac:dyDescent="0.3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 x14ac:dyDescent="0.3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 x14ac:dyDescent="0.3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 x14ac:dyDescent="0.3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 x14ac:dyDescent="0.3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 x14ac:dyDescent="0.3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 x14ac:dyDescent="0.3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 x14ac:dyDescent="0.3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 x14ac:dyDescent="0.3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 x14ac:dyDescent="0.3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 x14ac:dyDescent="0.3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 x14ac:dyDescent="0.3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 x14ac:dyDescent="0.3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 x14ac:dyDescent="0.3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 x14ac:dyDescent="0.3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 x14ac:dyDescent="0.3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 x14ac:dyDescent="0.3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 x14ac:dyDescent="0.3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 x14ac:dyDescent="0.3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 x14ac:dyDescent="0.3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 x14ac:dyDescent="0.3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 x14ac:dyDescent="0.3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 x14ac:dyDescent="0.3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 x14ac:dyDescent="0.3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 x14ac:dyDescent="0.3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 x14ac:dyDescent="0.3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 x14ac:dyDescent="0.3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 x14ac:dyDescent="0.3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 x14ac:dyDescent="0.3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 x14ac:dyDescent="0.3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 x14ac:dyDescent="0.3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 x14ac:dyDescent="0.3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 x14ac:dyDescent="0.3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 x14ac:dyDescent="0.3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 x14ac:dyDescent="0.3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 x14ac:dyDescent="0.3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 x14ac:dyDescent="0.3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 x14ac:dyDescent="0.3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 x14ac:dyDescent="0.3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 x14ac:dyDescent="0.3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 x14ac:dyDescent="0.3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 x14ac:dyDescent="0.3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 x14ac:dyDescent="0.3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 x14ac:dyDescent="0.3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 x14ac:dyDescent="0.3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 x14ac:dyDescent="0.3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 x14ac:dyDescent="0.3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 x14ac:dyDescent="0.3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 x14ac:dyDescent="0.3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 x14ac:dyDescent="0.3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 x14ac:dyDescent="0.3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 x14ac:dyDescent="0.3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 x14ac:dyDescent="0.3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 x14ac:dyDescent="0.3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 x14ac:dyDescent="0.3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 x14ac:dyDescent="0.3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 x14ac:dyDescent="0.3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 x14ac:dyDescent="0.3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 x14ac:dyDescent="0.3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 x14ac:dyDescent="0.3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 x14ac:dyDescent="0.3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 x14ac:dyDescent="0.3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 x14ac:dyDescent="0.3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 x14ac:dyDescent="0.3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 x14ac:dyDescent="0.3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 x14ac:dyDescent="0.3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 x14ac:dyDescent="0.3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 x14ac:dyDescent="0.3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 x14ac:dyDescent="0.3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 x14ac:dyDescent="0.3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 x14ac:dyDescent="0.3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 x14ac:dyDescent="0.3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 x14ac:dyDescent="0.3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 x14ac:dyDescent="0.3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 x14ac:dyDescent="0.3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 x14ac:dyDescent="0.3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 x14ac:dyDescent="0.3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 x14ac:dyDescent="0.3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 x14ac:dyDescent="0.3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 x14ac:dyDescent="0.3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 x14ac:dyDescent="0.3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 x14ac:dyDescent="0.3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 x14ac:dyDescent="0.3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 x14ac:dyDescent="0.3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 x14ac:dyDescent="0.3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 x14ac:dyDescent="0.3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 x14ac:dyDescent="0.3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 x14ac:dyDescent="0.3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 x14ac:dyDescent="0.3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 x14ac:dyDescent="0.3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 x14ac:dyDescent="0.3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 x14ac:dyDescent="0.3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 x14ac:dyDescent="0.3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 x14ac:dyDescent="0.3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 x14ac:dyDescent="0.3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 x14ac:dyDescent="0.3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 x14ac:dyDescent="0.3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 x14ac:dyDescent="0.3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 x14ac:dyDescent="0.3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 x14ac:dyDescent="0.3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 x14ac:dyDescent="0.3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 x14ac:dyDescent="0.3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 x14ac:dyDescent="0.3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 x14ac:dyDescent="0.3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 x14ac:dyDescent="0.3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 x14ac:dyDescent="0.3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 x14ac:dyDescent="0.3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 x14ac:dyDescent="0.3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 x14ac:dyDescent="0.3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 x14ac:dyDescent="0.3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 x14ac:dyDescent="0.3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 x14ac:dyDescent="0.3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 x14ac:dyDescent="0.3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 x14ac:dyDescent="0.3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 x14ac:dyDescent="0.3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 x14ac:dyDescent="0.3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 x14ac:dyDescent="0.3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 x14ac:dyDescent="0.3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 x14ac:dyDescent="0.3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 x14ac:dyDescent="0.3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 x14ac:dyDescent="0.3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 x14ac:dyDescent="0.3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 x14ac:dyDescent="0.3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 x14ac:dyDescent="0.3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 x14ac:dyDescent="0.3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 x14ac:dyDescent="0.3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 x14ac:dyDescent="0.3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 x14ac:dyDescent="0.3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 x14ac:dyDescent="0.3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 x14ac:dyDescent="0.3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 x14ac:dyDescent="0.3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 x14ac:dyDescent="0.3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 x14ac:dyDescent="0.3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 x14ac:dyDescent="0.3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 x14ac:dyDescent="0.3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 x14ac:dyDescent="0.3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 x14ac:dyDescent="0.3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 x14ac:dyDescent="0.3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 x14ac:dyDescent="0.3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 x14ac:dyDescent="0.3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 x14ac:dyDescent="0.3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 x14ac:dyDescent="0.3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 x14ac:dyDescent="0.3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 x14ac:dyDescent="0.3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 x14ac:dyDescent="0.3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 x14ac:dyDescent="0.3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 x14ac:dyDescent="0.3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 x14ac:dyDescent="0.3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 x14ac:dyDescent="0.3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 x14ac:dyDescent="0.3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 x14ac:dyDescent="0.3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 x14ac:dyDescent="0.3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 x14ac:dyDescent="0.3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 x14ac:dyDescent="0.3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 x14ac:dyDescent="0.3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 x14ac:dyDescent="0.3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 x14ac:dyDescent="0.3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 x14ac:dyDescent="0.3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 x14ac:dyDescent="0.3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 x14ac:dyDescent="0.3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 x14ac:dyDescent="0.3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 x14ac:dyDescent="0.3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 x14ac:dyDescent="0.3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 x14ac:dyDescent="0.3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 x14ac:dyDescent="0.3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 x14ac:dyDescent="0.3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 x14ac:dyDescent="0.3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 x14ac:dyDescent="0.3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 x14ac:dyDescent="0.3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 x14ac:dyDescent="0.3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 x14ac:dyDescent="0.3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 x14ac:dyDescent="0.3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 x14ac:dyDescent="0.3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 x14ac:dyDescent="0.3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 x14ac:dyDescent="0.3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 x14ac:dyDescent="0.3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 x14ac:dyDescent="0.3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 x14ac:dyDescent="0.3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 x14ac:dyDescent="0.3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 x14ac:dyDescent="0.3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 x14ac:dyDescent="0.3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 x14ac:dyDescent="0.3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 x14ac:dyDescent="0.3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 x14ac:dyDescent="0.3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 x14ac:dyDescent="0.3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 x14ac:dyDescent="0.3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 x14ac:dyDescent="0.3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 x14ac:dyDescent="0.3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 x14ac:dyDescent="0.3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 x14ac:dyDescent="0.3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 x14ac:dyDescent="0.3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 x14ac:dyDescent="0.3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 x14ac:dyDescent="0.3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 x14ac:dyDescent="0.3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 x14ac:dyDescent="0.3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 x14ac:dyDescent="0.3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 x14ac:dyDescent="0.3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 x14ac:dyDescent="0.3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 x14ac:dyDescent="0.3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 x14ac:dyDescent="0.3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 x14ac:dyDescent="0.3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 x14ac:dyDescent="0.3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 x14ac:dyDescent="0.3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 x14ac:dyDescent="0.3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 x14ac:dyDescent="0.3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 x14ac:dyDescent="0.3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 x14ac:dyDescent="0.3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 x14ac:dyDescent="0.3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 x14ac:dyDescent="0.3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 x14ac:dyDescent="0.3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 x14ac:dyDescent="0.3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 x14ac:dyDescent="0.3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 x14ac:dyDescent="0.3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 x14ac:dyDescent="0.3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 x14ac:dyDescent="0.3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 x14ac:dyDescent="0.3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 x14ac:dyDescent="0.3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 x14ac:dyDescent="0.3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 x14ac:dyDescent="0.3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 x14ac:dyDescent="0.3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 x14ac:dyDescent="0.3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 x14ac:dyDescent="0.3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 x14ac:dyDescent="0.3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 x14ac:dyDescent="0.3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 x14ac:dyDescent="0.3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 x14ac:dyDescent="0.3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 x14ac:dyDescent="0.3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 x14ac:dyDescent="0.3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 x14ac:dyDescent="0.3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 x14ac:dyDescent="0.3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 x14ac:dyDescent="0.3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 x14ac:dyDescent="0.3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 x14ac:dyDescent="0.3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 x14ac:dyDescent="0.3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 x14ac:dyDescent="0.3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 x14ac:dyDescent="0.3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 x14ac:dyDescent="0.3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 x14ac:dyDescent="0.3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 x14ac:dyDescent="0.3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 x14ac:dyDescent="0.3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 x14ac:dyDescent="0.3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 x14ac:dyDescent="0.3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 x14ac:dyDescent="0.3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 x14ac:dyDescent="0.3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 x14ac:dyDescent="0.3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 x14ac:dyDescent="0.3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 x14ac:dyDescent="0.3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 x14ac:dyDescent="0.3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 x14ac:dyDescent="0.3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 x14ac:dyDescent="0.3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 x14ac:dyDescent="0.3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 x14ac:dyDescent="0.3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 x14ac:dyDescent="0.3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 x14ac:dyDescent="0.3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 x14ac:dyDescent="0.3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 x14ac:dyDescent="0.3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 x14ac:dyDescent="0.3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 x14ac:dyDescent="0.3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 x14ac:dyDescent="0.3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 x14ac:dyDescent="0.3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 x14ac:dyDescent="0.3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 x14ac:dyDescent="0.3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 x14ac:dyDescent="0.3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 x14ac:dyDescent="0.3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 x14ac:dyDescent="0.3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 x14ac:dyDescent="0.3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 x14ac:dyDescent="0.3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 x14ac:dyDescent="0.3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 x14ac:dyDescent="0.3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 x14ac:dyDescent="0.3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 x14ac:dyDescent="0.3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 x14ac:dyDescent="0.3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 x14ac:dyDescent="0.3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 x14ac:dyDescent="0.3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 x14ac:dyDescent="0.3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 x14ac:dyDescent="0.3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 x14ac:dyDescent="0.3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 x14ac:dyDescent="0.3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 x14ac:dyDescent="0.3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 x14ac:dyDescent="0.3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 x14ac:dyDescent="0.3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 x14ac:dyDescent="0.3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 x14ac:dyDescent="0.3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 x14ac:dyDescent="0.3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 x14ac:dyDescent="0.3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 x14ac:dyDescent="0.3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 x14ac:dyDescent="0.3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 x14ac:dyDescent="0.3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 x14ac:dyDescent="0.3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 x14ac:dyDescent="0.3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 x14ac:dyDescent="0.3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 x14ac:dyDescent="0.3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 x14ac:dyDescent="0.3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 x14ac:dyDescent="0.3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 x14ac:dyDescent="0.3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 x14ac:dyDescent="0.3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 x14ac:dyDescent="0.3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 x14ac:dyDescent="0.3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 x14ac:dyDescent="0.3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 x14ac:dyDescent="0.3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 x14ac:dyDescent="0.3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 x14ac:dyDescent="0.3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 x14ac:dyDescent="0.3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 x14ac:dyDescent="0.3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 x14ac:dyDescent="0.3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 x14ac:dyDescent="0.3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 x14ac:dyDescent="0.3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 x14ac:dyDescent="0.3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 x14ac:dyDescent="0.3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 x14ac:dyDescent="0.3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 x14ac:dyDescent="0.3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 x14ac:dyDescent="0.3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 x14ac:dyDescent="0.3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 x14ac:dyDescent="0.3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 x14ac:dyDescent="0.3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 x14ac:dyDescent="0.3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 x14ac:dyDescent="0.3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 x14ac:dyDescent="0.3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 x14ac:dyDescent="0.3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 x14ac:dyDescent="0.3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 x14ac:dyDescent="0.3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 x14ac:dyDescent="0.3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 x14ac:dyDescent="0.3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 x14ac:dyDescent="0.3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 x14ac:dyDescent="0.3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 x14ac:dyDescent="0.3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 x14ac:dyDescent="0.3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 x14ac:dyDescent="0.3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 x14ac:dyDescent="0.3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 x14ac:dyDescent="0.3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 x14ac:dyDescent="0.3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 x14ac:dyDescent="0.3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 x14ac:dyDescent="0.3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 x14ac:dyDescent="0.3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 x14ac:dyDescent="0.3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 x14ac:dyDescent="0.3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 x14ac:dyDescent="0.3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 x14ac:dyDescent="0.3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 x14ac:dyDescent="0.3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 x14ac:dyDescent="0.3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 x14ac:dyDescent="0.3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 x14ac:dyDescent="0.3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 x14ac:dyDescent="0.3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 x14ac:dyDescent="0.3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 x14ac:dyDescent="0.3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 x14ac:dyDescent="0.3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 x14ac:dyDescent="0.3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 x14ac:dyDescent="0.3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 x14ac:dyDescent="0.3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 x14ac:dyDescent="0.3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 x14ac:dyDescent="0.3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 x14ac:dyDescent="0.3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 x14ac:dyDescent="0.3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 x14ac:dyDescent="0.3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 x14ac:dyDescent="0.3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 x14ac:dyDescent="0.3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 x14ac:dyDescent="0.3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 x14ac:dyDescent="0.3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 x14ac:dyDescent="0.3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 x14ac:dyDescent="0.3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 x14ac:dyDescent="0.3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 x14ac:dyDescent="0.3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 x14ac:dyDescent="0.3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 x14ac:dyDescent="0.3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 x14ac:dyDescent="0.3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 x14ac:dyDescent="0.3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 x14ac:dyDescent="0.3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 x14ac:dyDescent="0.3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 x14ac:dyDescent="0.3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 x14ac:dyDescent="0.3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 x14ac:dyDescent="0.3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 x14ac:dyDescent="0.3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 x14ac:dyDescent="0.3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 x14ac:dyDescent="0.3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 x14ac:dyDescent="0.3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 x14ac:dyDescent="0.3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 x14ac:dyDescent="0.3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 x14ac:dyDescent="0.3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 x14ac:dyDescent="0.3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 x14ac:dyDescent="0.3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 x14ac:dyDescent="0.3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 x14ac:dyDescent="0.3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 x14ac:dyDescent="0.3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 x14ac:dyDescent="0.3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 x14ac:dyDescent="0.3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 x14ac:dyDescent="0.3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 x14ac:dyDescent="0.3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 x14ac:dyDescent="0.3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 x14ac:dyDescent="0.3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 x14ac:dyDescent="0.3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 x14ac:dyDescent="0.3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 x14ac:dyDescent="0.3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 x14ac:dyDescent="0.3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 x14ac:dyDescent="0.3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 x14ac:dyDescent="0.3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 x14ac:dyDescent="0.3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 x14ac:dyDescent="0.3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 x14ac:dyDescent="0.3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 x14ac:dyDescent="0.3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 x14ac:dyDescent="0.3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 x14ac:dyDescent="0.3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 x14ac:dyDescent="0.3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 x14ac:dyDescent="0.3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 x14ac:dyDescent="0.3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 x14ac:dyDescent="0.3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 x14ac:dyDescent="0.3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 x14ac:dyDescent="0.3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 x14ac:dyDescent="0.3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 x14ac:dyDescent="0.3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 x14ac:dyDescent="0.3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 x14ac:dyDescent="0.3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 x14ac:dyDescent="0.3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 x14ac:dyDescent="0.3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 x14ac:dyDescent="0.3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 x14ac:dyDescent="0.3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 x14ac:dyDescent="0.3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 x14ac:dyDescent="0.3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 x14ac:dyDescent="0.3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 x14ac:dyDescent="0.3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 x14ac:dyDescent="0.3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 x14ac:dyDescent="0.3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 x14ac:dyDescent="0.3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 x14ac:dyDescent="0.3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 x14ac:dyDescent="0.3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 x14ac:dyDescent="0.3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 x14ac:dyDescent="0.3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 x14ac:dyDescent="0.3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 x14ac:dyDescent="0.3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 x14ac:dyDescent="0.3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 x14ac:dyDescent="0.3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 x14ac:dyDescent="0.3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 x14ac:dyDescent="0.3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 x14ac:dyDescent="0.3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 x14ac:dyDescent="0.3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 x14ac:dyDescent="0.3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 x14ac:dyDescent="0.3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 x14ac:dyDescent="0.3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 x14ac:dyDescent="0.3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 x14ac:dyDescent="0.3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 x14ac:dyDescent="0.3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 x14ac:dyDescent="0.3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 x14ac:dyDescent="0.3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 x14ac:dyDescent="0.3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 x14ac:dyDescent="0.3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 x14ac:dyDescent="0.3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 x14ac:dyDescent="0.3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 x14ac:dyDescent="0.3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 x14ac:dyDescent="0.3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 x14ac:dyDescent="0.3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 x14ac:dyDescent="0.3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 x14ac:dyDescent="0.3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 x14ac:dyDescent="0.3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 x14ac:dyDescent="0.3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 x14ac:dyDescent="0.3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 x14ac:dyDescent="0.3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 x14ac:dyDescent="0.3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 x14ac:dyDescent="0.3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 x14ac:dyDescent="0.3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 x14ac:dyDescent="0.3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 x14ac:dyDescent="0.3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 x14ac:dyDescent="0.3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 x14ac:dyDescent="0.3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 x14ac:dyDescent="0.3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 x14ac:dyDescent="0.3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 x14ac:dyDescent="0.3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 x14ac:dyDescent="0.3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 x14ac:dyDescent="0.3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 x14ac:dyDescent="0.3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 x14ac:dyDescent="0.3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 x14ac:dyDescent="0.3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 x14ac:dyDescent="0.3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 x14ac:dyDescent="0.3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 x14ac:dyDescent="0.3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 x14ac:dyDescent="0.3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 x14ac:dyDescent="0.3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 x14ac:dyDescent="0.3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 x14ac:dyDescent="0.3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 x14ac:dyDescent="0.3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 x14ac:dyDescent="0.3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 x14ac:dyDescent="0.3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 x14ac:dyDescent="0.3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 x14ac:dyDescent="0.3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 x14ac:dyDescent="0.3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 x14ac:dyDescent="0.3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 x14ac:dyDescent="0.3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 x14ac:dyDescent="0.3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 x14ac:dyDescent="0.3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 x14ac:dyDescent="0.3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 x14ac:dyDescent="0.3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 x14ac:dyDescent="0.3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 x14ac:dyDescent="0.3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 x14ac:dyDescent="0.3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 x14ac:dyDescent="0.3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 x14ac:dyDescent="0.3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 x14ac:dyDescent="0.3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 x14ac:dyDescent="0.3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 x14ac:dyDescent="0.3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 x14ac:dyDescent="0.3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 x14ac:dyDescent="0.3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 x14ac:dyDescent="0.3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 x14ac:dyDescent="0.3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 x14ac:dyDescent="0.3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 x14ac:dyDescent="0.3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 x14ac:dyDescent="0.3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 x14ac:dyDescent="0.3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 x14ac:dyDescent="0.3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 x14ac:dyDescent="0.3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 x14ac:dyDescent="0.3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 x14ac:dyDescent="0.3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 x14ac:dyDescent="0.3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 x14ac:dyDescent="0.3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 x14ac:dyDescent="0.3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 x14ac:dyDescent="0.3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 x14ac:dyDescent="0.3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 x14ac:dyDescent="0.3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 x14ac:dyDescent="0.3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 x14ac:dyDescent="0.3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 x14ac:dyDescent="0.3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 x14ac:dyDescent="0.3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 x14ac:dyDescent="0.3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 x14ac:dyDescent="0.3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 x14ac:dyDescent="0.3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 x14ac:dyDescent="0.3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 x14ac:dyDescent="0.3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 x14ac:dyDescent="0.3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 x14ac:dyDescent="0.3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 x14ac:dyDescent="0.3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 x14ac:dyDescent="0.3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 x14ac:dyDescent="0.3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 x14ac:dyDescent="0.3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 x14ac:dyDescent="0.3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 x14ac:dyDescent="0.3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 x14ac:dyDescent="0.3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 x14ac:dyDescent="0.3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 x14ac:dyDescent="0.3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 x14ac:dyDescent="0.3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 x14ac:dyDescent="0.3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 x14ac:dyDescent="0.3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 x14ac:dyDescent="0.3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 x14ac:dyDescent="0.3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 x14ac:dyDescent="0.3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 x14ac:dyDescent="0.3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 x14ac:dyDescent="0.3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 x14ac:dyDescent="0.3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 x14ac:dyDescent="0.3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 x14ac:dyDescent="0.3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 x14ac:dyDescent="0.3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 x14ac:dyDescent="0.3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 x14ac:dyDescent="0.3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 x14ac:dyDescent="0.3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 x14ac:dyDescent="0.3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 x14ac:dyDescent="0.3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 x14ac:dyDescent="0.3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 x14ac:dyDescent="0.3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 x14ac:dyDescent="0.3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 x14ac:dyDescent="0.3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 x14ac:dyDescent="0.3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 x14ac:dyDescent="0.3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 x14ac:dyDescent="0.3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 x14ac:dyDescent="0.3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 x14ac:dyDescent="0.3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 x14ac:dyDescent="0.3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 x14ac:dyDescent="0.3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 x14ac:dyDescent="0.3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 x14ac:dyDescent="0.3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 x14ac:dyDescent="0.3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 x14ac:dyDescent="0.3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 x14ac:dyDescent="0.3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 x14ac:dyDescent="0.3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 x14ac:dyDescent="0.3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 x14ac:dyDescent="0.3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 x14ac:dyDescent="0.3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 x14ac:dyDescent="0.3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 x14ac:dyDescent="0.3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 x14ac:dyDescent="0.3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 x14ac:dyDescent="0.3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 x14ac:dyDescent="0.3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 x14ac:dyDescent="0.3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 x14ac:dyDescent="0.3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 x14ac:dyDescent="0.3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 x14ac:dyDescent="0.3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 x14ac:dyDescent="0.3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 x14ac:dyDescent="0.3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 x14ac:dyDescent="0.3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 x14ac:dyDescent="0.3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 x14ac:dyDescent="0.3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 x14ac:dyDescent="0.3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 x14ac:dyDescent="0.3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 x14ac:dyDescent="0.3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 x14ac:dyDescent="0.3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 x14ac:dyDescent="0.3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 x14ac:dyDescent="0.3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 x14ac:dyDescent="0.3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 x14ac:dyDescent="0.3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 x14ac:dyDescent="0.3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 x14ac:dyDescent="0.3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 x14ac:dyDescent="0.3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 x14ac:dyDescent="0.3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 x14ac:dyDescent="0.3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 x14ac:dyDescent="0.3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 x14ac:dyDescent="0.3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 x14ac:dyDescent="0.3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 x14ac:dyDescent="0.3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 x14ac:dyDescent="0.3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 x14ac:dyDescent="0.3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 x14ac:dyDescent="0.3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 x14ac:dyDescent="0.3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 x14ac:dyDescent="0.3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 x14ac:dyDescent="0.3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 x14ac:dyDescent="0.3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 x14ac:dyDescent="0.3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 x14ac:dyDescent="0.3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 x14ac:dyDescent="0.3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 x14ac:dyDescent="0.3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 x14ac:dyDescent="0.3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 x14ac:dyDescent="0.3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 x14ac:dyDescent="0.3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 x14ac:dyDescent="0.3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 x14ac:dyDescent="0.3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 x14ac:dyDescent="0.3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 x14ac:dyDescent="0.3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 x14ac:dyDescent="0.3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 x14ac:dyDescent="0.3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 x14ac:dyDescent="0.3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 x14ac:dyDescent="0.3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 x14ac:dyDescent="0.3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 x14ac:dyDescent="0.3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 x14ac:dyDescent="0.3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 x14ac:dyDescent="0.3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 x14ac:dyDescent="0.3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 x14ac:dyDescent="0.3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 x14ac:dyDescent="0.3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 x14ac:dyDescent="0.3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 x14ac:dyDescent="0.3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 x14ac:dyDescent="0.3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 x14ac:dyDescent="0.3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 x14ac:dyDescent="0.3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 x14ac:dyDescent="0.3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 x14ac:dyDescent="0.3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 x14ac:dyDescent="0.3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 x14ac:dyDescent="0.3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 x14ac:dyDescent="0.3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 x14ac:dyDescent="0.3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 x14ac:dyDescent="0.3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 x14ac:dyDescent="0.3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 x14ac:dyDescent="0.3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 x14ac:dyDescent="0.3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 x14ac:dyDescent="0.3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 x14ac:dyDescent="0.3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 x14ac:dyDescent="0.3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 x14ac:dyDescent="0.3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 x14ac:dyDescent="0.3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 x14ac:dyDescent="0.3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 x14ac:dyDescent="0.3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 x14ac:dyDescent="0.3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 x14ac:dyDescent="0.3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 x14ac:dyDescent="0.3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 x14ac:dyDescent="0.3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 x14ac:dyDescent="0.3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 x14ac:dyDescent="0.3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 x14ac:dyDescent="0.3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 x14ac:dyDescent="0.3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 x14ac:dyDescent="0.3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 x14ac:dyDescent="0.3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 x14ac:dyDescent="0.3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 x14ac:dyDescent="0.3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 x14ac:dyDescent="0.3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 x14ac:dyDescent="0.3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 x14ac:dyDescent="0.3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 x14ac:dyDescent="0.3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 x14ac:dyDescent="0.3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 x14ac:dyDescent="0.3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 x14ac:dyDescent="0.3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 x14ac:dyDescent="0.3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 x14ac:dyDescent="0.3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 x14ac:dyDescent="0.3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 x14ac:dyDescent="0.3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 x14ac:dyDescent="0.3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 x14ac:dyDescent="0.3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 x14ac:dyDescent="0.3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 x14ac:dyDescent="0.3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 x14ac:dyDescent="0.3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 x14ac:dyDescent="0.3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 x14ac:dyDescent="0.3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 x14ac:dyDescent="0.3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 x14ac:dyDescent="0.3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 x14ac:dyDescent="0.3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 x14ac:dyDescent="0.3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 x14ac:dyDescent="0.3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 x14ac:dyDescent="0.3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 x14ac:dyDescent="0.3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 x14ac:dyDescent="0.3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 x14ac:dyDescent="0.3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 x14ac:dyDescent="0.3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 x14ac:dyDescent="0.3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 x14ac:dyDescent="0.3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 x14ac:dyDescent="0.3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 x14ac:dyDescent="0.3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 x14ac:dyDescent="0.3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 x14ac:dyDescent="0.3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 x14ac:dyDescent="0.3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 x14ac:dyDescent="0.3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 x14ac:dyDescent="0.3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 x14ac:dyDescent="0.3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 x14ac:dyDescent="0.3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 x14ac:dyDescent="0.3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 x14ac:dyDescent="0.3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 x14ac:dyDescent="0.3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 x14ac:dyDescent="0.3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 x14ac:dyDescent="0.3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 x14ac:dyDescent="0.3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 x14ac:dyDescent="0.3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 x14ac:dyDescent="0.3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 x14ac:dyDescent="0.3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 x14ac:dyDescent="0.3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 x14ac:dyDescent="0.3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 x14ac:dyDescent="0.3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 x14ac:dyDescent="0.3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 x14ac:dyDescent="0.3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 x14ac:dyDescent="0.3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 x14ac:dyDescent="0.3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 x14ac:dyDescent="0.3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 x14ac:dyDescent="0.3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 x14ac:dyDescent="0.3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 x14ac:dyDescent="0.3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 x14ac:dyDescent="0.3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 x14ac:dyDescent="0.3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 x14ac:dyDescent="0.3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 x14ac:dyDescent="0.3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 x14ac:dyDescent="0.3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 x14ac:dyDescent="0.3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 x14ac:dyDescent="0.3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 x14ac:dyDescent="0.3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 x14ac:dyDescent="0.3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 x14ac:dyDescent="0.3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 x14ac:dyDescent="0.3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 x14ac:dyDescent="0.3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 x14ac:dyDescent="0.3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 x14ac:dyDescent="0.3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 x14ac:dyDescent="0.3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 x14ac:dyDescent="0.3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 x14ac:dyDescent="0.3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 x14ac:dyDescent="0.3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 x14ac:dyDescent="0.3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 x14ac:dyDescent="0.3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 x14ac:dyDescent="0.3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 x14ac:dyDescent="0.3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 x14ac:dyDescent="0.3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 x14ac:dyDescent="0.3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 x14ac:dyDescent="0.3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 x14ac:dyDescent="0.3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 x14ac:dyDescent="0.3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 x14ac:dyDescent="0.3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 x14ac:dyDescent="0.3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 x14ac:dyDescent="0.3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 x14ac:dyDescent="0.3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 x14ac:dyDescent="0.3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 x14ac:dyDescent="0.3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 x14ac:dyDescent="0.3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 x14ac:dyDescent="0.3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 x14ac:dyDescent="0.3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 x14ac:dyDescent="0.3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 x14ac:dyDescent="0.3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 x14ac:dyDescent="0.3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 x14ac:dyDescent="0.3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 x14ac:dyDescent="0.3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 x14ac:dyDescent="0.3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 x14ac:dyDescent="0.3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 x14ac:dyDescent="0.3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 x14ac:dyDescent="0.3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 x14ac:dyDescent="0.3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 x14ac:dyDescent="0.3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 x14ac:dyDescent="0.3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 x14ac:dyDescent="0.3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 x14ac:dyDescent="0.3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 x14ac:dyDescent="0.3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 x14ac:dyDescent="0.3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 x14ac:dyDescent="0.3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 x14ac:dyDescent="0.3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 x14ac:dyDescent="0.3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 x14ac:dyDescent="0.3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 x14ac:dyDescent="0.3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 x14ac:dyDescent="0.3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 x14ac:dyDescent="0.3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 x14ac:dyDescent="0.3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 x14ac:dyDescent="0.3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 x14ac:dyDescent="0.3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 x14ac:dyDescent="0.3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 x14ac:dyDescent="0.3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 x14ac:dyDescent="0.3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 x14ac:dyDescent="0.3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 x14ac:dyDescent="0.3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 x14ac:dyDescent="0.3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 x14ac:dyDescent="0.3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 x14ac:dyDescent="0.3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 x14ac:dyDescent="0.3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 x14ac:dyDescent="0.3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 x14ac:dyDescent="0.3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 x14ac:dyDescent="0.3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 x14ac:dyDescent="0.3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 x14ac:dyDescent="0.3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 x14ac:dyDescent="0.3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 x14ac:dyDescent="0.3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 x14ac:dyDescent="0.3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 x14ac:dyDescent="0.3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 x14ac:dyDescent="0.3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 x14ac:dyDescent="0.3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 x14ac:dyDescent="0.3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 x14ac:dyDescent="0.3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 x14ac:dyDescent="0.3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 x14ac:dyDescent="0.3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 x14ac:dyDescent="0.3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 x14ac:dyDescent="0.3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 x14ac:dyDescent="0.3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 x14ac:dyDescent="0.3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 x14ac:dyDescent="0.3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 x14ac:dyDescent="0.3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 x14ac:dyDescent="0.3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 x14ac:dyDescent="0.3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 x14ac:dyDescent="0.3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 x14ac:dyDescent="0.3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 x14ac:dyDescent="0.3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 x14ac:dyDescent="0.3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 x14ac:dyDescent="0.3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 x14ac:dyDescent="0.3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 x14ac:dyDescent="0.3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 x14ac:dyDescent="0.3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 x14ac:dyDescent="0.3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 x14ac:dyDescent="0.3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 x14ac:dyDescent="0.3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 x14ac:dyDescent="0.3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 x14ac:dyDescent="0.3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 x14ac:dyDescent="0.3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 x14ac:dyDescent="0.3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 x14ac:dyDescent="0.3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 x14ac:dyDescent="0.3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 x14ac:dyDescent="0.3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 x14ac:dyDescent="0.3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 x14ac:dyDescent="0.3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 x14ac:dyDescent="0.3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 x14ac:dyDescent="0.3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 x14ac:dyDescent="0.3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 x14ac:dyDescent="0.3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 x14ac:dyDescent="0.3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 x14ac:dyDescent="0.3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 x14ac:dyDescent="0.3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 x14ac:dyDescent="0.3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 x14ac:dyDescent="0.3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 x14ac:dyDescent="0.3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 x14ac:dyDescent="0.3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 x14ac:dyDescent="0.3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 x14ac:dyDescent="0.3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 x14ac:dyDescent="0.3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 x14ac:dyDescent="0.3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 x14ac:dyDescent="0.3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 x14ac:dyDescent="0.3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 x14ac:dyDescent="0.3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 x14ac:dyDescent="0.3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 x14ac:dyDescent="0.3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 x14ac:dyDescent="0.3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 x14ac:dyDescent="0.3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 x14ac:dyDescent="0.3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 x14ac:dyDescent="0.3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 x14ac:dyDescent="0.3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 x14ac:dyDescent="0.3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 x14ac:dyDescent="0.3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 x14ac:dyDescent="0.3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 x14ac:dyDescent="0.3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 x14ac:dyDescent="0.3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 x14ac:dyDescent="0.3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 x14ac:dyDescent="0.3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 x14ac:dyDescent="0.3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 x14ac:dyDescent="0.3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 x14ac:dyDescent="0.3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 x14ac:dyDescent="0.3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 x14ac:dyDescent="0.3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 x14ac:dyDescent="0.3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 x14ac:dyDescent="0.3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 x14ac:dyDescent="0.3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 x14ac:dyDescent="0.3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 x14ac:dyDescent="0.3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 x14ac:dyDescent="0.3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 x14ac:dyDescent="0.3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 x14ac:dyDescent="0.3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 x14ac:dyDescent="0.3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 x14ac:dyDescent="0.3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 x14ac:dyDescent="0.3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 x14ac:dyDescent="0.3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 x14ac:dyDescent="0.3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 x14ac:dyDescent="0.3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 x14ac:dyDescent="0.3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 x14ac:dyDescent="0.3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 x14ac:dyDescent="0.3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 x14ac:dyDescent="0.3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 x14ac:dyDescent="0.3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 x14ac:dyDescent="0.3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 x14ac:dyDescent="0.3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 x14ac:dyDescent="0.3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 x14ac:dyDescent="0.3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 x14ac:dyDescent="0.3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 x14ac:dyDescent="0.3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 x14ac:dyDescent="0.3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 x14ac:dyDescent="0.3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 x14ac:dyDescent="0.3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 x14ac:dyDescent="0.3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 x14ac:dyDescent="0.3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 x14ac:dyDescent="0.3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 x14ac:dyDescent="0.3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 x14ac:dyDescent="0.3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 x14ac:dyDescent="0.3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 x14ac:dyDescent="0.3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 x14ac:dyDescent="0.3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 x14ac:dyDescent="0.3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 x14ac:dyDescent="0.3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 x14ac:dyDescent="0.3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 x14ac:dyDescent="0.3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 x14ac:dyDescent="0.3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 x14ac:dyDescent="0.3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 x14ac:dyDescent="0.3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 x14ac:dyDescent="0.3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 x14ac:dyDescent="0.3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 x14ac:dyDescent="0.3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 x14ac:dyDescent="0.3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 x14ac:dyDescent="0.3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 x14ac:dyDescent="0.3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 x14ac:dyDescent="0.3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 x14ac:dyDescent="0.3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 x14ac:dyDescent="0.3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 x14ac:dyDescent="0.3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 x14ac:dyDescent="0.3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 x14ac:dyDescent="0.3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 x14ac:dyDescent="0.3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 x14ac:dyDescent="0.3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 x14ac:dyDescent="0.3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 x14ac:dyDescent="0.3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 x14ac:dyDescent="0.3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 x14ac:dyDescent="0.3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 x14ac:dyDescent="0.3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 x14ac:dyDescent="0.3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 x14ac:dyDescent="0.3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 x14ac:dyDescent="0.3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 x14ac:dyDescent="0.3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 x14ac:dyDescent="0.3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 x14ac:dyDescent="0.3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 x14ac:dyDescent="0.3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 x14ac:dyDescent="0.3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 x14ac:dyDescent="0.3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 x14ac:dyDescent="0.3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 x14ac:dyDescent="0.3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 x14ac:dyDescent="0.3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 x14ac:dyDescent="0.3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 x14ac:dyDescent="0.3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 x14ac:dyDescent="0.3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 x14ac:dyDescent="0.3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 x14ac:dyDescent="0.3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 x14ac:dyDescent="0.3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 x14ac:dyDescent="0.3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 x14ac:dyDescent="0.3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 x14ac:dyDescent="0.3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 x14ac:dyDescent="0.3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 x14ac:dyDescent="0.3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 x14ac:dyDescent="0.3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 x14ac:dyDescent="0.3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 x14ac:dyDescent="0.3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 x14ac:dyDescent="0.3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 x14ac:dyDescent="0.3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 x14ac:dyDescent="0.3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 x14ac:dyDescent="0.3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 x14ac:dyDescent="0.3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 x14ac:dyDescent="0.3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 x14ac:dyDescent="0.3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 x14ac:dyDescent="0.3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 x14ac:dyDescent="0.3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 x14ac:dyDescent="0.3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 x14ac:dyDescent="0.3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 x14ac:dyDescent="0.3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 x14ac:dyDescent="0.3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 x14ac:dyDescent="0.3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 x14ac:dyDescent="0.3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 x14ac:dyDescent="0.3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 x14ac:dyDescent="0.3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 x14ac:dyDescent="0.3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 x14ac:dyDescent="0.3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 x14ac:dyDescent="0.3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 x14ac:dyDescent="0.3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 x14ac:dyDescent="0.3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 x14ac:dyDescent="0.3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 x14ac:dyDescent="0.3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 x14ac:dyDescent="0.3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 x14ac:dyDescent="0.3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 x14ac:dyDescent="0.3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 x14ac:dyDescent="0.3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 x14ac:dyDescent="0.3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 x14ac:dyDescent="0.3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 x14ac:dyDescent="0.3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 x14ac:dyDescent="0.3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 x14ac:dyDescent="0.3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 x14ac:dyDescent="0.3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 x14ac:dyDescent="0.3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 x14ac:dyDescent="0.3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 x14ac:dyDescent="0.3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 x14ac:dyDescent="0.3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 x14ac:dyDescent="0.3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 x14ac:dyDescent="0.3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 x14ac:dyDescent="0.3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 x14ac:dyDescent="0.3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 x14ac:dyDescent="0.3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 x14ac:dyDescent="0.3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 x14ac:dyDescent="0.3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 x14ac:dyDescent="0.3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 x14ac:dyDescent="0.3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 x14ac:dyDescent="0.3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 x14ac:dyDescent="0.3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 x14ac:dyDescent="0.3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 x14ac:dyDescent="0.3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 x14ac:dyDescent="0.3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 x14ac:dyDescent="0.3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 x14ac:dyDescent="0.3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 x14ac:dyDescent="0.3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 x14ac:dyDescent="0.3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 x14ac:dyDescent="0.3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 x14ac:dyDescent="0.3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 x14ac:dyDescent="0.3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 x14ac:dyDescent="0.3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 x14ac:dyDescent="0.3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 x14ac:dyDescent="0.3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 x14ac:dyDescent="0.3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 x14ac:dyDescent="0.3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 x14ac:dyDescent="0.3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 x14ac:dyDescent="0.3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 x14ac:dyDescent="0.3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 x14ac:dyDescent="0.3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 x14ac:dyDescent="0.3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 x14ac:dyDescent="0.3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 x14ac:dyDescent="0.3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 x14ac:dyDescent="0.3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 x14ac:dyDescent="0.3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 x14ac:dyDescent="0.3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 x14ac:dyDescent="0.3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 x14ac:dyDescent="0.3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 x14ac:dyDescent="0.3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 x14ac:dyDescent="0.3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 x14ac:dyDescent="0.3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 x14ac:dyDescent="0.3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 x14ac:dyDescent="0.3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 x14ac:dyDescent="0.3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 x14ac:dyDescent="0.3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 x14ac:dyDescent="0.3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 x14ac:dyDescent="0.3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 x14ac:dyDescent="0.3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 x14ac:dyDescent="0.3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 x14ac:dyDescent="0.3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 x14ac:dyDescent="0.3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 x14ac:dyDescent="0.3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 x14ac:dyDescent="0.3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 x14ac:dyDescent="0.3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 x14ac:dyDescent="0.3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 x14ac:dyDescent="0.3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 x14ac:dyDescent="0.3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 x14ac:dyDescent="0.3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 x14ac:dyDescent="0.3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 x14ac:dyDescent="0.3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 x14ac:dyDescent="0.3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 x14ac:dyDescent="0.3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 x14ac:dyDescent="0.3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 x14ac:dyDescent="0.3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 x14ac:dyDescent="0.3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 x14ac:dyDescent="0.3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 x14ac:dyDescent="0.3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 x14ac:dyDescent="0.3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 x14ac:dyDescent="0.3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 x14ac:dyDescent="0.3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 x14ac:dyDescent="0.3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 x14ac:dyDescent="0.3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 x14ac:dyDescent="0.3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 x14ac:dyDescent="0.3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 x14ac:dyDescent="0.3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 x14ac:dyDescent="0.3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 x14ac:dyDescent="0.3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 x14ac:dyDescent="0.3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 x14ac:dyDescent="0.3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 x14ac:dyDescent="0.3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 x14ac:dyDescent="0.3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 x14ac:dyDescent="0.3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 x14ac:dyDescent="0.3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 x14ac:dyDescent="0.3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 x14ac:dyDescent="0.3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 x14ac:dyDescent="0.3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 x14ac:dyDescent="0.3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 x14ac:dyDescent="0.3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 x14ac:dyDescent="0.3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 x14ac:dyDescent="0.3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 x14ac:dyDescent="0.3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 x14ac:dyDescent="0.3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 x14ac:dyDescent="0.3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 x14ac:dyDescent="0.3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 x14ac:dyDescent="0.3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 x14ac:dyDescent="0.3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 x14ac:dyDescent="0.3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 x14ac:dyDescent="0.3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 x14ac:dyDescent="0.3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 x14ac:dyDescent="0.3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 x14ac:dyDescent="0.3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 x14ac:dyDescent="0.3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 x14ac:dyDescent="0.3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 x14ac:dyDescent="0.3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 x14ac:dyDescent="0.3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 x14ac:dyDescent="0.3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 x14ac:dyDescent="0.3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 x14ac:dyDescent="0.3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 x14ac:dyDescent="0.3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 x14ac:dyDescent="0.3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 x14ac:dyDescent="0.3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 x14ac:dyDescent="0.3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 x14ac:dyDescent="0.3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 x14ac:dyDescent="0.3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 x14ac:dyDescent="0.3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 x14ac:dyDescent="0.3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 x14ac:dyDescent="0.3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 x14ac:dyDescent="0.3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 x14ac:dyDescent="0.3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 x14ac:dyDescent="0.3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 x14ac:dyDescent="0.3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 x14ac:dyDescent="0.3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 x14ac:dyDescent="0.3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 x14ac:dyDescent="0.3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 x14ac:dyDescent="0.3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 x14ac:dyDescent="0.3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 x14ac:dyDescent="0.3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 x14ac:dyDescent="0.3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 x14ac:dyDescent="0.3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 x14ac:dyDescent="0.3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 x14ac:dyDescent="0.3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 x14ac:dyDescent="0.3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 x14ac:dyDescent="0.3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 x14ac:dyDescent="0.3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 x14ac:dyDescent="0.3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 x14ac:dyDescent="0.3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 x14ac:dyDescent="0.3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 x14ac:dyDescent="0.3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 x14ac:dyDescent="0.3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 x14ac:dyDescent="0.3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 x14ac:dyDescent="0.3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 x14ac:dyDescent="0.3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 x14ac:dyDescent="0.3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 x14ac:dyDescent="0.3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 x14ac:dyDescent="0.3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 x14ac:dyDescent="0.3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 x14ac:dyDescent="0.3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 x14ac:dyDescent="0.3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 x14ac:dyDescent="0.3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 x14ac:dyDescent="0.3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 x14ac:dyDescent="0.3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 x14ac:dyDescent="0.3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 x14ac:dyDescent="0.3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 x14ac:dyDescent="0.3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 x14ac:dyDescent="0.3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 x14ac:dyDescent="0.3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 x14ac:dyDescent="0.3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 x14ac:dyDescent="0.3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 x14ac:dyDescent="0.3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 x14ac:dyDescent="0.3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 x14ac:dyDescent="0.3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 x14ac:dyDescent="0.3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 x14ac:dyDescent="0.3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 x14ac:dyDescent="0.3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 x14ac:dyDescent="0.3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 x14ac:dyDescent="0.3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 x14ac:dyDescent="0.3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 x14ac:dyDescent="0.3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 x14ac:dyDescent="0.3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 x14ac:dyDescent="0.3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 x14ac:dyDescent="0.3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 x14ac:dyDescent="0.3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 x14ac:dyDescent="0.3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 x14ac:dyDescent="0.3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 x14ac:dyDescent="0.3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 x14ac:dyDescent="0.3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 x14ac:dyDescent="0.3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 x14ac:dyDescent="0.3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 x14ac:dyDescent="0.3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 x14ac:dyDescent="0.3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 x14ac:dyDescent="0.3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 x14ac:dyDescent="0.3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 x14ac:dyDescent="0.3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 x14ac:dyDescent="0.3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 x14ac:dyDescent="0.3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 x14ac:dyDescent="0.3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 x14ac:dyDescent="0.3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 x14ac:dyDescent="0.3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 x14ac:dyDescent="0.3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 x14ac:dyDescent="0.3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 x14ac:dyDescent="0.3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 x14ac:dyDescent="0.3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 x14ac:dyDescent="0.3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 x14ac:dyDescent="0.3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 x14ac:dyDescent="0.3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 x14ac:dyDescent="0.3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 x14ac:dyDescent="0.3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 x14ac:dyDescent="0.3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 x14ac:dyDescent="0.3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 x14ac:dyDescent="0.3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 x14ac:dyDescent="0.3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 x14ac:dyDescent="0.3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 x14ac:dyDescent="0.3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 x14ac:dyDescent="0.3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 x14ac:dyDescent="0.3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 x14ac:dyDescent="0.3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 x14ac:dyDescent="0.3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 x14ac:dyDescent="0.3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 x14ac:dyDescent="0.3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 x14ac:dyDescent="0.3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 x14ac:dyDescent="0.3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 x14ac:dyDescent="0.3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 x14ac:dyDescent="0.3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 x14ac:dyDescent="0.3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 x14ac:dyDescent="0.3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 x14ac:dyDescent="0.3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 x14ac:dyDescent="0.3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 x14ac:dyDescent="0.3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 x14ac:dyDescent="0.3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 x14ac:dyDescent="0.3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 x14ac:dyDescent="0.3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 x14ac:dyDescent="0.3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 x14ac:dyDescent="0.3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 x14ac:dyDescent="0.3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 x14ac:dyDescent="0.3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 x14ac:dyDescent="0.3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 x14ac:dyDescent="0.3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 x14ac:dyDescent="0.3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 x14ac:dyDescent="0.3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 x14ac:dyDescent="0.3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 x14ac:dyDescent="0.3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 x14ac:dyDescent="0.3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 x14ac:dyDescent="0.3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 x14ac:dyDescent="0.3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 x14ac:dyDescent="0.3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 x14ac:dyDescent="0.3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 x14ac:dyDescent="0.3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 x14ac:dyDescent="0.3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 x14ac:dyDescent="0.3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 x14ac:dyDescent="0.3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 x14ac:dyDescent="0.3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 x14ac:dyDescent="0.3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 x14ac:dyDescent="0.3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 x14ac:dyDescent="0.3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 x14ac:dyDescent="0.3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 x14ac:dyDescent="0.3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 x14ac:dyDescent="0.3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 x14ac:dyDescent="0.3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 x14ac:dyDescent="0.3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 x14ac:dyDescent="0.3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 x14ac:dyDescent="0.3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 x14ac:dyDescent="0.3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 x14ac:dyDescent="0.3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 x14ac:dyDescent="0.3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 x14ac:dyDescent="0.3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 x14ac:dyDescent="0.3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 x14ac:dyDescent="0.3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 x14ac:dyDescent="0.3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 x14ac:dyDescent="0.3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 x14ac:dyDescent="0.3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 x14ac:dyDescent="0.3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 x14ac:dyDescent="0.3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 x14ac:dyDescent="0.3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 x14ac:dyDescent="0.3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 x14ac:dyDescent="0.3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 x14ac:dyDescent="0.3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 x14ac:dyDescent="0.3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 x14ac:dyDescent="0.3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 x14ac:dyDescent="0.3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 x14ac:dyDescent="0.3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 x14ac:dyDescent="0.3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 x14ac:dyDescent="0.3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 x14ac:dyDescent="0.3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 x14ac:dyDescent="0.3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 x14ac:dyDescent="0.3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 x14ac:dyDescent="0.3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 x14ac:dyDescent="0.3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 x14ac:dyDescent="0.3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 x14ac:dyDescent="0.3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 x14ac:dyDescent="0.3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 x14ac:dyDescent="0.3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 x14ac:dyDescent="0.3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 x14ac:dyDescent="0.3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 x14ac:dyDescent="0.3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 x14ac:dyDescent="0.3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 x14ac:dyDescent="0.3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 x14ac:dyDescent="0.3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 x14ac:dyDescent="0.3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 x14ac:dyDescent="0.3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 x14ac:dyDescent="0.3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 x14ac:dyDescent="0.3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 x14ac:dyDescent="0.3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 x14ac:dyDescent="0.3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 x14ac:dyDescent="0.3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 x14ac:dyDescent="0.3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 x14ac:dyDescent="0.3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 x14ac:dyDescent="0.3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 x14ac:dyDescent="0.3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 x14ac:dyDescent="0.3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 x14ac:dyDescent="0.3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 x14ac:dyDescent="0.3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 x14ac:dyDescent="0.3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 x14ac:dyDescent="0.3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 x14ac:dyDescent="0.3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 x14ac:dyDescent="0.3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 x14ac:dyDescent="0.3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 x14ac:dyDescent="0.3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 x14ac:dyDescent="0.3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 x14ac:dyDescent="0.3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 x14ac:dyDescent="0.3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 x14ac:dyDescent="0.3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 x14ac:dyDescent="0.3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 x14ac:dyDescent="0.3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 x14ac:dyDescent="0.3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 x14ac:dyDescent="0.3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 x14ac:dyDescent="0.3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 x14ac:dyDescent="0.3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 x14ac:dyDescent="0.3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 x14ac:dyDescent="0.3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 x14ac:dyDescent="0.3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 x14ac:dyDescent="0.3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 x14ac:dyDescent="0.3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 x14ac:dyDescent="0.3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 x14ac:dyDescent="0.3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 x14ac:dyDescent="0.3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 x14ac:dyDescent="0.3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 x14ac:dyDescent="0.3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 x14ac:dyDescent="0.3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 x14ac:dyDescent="0.3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 x14ac:dyDescent="0.3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 x14ac:dyDescent="0.3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 x14ac:dyDescent="0.3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 x14ac:dyDescent="0.3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 x14ac:dyDescent="0.3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 x14ac:dyDescent="0.3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 x14ac:dyDescent="0.3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 x14ac:dyDescent="0.3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 x14ac:dyDescent="0.3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 x14ac:dyDescent="0.3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 x14ac:dyDescent="0.3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 x14ac:dyDescent="0.3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 x14ac:dyDescent="0.3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 x14ac:dyDescent="0.3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 x14ac:dyDescent="0.3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 x14ac:dyDescent="0.3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 x14ac:dyDescent="0.3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 x14ac:dyDescent="0.3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 x14ac:dyDescent="0.3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 x14ac:dyDescent="0.3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 x14ac:dyDescent="0.3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 x14ac:dyDescent="0.3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 x14ac:dyDescent="0.3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 x14ac:dyDescent="0.3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 x14ac:dyDescent="0.3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 x14ac:dyDescent="0.3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 x14ac:dyDescent="0.3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 x14ac:dyDescent="0.3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 x14ac:dyDescent="0.3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 x14ac:dyDescent="0.3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 x14ac:dyDescent="0.3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 x14ac:dyDescent="0.3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 x14ac:dyDescent="0.3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 x14ac:dyDescent="0.3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 x14ac:dyDescent="0.3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 x14ac:dyDescent="0.3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 x14ac:dyDescent="0.3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 x14ac:dyDescent="0.3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 x14ac:dyDescent="0.3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 x14ac:dyDescent="0.3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 x14ac:dyDescent="0.3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 x14ac:dyDescent="0.3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 x14ac:dyDescent="0.3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 x14ac:dyDescent="0.3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 x14ac:dyDescent="0.3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 x14ac:dyDescent="0.3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 x14ac:dyDescent="0.3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 x14ac:dyDescent="0.3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 x14ac:dyDescent="0.3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 x14ac:dyDescent="0.3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 x14ac:dyDescent="0.3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 x14ac:dyDescent="0.3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 x14ac:dyDescent="0.3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 x14ac:dyDescent="0.3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 x14ac:dyDescent="0.3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 x14ac:dyDescent="0.3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 x14ac:dyDescent="0.3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 x14ac:dyDescent="0.3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 x14ac:dyDescent="0.3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 x14ac:dyDescent="0.3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 x14ac:dyDescent="0.3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 x14ac:dyDescent="0.3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 x14ac:dyDescent="0.3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 x14ac:dyDescent="0.3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 x14ac:dyDescent="0.3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 x14ac:dyDescent="0.3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 x14ac:dyDescent="0.3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 x14ac:dyDescent="0.3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 x14ac:dyDescent="0.3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 x14ac:dyDescent="0.3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 x14ac:dyDescent="0.3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 x14ac:dyDescent="0.3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 x14ac:dyDescent="0.3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 x14ac:dyDescent="0.3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 x14ac:dyDescent="0.3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 x14ac:dyDescent="0.3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 x14ac:dyDescent="0.3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 x14ac:dyDescent="0.3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 x14ac:dyDescent="0.3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 x14ac:dyDescent="0.3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 x14ac:dyDescent="0.3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 x14ac:dyDescent="0.3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 x14ac:dyDescent="0.3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 x14ac:dyDescent="0.3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 x14ac:dyDescent="0.3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 x14ac:dyDescent="0.3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 x14ac:dyDescent="0.3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 x14ac:dyDescent="0.3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 x14ac:dyDescent="0.3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 x14ac:dyDescent="0.3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 x14ac:dyDescent="0.3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 x14ac:dyDescent="0.3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 x14ac:dyDescent="0.3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 x14ac:dyDescent="0.3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 x14ac:dyDescent="0.3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 x14ac:dyDescent="0.3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 x14ac:dyDescent="0.3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 x14ac:dyDescent="0.3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 x14ac:dyDescent="0.3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 x14ac:dyDescent="0.3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 x14ac:dyDescent="0.3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 x14ac:dyDescent="0.3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 x14ac:dyDescent="0.3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 x14ac:dyDescent="0.3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 x14ac:dyDescent="0.3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 x14ac:dyDescent="0.3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 x14ac:dyDescent="0.3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 x14ac:dyDescent="0.3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 x14ac:dyDescent="0.3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 x14ac:dyDescent="0.3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 x14ac:dyDescent="0.3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 x14ac:dyDescent="0.3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 x14ac:dyDescent="0.3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 x14ac:dyDescent="0.3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 x14ac:dyDescent="0.3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 x14ac:dyDescent="0.3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 x14ac:dyDescent="0.3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 x14ac:dyDescent="0.3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 x14ac:dyDescent="0.3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 x14ac:dyDescent="0.3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 x14ac:dyDescent="0.3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 x14ac:dyDescent="0.3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 x14ac:dyDescent="0.3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 x14ac:dyDescent="0.3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 x14ac:dyDescent="0.3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 x14ac:dyDescent="0.3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 x14ac:dyDescent="0.3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 x14ac:dyDescent="0.3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 x14ac:dyDescent="0.3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 x14ac:dyDescent="0.3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 x14ac:dyDescent="0.3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 x14ac:dyDescent="0.3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 x14ac:dyDescent="0.3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 x14ac:dyDescent="0.3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 x14ac:dyDescent="0.3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 x14ac:dyDescent="0.3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 x14ac:dyDescent="0.3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 x14ac:dyDescent="0.3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 x14ac:dyDescent="0.3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 x14ac:dyDescent="0.3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 x14ac:dyDescent="0.3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 x14ac:dyDescent="0.3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 x14ac:dyDescent="0.3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 x14ac:dyDescent="0.3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 x14ac:dyDescent="0.3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 x14ac:dyDescent="0.3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 x14ac:dyDescent="0.3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 x14ac:dyDescent="0.3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 x14ac:dyDescent="0.3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 x14ac:dyDescent="0.3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 x14ac:dyDescent="0.3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 x14ac:dyDescent="0.3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 x14ac:dyDescent="0.3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 x14ac:dyDescent="0.3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 x14ac:dyDescent="0.3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 x14ac:dyDescent="0.3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 x14ac:dyDescent="0.3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 x14ac:dyDescent="0.3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 x14ac:dyDescent="0.3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 x14ac:dyDescent="0.3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 x14ac:dyDescent="0.3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 x14ac:dyDescent="0.3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 x14ac:dyDescent="0.3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 x14ac:dyDescent="0.3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 x14ac:dyDescent="0.3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 x14ac:dyDescent="0.3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 x14ac:dyDescent="0.3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 x14ac:dyDescent="0.3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 x14ac:dyDescent="0.3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 x14ac:dyDescent="0.3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 x14ac:dyDescent="0.3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 x14ac:dyDescent="0.3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 x14ac:dyDescent="0.3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 x14ac:dyDescent="0.3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 x14ac:dyDescent="0.3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 x14ac:dyDescent="0.3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 x14ac:dyDescent="0.3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 x14ac:dyDescent="0.3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 x14ac:dyDescent="0.3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 x14ac:dyDescent="0.3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 x14ac:dyDescent="0.3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 x14ac:dyDescent="0.3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 x14ac:dyDescent="0.3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 x14ac:dyDescent="0.3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 x14ac:dyDescent="0.3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 x14ac:dyDescent="0.3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 x14ac:dyDescent="0.3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 x14ac:dyDescent="0.3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 x14ac:dyDescent="0.3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 x14ac:dyDescent="0.3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 x14ac:dyDescent="0.3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 x14ac:dyDescent="0.3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 x14ac:dyDescent="0.3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 x14ac:dyDescent="0.3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 x14ac:dyDescent="0.3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 x14ac:dyDescent="0.3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 x14ac:dyDescent="0.3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 x14ac:dyDescent="0.3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 x14ac:dyDescent="0.3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 x14ac:dyDescent="0.3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 x14ac:dyDescent="0.3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 x14ac:dyDescent="0.3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 x14ac:dyDescent="0.3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 x14ac:dyDescent="0.3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 x14ac:dyDescent="0.3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 x14ac:dyDescent="0.3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 x14ac:dyDescent="0.3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 x14ac:dyDescent="0.3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 x14ac:dyDescent="0.3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 x14ac:dyDescent="0.3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 x14ac:dyDescent="0.3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 x14ac:dyDescent="0.3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 x14ac:dyDescent="0.3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 x14ac:dyDescent="0.3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 x14ac:dyDescent="0.3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 x14ac:dyDescent="0.3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 x14ac:dyDescent="0.3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 x14ac:dyDescent="0.3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 x14ac:dyDescent="0.3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 x14ac:dyDescent="0.3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 x14ac:dyDescent="0.3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 x14ac:dyDescent="0.3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 x14ac:dyDescent="0.3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 x14ac:dyDescent="0.3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 x14ac:dyDescent="0.3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 x14ac:dyDescent="0.3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 x14ac:dyDescent="0.3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 x14ac:dyDescent="0.3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 x14ac:dyDescent="0.3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 x14ac:dyDescent="0.3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 x14ac:dyDescent="0.3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 x14ac:dyDescent="0.3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 x14ac:dyDescent="0.3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 x14ac:dyDescent="0.3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 x14ac:dyDescent="0.3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 x14ac:dyDescent="0.3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 x14ac:dyDescent="0.3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 x14ac:dyDescent="0.3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 x14ac:dyDescent="0.3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 x14ac:dyDescent="0.3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 x14ac:dyDescent="0.3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 x14ac:dyDescent="0.3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 x14ac:dyDescent="0.3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 x14ac:dyDescent="0.3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 x14ac:dyDescent="0.3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 x14ac:dyDescent="0.3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 x14ac:dyDescent="0.3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 x14ac:dyDescent="0.3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 x14ac:dyDescent="0.3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 x14ac:dyDescent="0.3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 x14ac:dyDescent="0.3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 x14ac:dyDescent="0.3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 x14ac:dyDescent="0.3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 x14ac:dyDescent="0.3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 x14ac:dyDescent="0.3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 x14ac:dyDescent="0.3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 x14ac:dyDescent="0.3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 x14ac:dyDescent="0.3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 x14ac:dyDescent="0.3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 x14ac:dyDescent="0.3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 x14ac:dyDescent="0.3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 x14ac:dyDescent="0.3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 x14ac:dyDescent="0.3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 x14ac:dyDescent="0.3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 x14ac:dyDescent="0.3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 x14ac:dyDescent="0.3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 x14ac:dyDescent="0.3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 x14ac:dyDescent="0.3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 x14ac:dyDescent="0.3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 x14ac:dyDescent="0.3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 x14ac:dyDescent="0.3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 x14ac:dyDescent="0.3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 x14ac:dyDescent="0.3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 x14ac:dyDescent="0.3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 x14ac:dyDescent="0.3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 x14ac:dyDescent="0.3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 x14ac:dyDescent="0.3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 x14ac:dyDescent="0.3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 x14ac:dyDescent="0.3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 x14ac:dyDescent="0.3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 x14ac:dyDescent="0.3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 x14ac:dyDescent="0.3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 x14ac:dyDescent="0.3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 x14ac:dyDescent="0.3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 x14ac:dyDescent="0.3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 x14ac:dyDescent="0.3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 x14ac:dyDescent="0.3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 x14ac:dyDescent="0.3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 x14ac:dyDescent="0.3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 x14ac:dyDescent="0.3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 x14ac:dyDescent="0.3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 x14ac:dyDescent="0.3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 x14ac:dyDescent="0.3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 x14ac:dyDescent="0.3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 x14ac:dyDescent="0.3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 x14ac:dyDescent="0.3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 x14ac:dyDescent="0.3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 x14ac:dyDescent="0.3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 x14ac:dyDescent="0.3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 x14ac:dyDescent="0.3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 x14ac:dyDescent="0.3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 x14ac:dyDescent="0.3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 x14ac:dyDescent="0.3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 x14ac:dyDescent="0.3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 x14ac:dyDescent="0.3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 x14ac:dyDescent="0.3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 x14ac:dyDescent="0.3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 x14ac:dyDescent="0.3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 x14ac:dyDescent="0.3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 x14ac:dyDescent="0.3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 x14ac:dyDescent="0.3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 x14ac:dyDescent="0.3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 x14ac:dyDescent="0.3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 x14ac:dyDescent="0.3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 x14ac:dyDescent="0.3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 x14ac:dyDescent="0.3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 x14ac:dyDescent="0.3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 x14ac:dyDescent="0.3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 x14ac:dyDescent="0.3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 x14ac:dyDescent="0.3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 x14ac:dyDescent="0.3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 x14ac:dyDescent="0.3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 x14ac:dyDescent="0.3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 x14ac:dyDescent="0.3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 x14ac:dyDescent="0.3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 x14ac:dyDescent="0.3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 x14ac:dyDescent="0.3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 x14ac:dyDescent="0.3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 x14ac:dyDescent="0.3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 x14ac:dyDescent="0.3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 x14ac:dyDescent="0.3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 x14ac:dyDescent="0.3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 x14ac:dyDescent="0.3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 x14ac:dyDescent="0.3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 x14ac:dyDescent="0.3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 x14ac:dyDescent="0.3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 x14ac:dyDescent="0.3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 x14ac:dyDescent="0.3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 x14ac:dyDescent="0.3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 x14ac:dyDescent="0.3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 x14ac:dyDescent="0.3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 x14ac:dyDescent="0.3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 x14ac:dyDescent="0.3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 x14ac:dyDescent="0.3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 x14ac:dyDescent="0.3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 x14ac:dyDescent="0.3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 x14ac:dyDescent="0.3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 x14ac:dyDescent="0.3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 x14ac:dyDescent="0.3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 x14ac:dyDescent="0.3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 x14ac:dyDescent="0.3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 x14ac:dyDescent="0.3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 x14ac:dyDescent="0.3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 x14ac:dyDescent="0.3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 x14ac:dyDescent="0.3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 x14ac:dyDescent="0.3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 x14ac:dyDescent="0.3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 x14ac:dyDescent="0.3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 x14ac:dyDescent="0.3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 x14ac:dyDescent="0.3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 x14ac:dyDescent="0.3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 x14ac:dyDescent="0.3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 x14ac:dyDescent="0.3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 x14ac:dyDescent="0.3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 x14ac:dyDescent="0.3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 x14ac:dyDescent="0.3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 x14ac:dyDescent="0.3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 x14ac:dyDescent="0.3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 x14ac:dyDescent="0.3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 x14ac:dyDescent="0.3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 x14ac:dyDescent="0.3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 x14ac:dyDescent="0.3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 x14ac:dyDescent="0.3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 x14ac:dyDescent="0.3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 x14ac:dyDescent="0.3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 x14ac:dyDescent="0.3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 x14ac:dyDescent="0.3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 x14ac:dyDescent="0.3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 x14ac:dyDescent="0.3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 x14ac:dyDescent="0.3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 x14ac:dyDescent="0.3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 x14ac:dyDescent="0.3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 x14ac:dyDescent="0.3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 x14ac:dyDescent="0.3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 x14ac:dyDescent="0.3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 x14ac:dyDescent="0.3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 x14ac:dyDescent="0.3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 x14ac:dyDescent="0.3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 x14ac:dyDescent="0.3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 x14ac:dyDescent="0.3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 x14ac:dyDescent="0.3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 x14ac:dyDescent="0.3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 x14ac:dyDescent="0.3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 x14ac:dyDescent="0.3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 x14ac:dyDescent="0.3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 x14ac:dyDescent="0.3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 x14ac:dyDescent="0.3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 x14ac:dyDescent="0.3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 x14ac:dyDescent="0.3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 x14ac:dyDescent="0.3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 x14ac:dyDescent="0.3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 x14ac:dyDescent="0.3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 x14ac:dyDescent="0.3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 x14ac:dyDescent="0.3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 x14ac:dyDescent="0.3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 x14ac:dyDescent="0.3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 x14ac:dyDescent="0.3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 x14ac:dyDescent="0.3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 x14ac:dyDescent="0.3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 x14ac:dyDescent="0.3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 x14ac:dyDescent="0.3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 x14ac:dyDescent="0.3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 x14ac:dyDescent="0.3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 x14ac:dyDescent="0.3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 x14ac:dyDescent="0.3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 x14ac:dyDescent="0.3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 x14ac:dyDescent="0.3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 x14ac:dyDescent="0.3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 x14ac:dyDescent="0.3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 x14ac:dyDescent="0.3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 x14ac:dyDescent="0.3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 x14ac:dyDescent="0.3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 x14ac:dyDescent="0.3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 x14ac:dyDescent="0.3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 x14ac:dyDescent="0.3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 x14ac:dyDescent="0.3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 x14ac:dyDescent="0.3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 x14ac:dyDescent="0.3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 x14ac:dyDescent="0.3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 x14ac:dyDescent="0.3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 x14ac:dyDescent="0.3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 x14ac:dyDescent="0.3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 x14ac:dyDescent="0.3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 x14ac:dyDescent="0.3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 x14ac:dyDescent="0.3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 x14ac:dyDescent="0.3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 x14ac:dyDescent="0.3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 x14ac:dyDescent="0.3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 x14ac:dyDescent="0.3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 x14ac:dyDescent="0.3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 x14ac:dyDescent="0.3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 x14ac:dyDescent="0.3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 x14ac:dyDescent="0.3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 x14ac:dyDescent="0.3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 x14ac:dyDescent="0.3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 x14ac:dyDescent="0.3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 x14ac:dyDescent="0.3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 x14ac:dyDescent="0.3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 x14ac:dyDescent="0.3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 x14ac:dyDescent="0.3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 x14ac:dyDescent="0.3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 x14ac:dyDescent="0.3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 x14ac:dyDescent="0.3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 x14ac:dyDescent="0.3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 x14ac:dyDescent="0.3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 x14ac:dyDescent="0.3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 x14ac:dyDescent="0.3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 x14ac:dyDescent="0.3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 x14ac:dyDescent="0.3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 x14ac:dyDescent="0.3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 x14ac:dyDescent="0.3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 x14ac:dyDescent="0.3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 x14ac:dyDescent="0.3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 x14ac:dyDescent="0.3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 x14ac:dyDescent="0.3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 x14ac:dyDescent="0.3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 x14ac:dyDescent="0.3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 x14ac:dyDescent="0.3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 x14ac:dyDescent="0.3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 x14ac:dyDescent="0.3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 x14ac:dyDescent="0.3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 x14ac:dyDescent="0.3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 x14ac:dyDescent="0.3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 x14ac:dyDescent="0.3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 x14ac:dyDescent="0.3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 x14ac:dyDescent="0.3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 x14ac:dyDescent="0.3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 x14ac:dyDescent="0.3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 x14ac:dyDescent="0.3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 x14ac:dyDescent="0.3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 x14ac:dyDescent="0.3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 x14ac:dyDescent="0.3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 x14ac:dyDescent="0.3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 x14ac:dyDescent="0.3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 x14ac:dyDescent="0.3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 x14ac:dyDescent="0.3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 x14ac:dyDescent="0.3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 x14ac:dyDescent="0.3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 x14ac:dyDescent="0.3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 x14ac:dyDescent="0.3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 x14ac:dyDescent="0.3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 x14ac:dyDescent="0.3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 x14ac:dyDescent="0.3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 x14ac:dyDescent="0.3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 x14ac:dyDescent="0.3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 x14ac:dyDescent="0.3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 x14ac:dyDescent="0.3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 x14ac:dyDescent="0.3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 x14ac:dyDescent="0.3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 x14ac:dyDescent="0.3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 x14ac:dyDescent="0.3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 x14ac:dyDescent="0.3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 x14ac:dyDescent="0.3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 x14ac:dyDescent="0.3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 x14ac:dyDescent="0.3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 x14ac:dyDescent="0.3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 x14ac:dyDescent="0.3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 x14ac:dyDescent="0.3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 x14ac:dyDescent="0.3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 x14ac:dyDescent="0.3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 x14ac:dyDescent="0.3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 x14ac:dyDescent="0.3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 x14ac:dyDescent="0.3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 x14ac:dyDescent="0.3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 x14ac:dyDescent="0.3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 x14ac:dyDescent="0.3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 x14ac:dyDescent="0.3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 x14ac:dyDescent="0.3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 x14ac:dyDescent="0.3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 x14ac:dyDescent="0.3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 x14ac:dyDescent="0.3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 x14ac:dyDescent="0.3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 x14ac:dyDescent="0.3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 x14ac:dyDescent="0.3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 x14ac:dyDescent="0.3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 x14ac:dyDescent="0.3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 x14ac:dyDescent="0.3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 x14ac:dyDescent="0.3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 x14ac:dyDescent="0.3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 x14ac:dyDescent="0.3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 x14ac:dyDescent="0.3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 x14ac:dyDescent="0.3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 x14ac:dyDescent="0.3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 x14ac:dyDescent="0.3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 x14ac:dyDescent="0.3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 x14ac:dyDescent="0.3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 x14ac:dyDescent="0.3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 x14ac:dyDescent="0.3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 x14ac:dyDescent="0.3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 x14ac:dyDescent="0.3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 x14ac:dyDescent="0.3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 x14ac:dyDescent="0.3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 x14ac:dyDescent="0.3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 x14ac:dyDescent="0.3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 x14ac:dyDescent="0.3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 x14ac:dyDescent="0.3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 x14ac:dyDescent="0.3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 x14ac:dyDescent="0.3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 x14ac:dyDescent="0.3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 x14ac:dyDescent="0.3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 x14ac:dyDescent="0.3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 x14ac:dyDescent="0.3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 x14ac:dyDescent="0.3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 x14ac:dyDescent="0.3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 x14ac:dyDescent="0.3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 x14ac:dyDescent="0.3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 x14ac:dyDescent="0.3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 x14ac:dyDescent="0.3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 x14ac:dyDescent="0.3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 x14ac:dyDescent="0.3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 x14ac:dyDescent="0.3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 x14ac:dyDescent="0.3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 x14ac:dyDescent="0.3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 x14ac:dyDescent="0.3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 x14ac:dyDescent="0.3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 x14ac:dyDescent="0.3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 x14ac:dyDescent="0.3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 x14ac:dyDescent="0.3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 x14ac:dyDescent="0.3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 x14ac:dyDescent="0.3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 x14ac:dyDescent="0.3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 x14ac:dyDescent="0.3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 x14ac:dyDescent="0.3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 x14ac:dyDescent="0.3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 x14ac:dyDescent="0.3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 x14ac:dyDescent="0.3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 x14ac:dyDescent="0.3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 x14ac:dyDescent="0.3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 x14ac:dyDescent="0.3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 x14ac:dyDescent="0.3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 x14ac:dyDescent="0.3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 x14ac:dyDescent="0.3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 x14ac:dyDescent="0.3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 x14ac:dyDescent="0.3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 x14ac:dyDescent="0.3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 x14ac:dyDescent="0.3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 x14ac:dyDescent="0.3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 x14ac:dyDescent="0.3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 x14ac:dyDescent="0.3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 x14ac:dyDescent="0.3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 x14ac:dyDescent="0.3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 x14ac:dyDescent="0.3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 x14ac:dyDescent="0.3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 x14ac:dyDescent="0.3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 x14ac:dyDescent="0.3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 x14ac:dyDescent="0.3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 x14ac:dyDescent="0.3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 x14ac:dyDescent="0.3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 x14ac:dyDescent="0.3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 x14ac:dyDescent="0.3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 x14ac:dyDescent="0.3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 x14ac:dyDescent="0.3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 x14ac:dyDescent="0.3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 x14ac:dyDescent="0.3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 x14ac:dyDescent="0.3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 x14ac:dyDescent="0.3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 x14ac:dyDescent="0.3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 x14ac:dyDescent="0.3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 x14ac:dyDescent="0.3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 x14ac:dyDescent="0.3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 x14ac:dyDescent="0.3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 x14ac:dyDescent="0.3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 x14ac:dyDescent="0.3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 x14ac:dyDescent="0.3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 x14ac:dyDescent="0.3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 x14ac:dyDescent="0.3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 x14ac:dyDescent="0.3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 x14ac:dyDescent="0.3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 x14ac:dyDescent="0.3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 x14ac:dyDescent="0.3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 x14ac:dyDescent="0.3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 x14ac:dyDescent="0.3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 x14ac:dyDescent="0.3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 x14ac:dyDescent="0.3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 x14ac:dyDescent="0.3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 x14ac:dyDescent="0.3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 x14ac:dyDescent="0.3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 x14ac:dyDescent="0.3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 x14ac:dyDescent="0.3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 x14ac:dyDescent="0.3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 x14ac:dyDescent="0.3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 x14ac:dyDescent="0.3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 x14ac:dyDescent="0.3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 x14ac:dyDescent="0.3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 x14ac:dyDescent="0.3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 x14ac:dyDescent="0.3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 x14ac:dyDescent="0.3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 x14ac:dyDescent="0.3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 x14ac:dyDescent="0.3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 x14ac:dyDescent="0.3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 x14ac:dyDescent="0.3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 x14ac:dyDescent="0.3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 x14ac:dyDescent="0.3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 x14ac:dyDescent="0.3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 x14ac:dyDescent="0.3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 x14ac:dyDescent="0.3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 x14ac:dyDescent="0.3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 x14ac:dyDescent="0.3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 x14ac:dyDescent="0.3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 x14ac:dyDescent="0.3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 x14ac:dyDescent="0.3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 x14ac:dyDescent="0.3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 x14ac:dyDescent="0.3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 x14ac:dyDescent="0.3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 x14ac:dyDescent="0.3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 x14ac:dyDescent="0.3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 x14ac:dyDescent="0.3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 x14ac:dyDescent="0.3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 x14ac:dyDescent="0.3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 x14ac:dyDescent="0.3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 x14ac:dyDescent="0.3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 x14ac:dyDescent="0.3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 x14ac:dyDescent="0.3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 x14ac:dyDescent="0.3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 x14ac:dyDescent="0.3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 x14ac:dyDescent="0.3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 x14ac:dyDescent="0.3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 x14ac:dyDescent="0.3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 x14ac:dyDescent="0.3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 x14ac:dyDescent="0.3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 x14ac:dyDescent="0.3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 x14ac:dyDescent="0.3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 x14ac:dyDescent="0.3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 x14ac:dyDescent="0.3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 x14ac:dyDescent="0.3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 x14ac:dyDescent="0.3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 x14ac:dyDescent="0.3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 x14ac:dyDescent="0.3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 x14ac:dyDescent="0.3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 x14ac:dyDescent="0.3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 x14ac:dyDescent="0.3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 x14ac:dyDescent="0.3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 x14ac:dyDescent="0.3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 x14ac:dyDescent="0.3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 x14ac:dyDescent="0.3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 x14ac:dyDescent="0.3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 x14ac:dyDescent="0.3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 x14ac:dyDescent="0.3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 x14ac:dyDescent="0.3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 x14ac:dyDescent="0.3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 x14ac:dyDescent="0.3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 x14ac:dyDescent="0.3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 x14ac:dyDescent="0.3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 x14ac:dyDescent="0.3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 x14ac:dyDescent="0.3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 x14ac:dyDescent="0.3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 x14ac:dyDescent="0.3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 x14ac:dyDescent="0.3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 x14ac:dyDescent="0.3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 x14ac:dyDescent="0.3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 x14ac:dyDescent="0.3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 x14ac:dyDescent="0.3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 x14ac:dyDescent="0.3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 x14ac:dyDescent="0.3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 x14ac:dyDescent="0.3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 x14ac:dyDescent="0.3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 x14ac:dyDescent="0.3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 x14ac:dyDescent="0.3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 x14ac:dyDescent="0.3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 x14ac:dyDescent="0.3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 x14ac:dyDescent="0.3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 x14ac:dyDescent="0.3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 x14ac:dyDescent="0.3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 x14ac:dyDescent="0.3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 x14ac:dyDescent="0.3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 x14ac:dyDescent="0.3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 x14ac:dyDescent="0.3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 x14ac:dyDescent="0.3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 x14ac:dyDescent="0.3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 x14ac:dyDescent="0.3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 x14ac:dyDescent="0.3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 x14ac:dyDescent="0.3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 x14ac:dyDescent="0.3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 x14ac:dyDescent="0.3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 x14ac:dyDescent="0.3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 x14ac:dyDescent="0.3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 x14ac:dyDescent="0.3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 x14ac:dyDescent="0.3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 x14ac:dyDescent="0.3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 x14ac:dyDescent="0.3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 x14ac:dyDescent="0.3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 x14ac:dyDescent="0.3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 x14ac:dyDescent="0.3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 x14ac:dyDescent="0.3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 x14ac:dyDescent="0.3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 x14ac:dyDescent="0.3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 x14ac:dyDescent="0.3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 x14ac:dyDescent="0.3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 x14ac:dyDescent="0.3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 x14ac:dyDescent="0.3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 x14ac:dyDescent="0.3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 x14ac:dyDescent="0.3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 x14ac:dyDescent="0.3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 x14ac:dyDescent="0.3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 x14ac:dyDescent="0.3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 x14ac:dyDescent="0.3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 x14ac:dyDescent="0.3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 x14ac:dyDescent="0.3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 x14ac:dyDescent="0.3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 x14ac:dyDescent="0.3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 x14ac:dyDescent="0.3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 x14ac:dyDescent="0.3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 x14ac:dyDescent="0.3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 x14ac:dyDescent="0.3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 x14ac:dyDescent="0.3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 x14ac:dyDescent="0.3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 x14ac:dyDescent="0.3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 x14ac:dyDescent="0.3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 x14ac:dyDescent="0.3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 x14ac:dyDescent="0.3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 x14ac:dyDescent="0.3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 x14ac:dyDescent="0.3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 x14ac:dyDescent="0.3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 x14ac:dyDescent="0.3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 x14ac:dyDescent="0.3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 x14ac:dyDescent="0.3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 x14ac:dyDescent="0.3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 x14ac:dyDescent="0.3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 x14ac:dyDescent="0.3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 x14ac:dyDescent="0.3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 x14ac:dyDescent="0.3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 x14ac:dyDescent="0.3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 x14ac:dyDescent="0.3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 x14ac:dyDescent="0.3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 x14ac:dyDescent="0.3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 x14ac:dyDescent="0.3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 x14ac:dyDescent="0.3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 x14ac:dyDescent="0.3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 x14ac:dyDescent="0.3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 x14ac:dyDescent="0.3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 x14ac:dyDescent="0.3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 x14ac:dyDescent="0.3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 x14ac:dyDescent="0.3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 x14ac:dyDescent="0.3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 x14ac:dyDescent="0.3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 x14ac:dyDescent="0.3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 x14ac:dyDescent="0.3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 x14ac:dyDescent="0.3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 x14ac:dyDescent="0.3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 x14ac:dyDescent="0.3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 x14ac:dyDescent="0.3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 x14ac:dyDescent="0.3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 x14ac:dyDescent="0.3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 x14ac:dyDescent="0.3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 x14ac:dyDescent="0.3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 x14ac:dyDescent="0.3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 x14ac:dyDescent="0.3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 x14ac:dyDescent="0.3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 x14ac:dyDescent="0.3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 x14ac:dyDescent="0.3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 x14ac:dyDescent="0.3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 x14ac:dyDescent="0.3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 x14ac:dyDescent="0.3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 x14ac:dyDescent="0.3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 x14ac:dyDescent="0.3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 x14ac:dyDescent="0.3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 x14ac:dyDescent="0.3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 x14ac:dyDescent="0.3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 x14ac:dyDescent="0.3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 x14ac:dyDescent="0.3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 x14ac:dyDescent="0.3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 x14ac:dyDescent="0.3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 x14ac:dyDescent="0.3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 x14ac:dyDescent="0.3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 x14ac:dyDescent="0.3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 x14ac:dyDescent="0.3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 x14ac:dyDescent="0.3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 x14ac:dyDescent="0.3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 x14ac:dyDescent="0.3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 x14ac:dyDescent="0.3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 x14ac:dyDescent="0.3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 x14ac:dyDescent="0.3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 x14ac:dyDescent="0.3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 x14ac:dyDescent="0.3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 x14ac:dyDescent="0.3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 x14ac:dyDescent="0.3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 x14ac:dyDescent="0.3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 x14ac:dyDescent="0.3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 x14ac:dyDescent="0.3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 x14ac:dyDescent="0.3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 x14ac:dyDescent="0.3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 x14ac:dyDescent="0.3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 x14ac:dyDescent="0.3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 x14ac:dyDescent="0.3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 x14ac:dyDescent="0.3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 x14ac:dyDescent="0.3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 x14ac:dyDescent="0.3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 x14ac:dyDescent="0.3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 x14ac:dyDescent="0.3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 x14ac:dyDescent="0.3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 x14ac:dyDescent="0.3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 x14ac:dyDescent="0.3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 x14ac:dyDescent="0.3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 x14ac:dyDescent="0.3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 x14ac:dyDescent="0.3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 x14ac:dyDescent="0.3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 x14ac:dyDescent="0.3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 x14ac:dyDescent="0.3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 x14ac:dyDescent="0.3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 x14ac:dyDescent="0.3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 x14ac:dyDescent="0.3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 x14ac:dyDescent="0.3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 x14ac:dyDescent="0.3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 x14ac:dyDescent="0.3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 x14ac:dyDescent="0.3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 x14ac:dyDescent="0.3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 x14ac:dyDescent="0.3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 x14ac:dyDescent="0.3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 x14ac:dyDescent="0.3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 x14ac:dyDescent="0.3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 x14ac:dyDescent="0.3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 x14ac:dyDescent="0.3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 x14ac:dyDescent="0.3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 x14ac:dyDescent="0.3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 x14ac:dyDescent="0.3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 x14ac:dyDescent="0.3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 x14ac:dyDescent="0.3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 x14ac:dyDescent="0.3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 x14ac:dyDescent="0.3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 x14ac:dyDescent="0.3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 x14ac:dyDescent="0.3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 x14ac:dyDescent="0.3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 x14ac:dyDescent="0.3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 x14ac:dyDescent="0.3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 x14ac:dyDescent="0.3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 x14ac:dyDescent="0.3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 x14ac:dyDescent="0.3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 x14ac:dyDescent="0.3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 x14ac:dyDescent="0.3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 x14ac:dyDescent="0.3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 x14ac:dyDescent="0.3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 x14ac:dyDescent="0.3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 x14ac:dyDescent="0.3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 x14ac:dyDescent="0.3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 x14ac:dyDescent="0.3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 x14ac:dyDescent="0.3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 x14ac:dyDescent="0.3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 x14ac:dyDescent="0.3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 x14ac:dyDescent="0.3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 x14ac:dyDescent="0.3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 x14ac:dyDescent="0.3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 x14ac:dyDescent="0.3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 x14ac:dyDescent="0.3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 x14ac:dyDescent="0.3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 x14ac:dyDescent="0.3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 x14ac:dyDescent="0.3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 x14ac:dyDescent="0.3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 x14ac:dyDescent="0.3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 x14ac:dyDescent="0.3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 x14ac:dyDescent="0.3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 x14ac:dyDescent="0.3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 x14ac:dyDescent="0.3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 x14ac:dyDescent="0.3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 x14ac:dyDescent="0.3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 x14ac:dyDescent="0.3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 x14ac:dyDescent="0.3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 x14ac:dyDescent="0.3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 x14ac:dyDescent="0.3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 x14ac:dyDescent="0.3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 x14ac:dyDescent="0.3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 x14ac:dyDescent="0.3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 x14ac:dyDescent="0.3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 x14ac:dyDescent="0.3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 x14ac:dyDescent="0.3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 x14ac:dyDescent="0.3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 x14ac:dyDescent="0.3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 x14ac:dyDescent="0.3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 x14ac:dyDescent="0.3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 x14ac:dyDescent="0.3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 x14ac:dyDescent="0.3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 x14ac:dyDescent="0.3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 x14ac:dyDescent="0.3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 x14ac:dyDescent="0.3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 x14ac:dyDescent="0.3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 x14ac:dyDescent="0.3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 x14ac:dyDescent="0.3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 x14ac:dyDescent="0.3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 x14ac:dyDescent="0.3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 x14ac:dyDescent="0.3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 x14ac:dyDescent="0.3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 x14ac:dyDescent="0.3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 x14ac:dyDescent="0.3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 x14ac:dyDescent="0.3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 x14ac:dyDescent="0.3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 x14ac:dyDescent="0.3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 x14ac:dyDescent="0.3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 x14ac:dyDescent="0.3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 x14ac:dyDescent="0.3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 x14ac:dyDescent="0.3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 x14ac:dyDescent="0.3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 x14ac:dyDescent="0.3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 x14ac:dyDescent="0.3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 x14ac:dyDescent="0.3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 x14ac:dyDescent="0.3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 x14ac:dyDescent="0.3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 x14ac:dyDescent="0.3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 x14ac:dyDescent="0.3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 x14ac:dyDescent="0.3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 x14ac:dyDescent="0.3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 x14ac:dyDescent="0.3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 x14ac:dyDescent="0.3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 x14ac:dyDescent="0.3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 x14ac:dyDescent="0.3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 x14ac:dyDescent="0.3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 x14ac:dyDescent="0.3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 x14ac:dyDescent="0.3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 x14ac:dyDescent="0.3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 x14ac:dyDescent="0.3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 x14ac:dyDescent="0.3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 x14ac:dyDescent="0.3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 x14ac:dyDescent="0.3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 x14ac:dyDescent="0.3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 x14ac:dyDescent="0.3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 x14ac:dyDescent="0.3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 x14ac:dyDescent="0.3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 x14ac:dyDescent="0.3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 x14ac:dyDescent="0.3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 x14ac:dyDescent="0.3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 x14ac:dyDescent="0.3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 x14ac:dyDescent="0.3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 x14ac:dyDescent="0.3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 x14ac:dyDescent="0.3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 x14ac:dyDescent="0.3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 x14ac:dyDescent="0.3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 x14ac:dyDescent="0.3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 x14ac:dyDescent="0.3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 x14ac:dyDescent="0.3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 x14ac:dyDescent="0.3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 x14ac:dyDescent="0.3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 x14ac:dyDescent="0.3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 x14ac:dyDescent="0.3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 x14ac:dyDescent="0.3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 x14ac:dyDescent="0.3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 x14ac:dyDescent="0.3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 x14ac:dyDescent="0.3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 x14ac:dyDescent="0.3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 x14ac:dyDescent="0.3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 x14ac:dyDescent="0.3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 x14ac:dyDescent="0.3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 x14ac:dyDescent="0.3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 x14ac:dyDescent="0.3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 x14ac:dyDescent="0.3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 x14ac:dyDescent="0.3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 x14ac:dyDescent="0.3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 x14ac:dyDescent="0.3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 x14ac:dyDescent="0.3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 x14ac:dyDescent="0.3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 x14ac:dyDescent="0.3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 x14ac:dyDescent="0.3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 x14ac:dyDescent="0.3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 x14ac:dyDescent="0.3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 x14ac:dyDescent="0.3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 x14ac:dyDescent="0.3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 x14ac:dyDescent="0.3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 x14ac:dyDescent="0.3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 x14ac:dyDescent="0.3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 x14ac:dyDescent="0.3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 x14ac:dyDescent="0.3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 x14ac:dyDescent="0.3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 x14ac:dyDescent="0.3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 x14ac:dyDescent="0.3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 x14ac:dyDescent="0.3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 x14ac:dyDescent="0.3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 x14ac:dyDescent="0.3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 x14ac:dyDescent="0.3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 x14ac:dyDescent="0.3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 x14ac:dyDescent="0.3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 x14ac:dyDescent="0.3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 x14ac:dyDescent="0.3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 x14ac:dyDescent="0.3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 x14ac:dyDescent="0.3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 x14ac:dyDescent="0.3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 x14ac:dyDescent="0.3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 x14ac:dyDescent="0.3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 x14ac:dyDescent="0.3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 x14ac:dyDescent="0.3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 x14ac:dyDescent="0.3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 x14ac:dyDescent="0.3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 x14ac:dyDescent="0.3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 x14ac:dyDescent="0.3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 x14ac:dyDescent="0.3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 x14ac:dyDescent="0.3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 x14ac:dyDescent="0.3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 x14ac:dyDescent="0.3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 x14ac:dyDescent="0.3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 x14ac:dyDescent="0.3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 x14ac:dyDescent="0.3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 x14ac:dyDescent="0.3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 x14ac:dyDescent="0.3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 x14ac:dyDescent="0.3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 x14ac:dyDescent="0.3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 x14ac:dyDescent="0.3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 x14ac:dyDescent="0.3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 x14ac:dyDescent="0.3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 x14ac:dyDescent="0.3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 x14ac:dyDescent="0.3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 x14ac:dyDescent="0.3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 x14ac:dyDescent="0.3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 x14ac:dyDescent="0.3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 x14ac:dyDescent="0.3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 x14ac:dyDescent="0.3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 x14ac:dyDescent="0.3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 x14ac:dyDescent="0.3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 x14ac:dyDescent="0.3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 x14ac:dyDescent="0.3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 x14ac:dyDescent="0.3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 x14ac:dyDescent="0.3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 x14ac:dyDescent="0.3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 x14ac:dyDescent="0.3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 x14ac:dyDescent="0.3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 x14ac:dyDescent="0.3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 x14ac:dyDescent="0.3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 x14ac:dyDescent="0.3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 x14ac:dyDescent="0.3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 x14ac:dyDescent="0.3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 x14ac:dyDescent="0.3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 x14ac:dyDescent="0.3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 x14ac:dyDescent="0.3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 x14ac:dyDescent="0.3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 x14ac:dyDescent="0.3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 x14ac:dyDescent="0.3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 x14ac:dyDescent="0.3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 x14ac:dyDescent="0.3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 x14ac:dyDescent="0.3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 x14ac:dyDescent="0.3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 x14ac:dyDescent="0.3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 x14ac:dyDescent="0.3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 x14ac:dyDescent="0.3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 x14ac:dyDescent="0.3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 x14ac:dyDescent="0.3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 x14ac:dyDescent="0.3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 x14ac:dyDescent="0.3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 x14ac:dyDescent="0.3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 x14ac:dyDescent="0.3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 x14ac:dyDescent="0.3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 x14ac:dyDescent="0.3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 x14ac:dyDescent="0.3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 x14ac:dyDescent="0.3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 x14ac:dyDescent="0.3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 x14ac:dyDescent="0.3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 x14ac:dyDescent="0.3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 x14ac:dyDescent="0.3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 x14ac:dyDescent="0.3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 x14ac:dyDescent="0.3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 x14ac:dyDescent="0.3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 x14ac:dyDescent="0.3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 x14ac:dyDescent="0.3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 x14ac:dyDescent="0.3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 x14ac:dyDescent="0.3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 x14ac:dyDescent="0.3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 x14ac:dyDescent="0.3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 x14ac:dyDescent="0.3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 x14ac:dyDescent="0.3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 x14ac:dyDescent="0.3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 x14ac:dyDescent="0.3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 x14ac:dyDescent="0.3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 x14ac:dyDescent="0.3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 x14ac:dyDescent="0.3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 x14ac:dyDescent="0.3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 x14ac:dyDescent="0.3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 x14ac:dyDescent="0.3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 x14ac:dyDescent="0.3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 x14ac:dyDescent="0.3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 x14ac:dyDescent="0.3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 x14ac:dyDescent="0.3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 x14ac:dyDescent="0.3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 x14ac:dyDescent="0.3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 x14ac:dyDescent="0.3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 x14ac:dyDescent="0.3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 x14ac:dyDescent="0.3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 x14ac:dyDescent="0.3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 x14ac:dyDescent="0.3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 x14ac:dyDescent="0.3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 x14ac:dyDescent="0.3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 x14ac:dyDescent="0.3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 x14ac:dyDescent="0.3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 x14ac:dyDescent="0.3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 x14ac:dyDescent="0.3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 x14ac:dyDescent="0.3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 x14ac:dyDescent="0.3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 x14ac:dyDescent="0.3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 x14ac:dyDescent="0.3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 x14ac:dyDescent="0.3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 x14ac:dyDescent="0.3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 x14ac:dyDescent="0.3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 x14ac:dyDescent="0.3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 x14ac:dyDescent="0.3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 x14ac:dyDescent="0.3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 x14ac:dyDescent="0.3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 x14ac:dyDescent="0.3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 x14ac:dyDescent="0.3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 x14ac:dyDescent="0.3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 x14ac:dyDescent="0.3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 x14ac:dyDescent="0.3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 x14ac:dyDescent="0.3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 x14ac:dyDescent="0.3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 x14ac:dyDescent="0.3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 x14ac:dyDescent="0.3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 x14ac:dyDescent="0.3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 x14ac:dyDescent="0.3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 x14ac:dyDescent="0.3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 x14ac:dyDescent="0.3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 x14ac:dyDescent="0.3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 x14ac:dyDescent="0.3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 x14ac:dyDescent="0.3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 x14ac:dyDescent="0.3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 x14ac:dyDescent="0.3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 x14ac:dyDescent="0.3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 x14ac:dyDescent="0.3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 x14ac:dyDescent="0.3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 x14ac:dyDescent="0.3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 x14ac:dyDescent="0.3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 x14ac:dyDescent="0.3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 x14ac:dyDescent="0.3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 x14ac:dyDescent="0.3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 x14ac:dyDescent="0.3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 x14ac:dyDescent="0.3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 x14ac:dyDescent="0.3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 x14ac:dyDescent="0.3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 x14ac:dyDescent="0.3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 x14ac:dyDescent="0.3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 x14ac:dyDescent="0.3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 x14ac:dyDescent="0.3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 x14ac:dyDescent="0.3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 x14ac:dyDescent="0.3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 x14ac:dyDescent="0.3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 x14ac:dyDescent="0.3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 x14ac:dyDescent="0.3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 x14ac:dyDescent="0.3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 x14ac:dyDescent="0.3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 x14ac:dyDescent="0.3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 x14ac:dyDescent="0.3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 x14ac:dyDescent="0.3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 x14ac:dyDescent="0.3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 x14ac:dyDescent="0.3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 x14ac:dyDescent="0.3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 x14ac:dyDescent="0.3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 x14ac:dyDescent="0.3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 x14ac:dyDescent="0.3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 x14ac:dyDescent="0.3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 x14ac:dyDescent="0.3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 x14ac:dyDescent="0.3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 x14ac:dyDescent="0.3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 x14ac:dyDescent="0.3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 x14ac:dyDescent="0.3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 x14ac:dyDescent="0.3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 x14ac:dyDescent="0.3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 x14ac:dyDescent="0.3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 x14ac:dyDescent="0.3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 x14ac:dyDescent="0.3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 x14ac:dyDescent="0.3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 x14ac:dyDescent="0.3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 x14ac:dyDescent="0.3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 x14ac:dyDescent="0.3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 x14ac:dyDescent="0.3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 x14ac:dyDescent="0.3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 x14ac:dyDescent="0.3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 x14ac:dyDescent="0.3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 x14ac:dyDescent="0.3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 x14ac:dyDescent="0.3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 x14ac:dyDescent="0.3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 x14ac:dyDescent="0.3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 x14ac:dyDescent="0.3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 x14ac:dyDescent="0.3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 x14ac:dyDescent="0.3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 x14ac:dyDescent="0.3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 x14ac:dyDescent="0.3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 x14ac:dyDescent="0.3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 x14ac:dyDescent="0.3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 x14ac:dyDescent="0.3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 x14ac:dyDescent="0.3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 x14ac:dyDescent="0.3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 x14ac:dyDescent="0.3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 x14ac:dyDescent="0.3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 x14ac:dyDescent="0.3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 x14ac:dyDescent="0.3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 x14ac:dyDescent="0.3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 x14ac:dyDescent="0.3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 x14ac:dyDescent="0.3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 x14ac:dyDescent="0.3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 x14ac:dyDescent="0.3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 x14ac:dyDescent="0.3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 x14ac:dyDescent="0.3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 x14ac:dyDescent="0.3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 x14ac:dyDescent="0.3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 x14ac:dyDescent="0.3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 x14ac:dyDescent="0.3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 x14ac:dyDescent="0.3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 x14ac:dyDescent="0.3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 x14ac:dyDescent="0.3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 x14ac:dyDescent="0.3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 x14ac:dyDescent="0.3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 x14ac:dyDescent="0.3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 x14ac:dyDescent="0.3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 x14ac:dyDescent="0.3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 x14ac:dyDescent="0.3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 x14ac:dyDescent="0.3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 x14ac:dyDescent="0.3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 x14ac:dyDescent="0.3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 x14ac:dyDescent="0.3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 x14ac:dyDescent="0.3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 x14ac:dyDescent="0.3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 x14ac:dyDescent="0.3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 x14ac:dyDescent="0.3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 x14ac:dyDescent="0.3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 x14ac:dyDescent="0.3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 x14ac:dyDescent="0.3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 x14ac:dyDescent="0.3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 x14ac:dyDescent="0.3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 x14ac:dyDescent="0.3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 x14ac:dyDescent="0.3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 x14ac:dyDescent="0.3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 x14ac:dyDescent="0.3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 x14ac:dyDescent="0.3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 x14ac:dyDescent="0.3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 x14ac:dyDescent="0.3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 x14ac:dyDescent="0.3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 x14ac:dyDescent="0.3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 x14ac:dyDescent="0.3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 x14ac:dyDescent="0.3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 x14ac:dyDescent="0.3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 x14ac:dyDescent="0.3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 x14ac:dyDescent="0.3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 x14ac:dyDescent="0.3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 x14ac:dyDescent="0.3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 x14ac:dyDescent="0.3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 x14ac:dyDescent="0.3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 x14ac:dyDescent="0.3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 x14ac:dyDescent="0.3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 x14ac:dyDescent="0.3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 x14ac:dyDescent="0.3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 x14ac:dyDescent="0.3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 x14ac:dyDescent="0.3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 x14ac:dyDescent="0.3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 x14ac:dyDescent="0.3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 x14ac:dyDescent="0.3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 x14ac:dyDescent="0.3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 x14ac:dyDescent="0.3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 x14ac:dyDescent="0.3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 x14ac:dyDescent="0.3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 x14ac:dyDescent="0.3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 x14ac:dyDescent="0.3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 x14ac:dyDescent="0.3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 x14ac:dyDescent="0.3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 x14ac:dyDescent="0.3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 x14ac:dyDescent="0.3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 x14ac:dyDescent="0.3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 x14ac:dyDescent="0.3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 x14ac:dyDescent="0.3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 x14ac:dyDescent="0.3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 x14ac:dyDescent="0.3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 x14ac:dyDescent="0.3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 x14ac:dyDescent="0.3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 x14ac:dyDescent="0.3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 x14ac:dyDescent="0.3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 x14ac:dyDescent="0.3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 x14ac:dyDescent="0.3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 x14ac:dyDescent="0.3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 x14ac:dyDescent="0.3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 x14ac:dyDescent="0.3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 x14ac:dyDescent="0.3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 x14ac:dyDescent="0.3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 x14ac:dyDescent="0.3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 x14ac:dyDescent="0.3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 x14ac:dyDescent="0.3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 x14ac:dyDescent="0.3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 x14ac:dyDescent="0.3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 x14ac:dyDescent="0.3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 x14ac:dyDescent="0.3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 x14ac:dyDescent="0.3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 x14ac:dyDescent="0.3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 x14ac:dyDescent="0.3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 x14ac:dyDescent="0.3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 x14ac:dyDescent="0.3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 x14ac:dyDescent="0.3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 x14ac:dyDescent="0.3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 x14ac:dyDescent="0.3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 x14ac:dyDescent="0.3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 x14ac:dyDescent="0.3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 x14ac:dyDescent="0.3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 x14ac:dyDescent="0.3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 x14ac:dyDescent="0.3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 x14ac:dyDescent="0.3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 x14ac:dyDescent="0.3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 x14ac:dyDescent="0.3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 x14ac:dyDescent="0.3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 x14ac:dyDescent="0.3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 x14ac:dyDescent="0.3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 x14ac:dyDescent="0.3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 x14ac:dyDescent="0.3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 x14ac:dyDescent="0.3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 x14ac:dyDescent="0.3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 x14ac:dyDescent="0.3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 x14ac:dyDescent="0.3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 x14ac:dyDescent="0.3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 x14ac:dyDescent="0.3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 x14ac:dyDescent="0.3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 x14ac:dyDescent="0.3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 x14ac:dyDescent="0.3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 x14ac:dyDescent="0.3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 x14ac:dyDescent="0.3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 x14ac:dyDescent="0.3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 x14ac:dyDescent="0.3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 x14ac:dyDescent="0.3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 x14ac:dyDescent="0.3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 x14ac:dyDescent="0.3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 x14ac:dyDescent="0.3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 x14ac:dyDescent="0.3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 x14ac:dyDescent="0.3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 x14ac:dyDescent="0.3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 x14ac:dyDescent="0.3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 x14ac:dyDescent="0.3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 x14ac:dyDescent="0.3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 x14ac:dyDescent="0.3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 x14ac:dyDescent="0.3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 x14ac:dyDescent="0.3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 x14ac:dyDescent="0.3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 x14ac:dyDescent="0.3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 x14ac:dyDescent="0.3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 x14ac:dyDescent="0.3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 x14ac:dyDescent="0.3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 x14ac:dyDescent="0.3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 x14ac:dyDescent="0.3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 x14ac:dyDescent="0.3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 x14ac:dyDescent="0.3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 x14ac:dyDescent="0.3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 x14ac:dyDescent="0.3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 x14ac:dyDescent="0.3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 x14ac:dyDescent="0.3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 x14ac:dyDescent="0.3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 x14ac:dyDescent="0.3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 x14ac:dyDescent="0.3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 x14ac:dyDescent="0.3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 x14ac:dyDescent="0.3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 x14ac:dyDescent="0.3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 x14ac:dyDescent="0.3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 x14ac:dyDescent="0.3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 x14ac:dyDescent="0.3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 x14ac:dyDescent="0.3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 x14ac:dyDescent="0.3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 x14ac:dyDescent="0.3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 x14ac:dyDescent="0.3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 x14ac:dyDescent="0.3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 x14ac:dyDescent="0.3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 x14ac:dyDescent="0.3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 x14ac:dyDescent="0.3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 x14ac:dyDescent="0.3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 x14ac:dyDescent="0.3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 x14ac:dyDescent="0.3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 x14ac:dyDescent="0.3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 x14ac:dyDescent="0.3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 x14ac:dyDescent="0.3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 x14ac:dyDescent="0.3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 x14ac:dyDescent="0.3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 x14ac:dyDescent="0.3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 x14ac:dyDescent="0.3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 x14ac:dyDescent="0.3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 x14ac:dyDescent="0.3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 x14ac:dyDescent="0.3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 x14ac:dyDescent="0.3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 x14ac:dyDescent="0.3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 x14ac:dyDescent="0.3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 x14ac:dyDescent="0.3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 x14ac:dyDescent="0.3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 x14ac:dyDescent="0.3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 x14ac:dyDescent="0.3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 x14ac:dyDescent="0.3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 x14ac:dyDescent="0.3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 x14ac:dyDescent="0.3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 x14ac:dyDescent="0.3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 x14ac:dyDescent="0.3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 x14ac:dyDescent="0.3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 x14ac:dyDescent="0.3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 x14ac:dyDescent="0.3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 x14ac:dyDescent="0.3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 x14ac:dyDescent="0.3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 x14ac:dyDescent="0.3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 x14ac:dyDescent="0.3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 x14ac:dyDescent="0.3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 x14ac:dyDescent="0.3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 x14ac:dyDescent="0.3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 x14ac:dyDescent="0.3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 x14ac:dyDescent="0.3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 x14ac:dyDescent="0.3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 x14ac:dyDescent="0.3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 x14ac:dyDescent="0.3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 x14ac:dyDescent="0.3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 x14ac:dyDescent="0.3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 x14ac:dyDescent="0.3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 x14ac:dyDescent="0.3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 x14ac:dyDescent="0.3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 x14ac:dyDescent="0.3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 x14ac:dyDescent="0.3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 x14ac:dyDescent="0.3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 x14ac:dyDescent="0.3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 x14ac:dyDescent="0.3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 x14ac:dyDescent="0.3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 x14ac:dyDescent="0.3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 x14ac:dyDescent="0.3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 x14ac:dyDescent="0.3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 x14ac:dyDescent="0.3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 x14ac:dyDescent="0.3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 x14ac:dyDescent="0.3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 x14ac:dyDescent="0.3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 x14ac:dyDescent="0.3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 x14ac:dyDescent="0.3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 x14ac:dyDescent="0.3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 x14ac:dyDescent="0.3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 x14ac:dyDescent="0.3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 x14ac:dyDescent="0.3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 x14ac:dyDescent="0.3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 x14ac:dyDescent="0.3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 x14ac:dyDescent="0.3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 x14ac:dyDescent="0.3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 x14ac:dyDescent="0.3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 x14ac:dyDescent="0.3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 x14ac:dyDescent="0.3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 x14ac:dyDescent="0.3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 x14ac:dyDescent="0.3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 x14ac:dyDescent="0.3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 x14ac:dyDescent="0.3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 x14ac:dyDescent="0.3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 x14ac:dyDescent="0.3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 x14ac:dyDescent="0.3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 x14ac:dyDescent="0.3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 x14ac:dyDescent="0.3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 x14ac:dyDescent="0.3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 x14ac:dyDescent="0.3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 x14ac:dyDescent="0.3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 x14ac:dyDescent="0.3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 x14ac:dyDescent="0.3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 x14ac:dyDescent="0.3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 x14ac:dyDescent="0.3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 x14ac:dyDescent="0.3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 x14ac:dyDescent="0.3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 x14ac:dyDescent="0.3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 x14ac:dyDescent="0.3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 x14ac:dyDescent="0.3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 x14ac:dyDescent="0.3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 x14ac:dyDescent="0.3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 x14ac:dyDescent="0.3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 x14ac:dyDescent="0.3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 x14ac:dyDescent="0.3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 x14ac:dyDescent="0.3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 x14ac:dyDescent="0.3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 x14ac:dyDescent="0.3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 x14ac:dyDescent="0.3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 x14ac:dyDescent="0.3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 x14ac:dyDescent="0.3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 x14ac:dyDescent="0.3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 x14ac:dyDescent="0.3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 x14ac:dyDescent="0.3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 x14ac:dyDescent="0.3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 x14ac:dyDescent="0.3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 x14ac:dyDescent="0.3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 x14ac:dyDescent="0.3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 x14ac:dyDescent="0.3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 x14ac:dyDescent="0.3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 x14ac:dyDescent="0.3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 x14ac:dyDescent="0.3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 x14ac:dyDescent="0.3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 x14ac:dyDescent="0.3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 x14ac:dyDescent="0.3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 x14ac:dyDescent="0.3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 x14ac:dyDescent="0.3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 x14ac:dyDescent="0.3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 x14ac:dyDescent="0.3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 x14ac:dyDescent="0.3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 x14ac:dyDescent="0.3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 x14ac:dyDescent="0.3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 x14ac:dyDescent="0.3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 x14ac:dyDescent="0.3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 x14ac:dyDescent="0.3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 x14ac:dyDescent="0.3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 x14ac:dyDescent="0.3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 x14ac:dyDescent="0.3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 x14ac:dyDescent="0.3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 x14ac:dyDescent="0.3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 x14ac:dyDescent="0.3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 x14ac:dyDescent="0.3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 x14ac:dyDescent="0.3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 x14ac:dyDescent="0.3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 x14ac:dyDescent="0.3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 x14ac:dyDescent="0.3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 x14ac:dyDescent="0.3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 x14ac:dyDescent="0.3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 x14ac:dyDescent="0.3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 x14ac:dyDescent="0.3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 x14ac:dyDescent="0.3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 x14ac:dyDescent="0.3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 x14ac:dyDescent="0.3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 x14ac:dyDescent="0.3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 x14ac:dyDescent="0.3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 x14ac:dyDescent="0.3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 x14ac:dyDescent="0.3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 x14ac:dyDescent="0.3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 x14ac:dyDescent="0.3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 x14ac:dyDescent="0.3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 x14ac:dyDescent="0.3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 x14ac:dyDescent="0.3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 x14ac:dyDescent="0.3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 x14ac:dyDescent="0.3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 x14ac:dyDescent="0.3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 x14ac:dyDescent="0.3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 x14ac:dyDescent="0.3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 x14ac:dyDescent="0.3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 x14ac:dyDescent="0.3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 x14ac:dyDescent="0.3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 x14ac:dyDescent="0.3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 x14ac:dyDescent="0.3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 x14ac:dyDescent="0.3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 x14ac:dyDescent="0.3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 x14ac:dyDescent="0.3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 x14ac:dyDescent="0.3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 x14ac:dyDescent="0.3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 x14ac:dyDescent="0.3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 x14ac:dyDescent="0.3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 x14ac:dyDescent="0.3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 x14ac:dyDescent="0.3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 x14ac:dyDescent="0.3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 x14ac:dyDescent="0.3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 x14ac:dyDescent="0.3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 x14ac:dyDescent="0.3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 x14ac:dyDescent="0.3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 x14ac:dyDescent="0.3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 x14ac:dyDescent="0.3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 x14ac:dyDescent="0.3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 x14ac:dyDescent="0.3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 x14ac:dyDescent="0.3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 x14ac:dyDescent="0.3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 x14ac:dyDescent="0.3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 x14ac:dyDescent="0.3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 x14ac:dyDescent="0.3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 x14ac:dyDescent="0.3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 x14ac:dyDescent="0.3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 x14ac:dyDescent="0.3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 x14ac:dyDescent="0.3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 x14ac:dyDescent="0.3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 x14ac:dyDescent="0.3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 x14ac:dyDescent="0.3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 x14ac:dyDescent="0.3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 x14ac:dyDescent="0.3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 x14ac:dyDescent="0.3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 x14ac:dyDescent="0.3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 x14ac:dyDescent="0.3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 x14ac:dyDescent="0.3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 x14ac:dyDescent="0.3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 x14ac:dyDescent="0.3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 x14ac:dyDescent="0.3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 x14ac:dyDescent="0.3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 x14ac:dyDescent="0.3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 x14ac:dyDescent="0.3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 x14ac:dyDescent="0.3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 x14ac:dyDescent="0.3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 x14ac:dyDescent="0.3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 x14ac:dyDescent="0.3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 x14ac:dyDescent="0.3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 x14ac:dyDescent="0.3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 x14ac:dyDescent="0.3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 x14ac:dyDescent="0.3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 x14ac:dyDescent="0.3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 x14ac:dyDescent="0.3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 x14ac:dyDescent="0.3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 x14ac:dyDescent="0.3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 x14ac:dyDescent="0.3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 x14ac:dyDescent="0.3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 x14ac:dyDescent="0.3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 x14ac:dyDescent="0.3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 x14ac:dyDescent="0.3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 x14ac:dyDescent="0.3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 x14ac:dyDescent="0.3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 x14ac:dyDescent="0.3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 x14ac:dyDescent="0.3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 x14ac:dyDescent="0.3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 x14ac:dyDescent="0.3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 x14ac:dyDescent="0.3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 x14ac:dyDescent="0.3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 x14ac:dyDescent="0.3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 x14ac:dyDescent="0.3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 x14ac:dyDescent="0.3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 x14ac:dyDescent="0.3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 x14ac:dyDescent="0.3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 x14ac:dyDescent="0.3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 x14ac:dyDescent="0.3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 x14ac:dyDescent="0.3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 x14ac:dyDescent="0.3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 x14ac:dyDescent="0.3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 x14ac:dyDescent="0.3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 x14ac:dyDescent="0.3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 x14ac:dyDescent="0.3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 x14ac:dyDescent="0.3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 x14ac:dyDescent="0.3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 x14ac:dyDescent="0.3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 x14ac:dyDescent="0.3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 x14ac:dyDescent="0.3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 x14ac:dyDescent="0.3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 x14ac:dyDescent="0.3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 x14ac:dyDescent="0.3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 x14ac:dyDescent="0.3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 x14ac:dyDescent="0.3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 x14ac:dyDescent="0.3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 x14ac:dyDescent="0.3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 x14ac:dyDescent="0.3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 x14ac:dyDescent="0.3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 x14ac:dyDescent="0.3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 x14ac:dyDescent="0.3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 x14ac:dyDescent="0.3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 x14ac:dyDescent="0.3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 x14ac:dyDescent="0.3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 x14ac:dyDescent="0.3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 x14ac:dyDescent="0.3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 x14ac:dyDescent="0.3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 x14ac:dyDescent="0.3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 x14ac:dyDescent="0.3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 x14ac:dyDescent="0.3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 x14ac:dyDescent="0.3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 x14ac:dyDescent="0.3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 x14ac:dyDescent="0.3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 x14ac:dyDescent="0.3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 x14ac:dyDescent="0.3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 x14ac:dyDescent="0.3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 x14ac:dyDescent="0.3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 x14ac:dyDescent="0.3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 x14ac:dyDescent="0.3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 x14ac:dyDescent="0.3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 x14ac:dyDescent="0.3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 x14ac:dyDescent="0.3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 x14ac:dyDescent="0.3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 x14ac:dyDescent="0.3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 x14ac:dyDescent="0.3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 x14ac:dyDescent="0.3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 x14ac:dyDescent="0.3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 x14ac:dyDescent="0.3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 x14ac:dyDescent="0.3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 x14ac:dyDescent="0.3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 x14ac:dyDescent="0.3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 x14ac:dyDescent="0.3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 x14ac:dyDescent="0.3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 x14ac:dyDescent="0.3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 x14ac:dyDescent="0.3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 x14ac:dyDescent="0.3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 x14ac:dyDescent="0.3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 x14ac:dyDescent="0.3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 x14ac:dyDescent="0.3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 x14ac:dyDescent="0.3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 x14ac:dyDescent="0.3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 x14ac:dyDescent="0.3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 x14ac:dyDescent="0.3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 x14ac:dyDescent="0.3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 x14ac:dyDescent="0.3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 x14ac:dyDescent="0.3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 x14ac:dyDescent="0.3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 x14ac:dyDescent="0.3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 x14ac:dyDescent="0.3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 x14ac:dyDescent="0.3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 x14ac:dyDescent="0.3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 x14ac:dyDescent="0.3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 x14ac:dyDescent="0.3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 x14ac:dyDescent="0.3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 x14ac:dyDescent="0.3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 x14ac:dyDescent="0.3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 x14ac:dyDescent="0.3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 x14ac:dyDescent="0.3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 x14ac:dyDescent="0.3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 x14ac:dyDescent="0.3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 x14ac:dyDescent="0.3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 x14ac:dyDescent="0.3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 x14ac:dyDescent="0.3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 x14ac:dyDescent="0.3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 x14ac:dyDescent="0.3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 x14ac:dyDescent="0.3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 x14ac:dyDescent="0.3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 x14ac:dyDescent="0.3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 x14ac:dyDescent="0.3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 x14ac:dyDescent="0.3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 x14ac:dyDescent="0.3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 x14ac:dyDescent="0.3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 x14ac:dyDescent="0.3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 x14ac:dyDescent="0.3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 x14ac:dyDescent="0.3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 x14ac:dyDescent="0.3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 x14ac:dyDescent="0.3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 x14ac:dyDescent="0.3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 x14ac:dyDescent="0.3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 x14ac:dyDescent="0.3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 x14ac:dyDescent="0.3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 x14ac:dyDescent="0.3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 x14ac:dyDescent="0.3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 x14ac:dyDescent="0.3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 x14ac:dyDescent="0.3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 x14ac:dyDescent="0.3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 x14ac:dyDescent="0.3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 x14ac:dyDescent="0.3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 x14ac:dyDescent="0.3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 x14ac:dyDescent="0.3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 x14ac:dyDescent="0.3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 x14ac:dyDescent="0.3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 x14ac:dyDescent="0.3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 x14ac:dyDescent="0.3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 x14ac:dyDescent="0.3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 x14ac:dyDescent="0.3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 x14ac:dyDescent="0.3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 x14ac:dyDescent="0.3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 x14ac:dyDescent="0.3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 x14ac:dyDescent="0.3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 x14ac:dyDescent="0.3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 x14ac:dyDescent="0.3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 x14ac:dyDescent="0.3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 x14ac:dyDescent="0.3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 x14ac:dyDescent="0.3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 x14ac:dyDescent="0.3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 x14ac:dyDescent="0.3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 x14ac:dyDescent="0.3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 x14ac:dyDescent="0.3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 x14ac:dyDescent="0.3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 x14ac:dyDescent="0.3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 x14ac:dyDescent="0.3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 x14ac:dyDescent="0.3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 x14ac:dyDescent="0.3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 x14ac:dyDescent="0.3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 x14ac:dyDescent="0.3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 x14ac:dyDescent="0.3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 x14ac:dyDescent="0.3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 x14ac:dyDescent="0.3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 x14ac:dyDescent="0.3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 x14ac:dyDescent="0.3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 x14ac:dyDescent="0.3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 x14ac:dyDescent="0.3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 x14ac:dyDescent="0.3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 x14ac:dyDescent="0.3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 x14ac:dyDescent="0.3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 x14ac:dyDescent="0.3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 x14ac:dyDescent="0.3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 x14ac:dyDescent="0.3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 x14ac:dyDescent="0.3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 x14ac:dyDescent="0.3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 x14ac:dyDescent="0.3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 x14ac:dyDescent="0.3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 x14ac:dyDescent="0.3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 x14ac:dyDescent="0.3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 x14ac:dyDescent="0.3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 x14ac:dyDescent="0.3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 x14ac:dyDescent="0.3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 x14ac:dyDescent="0.3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 x14ac:dyDescent="0.3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 x14ac:dyDescent="0.3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 x14ac:dyDescent="0.3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 x14ac:dyDescent="0.3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 x14ac:dyDescent="0.3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 x14ac:dyDescent="0.3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 x14ac:dyDescent="0.3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 x14ac:dyDescent="0.3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 x14ac:dyDescent="0.3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 x14ac:dyDescent="0.3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 x14ac:dyDescent="0.3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 x14ac:dyDescent="0.3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 x14ac:dyDescent="0.3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 x14ac:dyDescent="0.3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 x14ac:dyDescent="0.3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 x14ac:dyDescent="0.3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 x14ac:dyDescent="0.3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 x14ac:dyDescent="0.3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 x14ac:dyDescent="0.3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 x14ac:dyDescent="0.3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 x14ac:dyDescent="0.3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 x14ac:dyDescent="0.3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 x14ac:dyDescent="0.3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 x14ac:dyDescent="0.3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 x14ac:dyDescent="0.3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 x14ac:dyDescent="0.3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 x14ac:dyDescent="0.3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 x14ac:dyDescent="0.3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 x14ac:dyDescent="0.3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 x14ac:dyDescent="0.3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 x14ac:dyDescent="0.3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 x14ac:dyDescent="0.3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 x14ac:dyDescent="0.3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 x14ac:dyDescent="0.3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 x14ac:dyDescent="0.3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 x14ac:dyDescent="0.3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 x14ac:dyDescent="0.3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 x14ac:dyDescent="0.3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 x14ac:dyDescent="0.3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 x14ac:dyDescent="0.3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 x14ac:dyDescent="0.3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 x14ac:dyDescent="0.3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 x14ac:dyDescent="0.3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 x14ac:dyDescent="0.3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 x14ac:dyDescent="0.3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 x14ac:dyDescent="0.3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 x14ac:dyDescent="0.3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 x14ac:dyDescent="0.3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 x14ac:dyDescent="0.3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 x14ac:dyDescent="0.3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 x14ac:dyDescent="0.3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 x14ac:dyDescent="0.3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 x14ac:dyDescent="0.3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 x14ac:dyDescent="0.3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 x14ac:dyDescent="0.3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 x14ac:dyDescent="0.3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 x14ac:dyDescent="0.3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 x14ac:dyDescent="0.3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 x14ac:dyDescent="0.3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 x14ac:dyDescent="0.3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 x14ac:dyDescent="0.3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 x14ac:dyDescent="0.3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 x14ac:dyDescent="0.3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 x14ac:dyDescent="0.3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 x14ac:dyDescent="0.3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 x14ac:dyDescent="0.3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 x14ac:dyDescent="0.3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 x14ac:dyDescent="0.3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 x14ac:dyDescent="0.3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 x14ac:dyDescent="0.3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 x14ac:dyDescent="0.3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 x14ac:dyDescent="0.3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 x14ac:dyDescent="0.3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 x14ac:dyDescent="0.3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 x14ac:dyDescent="0.3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 x14ac:dyDescent="0.3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 x14ac:dyDescent="0.3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 x14ac:dyDescent="0.3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 x14ac:dyDescent="0.3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 x14ac:dyDescent="0.3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 x14ac:dyDescent="0.3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 x14ac:dyDescent="0.3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 x14ac:dyDescent="0.3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 x14ac:dyDescent="0.3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 x14ac:dyDescent="0.3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 x14ac:dyDescent="0.3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 x14ac:dyDescent="0.3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 x14ac:dyDescent="0.3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 x14ac:dyDescent="0.3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 x14ac:dyDescent="0.3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 x14ac:dyDescent="0.3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 x14ac:dyDescent="0.3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 x14ac:dyDescent="0.3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 x14ac:dyDescent="0.3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 x14ac:dyDescent="0.3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 x14ac:dyDescent="0.3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 x14ac:dyDescent="0.3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 x14ac:dyDescent="0.3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 x14ac:dyDescent="0.3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 x14ac:dyDescent="0.3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 x14ac:dyDescent="0.3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 x14ac:dyDescent="0.3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 x14ac:dyDescent="0.3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 x14ac:dyDescent="0.3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 x14ac:dyDescent="0.3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 x14ac:dyDescent="0.3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 x14ac:dyDescent="0.3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 x14ac:dyDescent="0.3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 x14ac:dyDescent="0.3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 x14ac:dyDescent="0.3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 x14ac:dyDescent="0.3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 x14ac:dyDescent="0.3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 x14ac:dyDescent="0.3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 x14ac:dyDescent="0.3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 x14ac:dyDescent="0.3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 x14ac:dyDescent="0.3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 x14ac:dyDescent="0.3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 x14ac:dyDescent="0.3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 x14ac:dyDescent="0.3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 x14ac:dyDescent="0.3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 x14ac:dyDescent="0.3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 x14ac:dyDescent="0.3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 x14ac:dyDescent="0.3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 x14ac:dyDescent="0.3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 x14ac:dyDescent="0.3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 x14ac:dyDescent="0.3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 x14ac:dyDescent="0.3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 x14ac:dyDescent="0.3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 x14ac:dyDescent="0.3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 x14ac:dyDescent="0.3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 x14ac:dyDescent="0.3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 x14ac:dyDescent="0.3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 x14ac:dyDescent="0.3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 x14ac:dyDescent="0.3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 x14ac:dyDescent="0.3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 x14ac:dyDescent="0.3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 x14ac:dyDescent="0.3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 x14ac:dyDescent="0.3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 x14ac:dyDescent="0.3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 x14ac:dyDescent="0.3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 x14ac:dyDescent="0.3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 x14ac:dyDescent="0.3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 x14ac:dyDescent="0.3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 x14ac:dyDescent="0.3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 x14ac:dyDescent="0.3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 x14ac:dyDescent="0.3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 x14ac:dyDescent="0.3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 x14ac:dyDescent="0.3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 x14ac:dyDescent="0.3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 x14ac:dyDescent="0.3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 x14ac:dyDescent="0.3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 x14ac:dyDescent="0.3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 x14ac:dyDescent="0.3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 x14ac:dyDescent="0.3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 x14ac:dyDescent="0.3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 x14ac:dyDescent="0.3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 x14ac:dyDescent="0.3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 x14ac:dyDescent="0.3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 x14ac:dyDescent="0.3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 x14ac:dyDescent="0.3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 x14ac:dyDescent="0.3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 x14ac:dyDescent="0.3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 x14ac:dyDescent="0.3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 x14ac:dyDescent="0.3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 x14ac:dyDescent="0.3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 x14ac:dyDescent="0.3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 x14ac:dyDescent="0.3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 x14ac:dyDescent="0.3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 x14ac:dyDescent="0.3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 x14ac:dyDescent="0.3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 x14ac:dyDescent="0.3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 x14ac:dyDescent="0.3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 x14ac:dyDescent="0.3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 x14ac:dyDescent="0.3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 x14ac:dyDescent="0.3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 x14ac:dyDescent="0.3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 x14ac:dyDescent="0.3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 x14ac:dyDescent="0.3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 x14ac:dyDescent="0.3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 x14ac:dyDescent="0.3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 x14ac:dyDescent="0.3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 x14ac:dyDescent="0.3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 x14ac:dyDescent="0.3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 x14ac:dyDescent="0.3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 x14ac:dyDescent="0.3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 x14ac:dyDescent="0.3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 x14ac:dyDescent="0.3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 x14ac:dyDescent="0.3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 x14ac:dyDescent="0.3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 x14ac:dyDescent="0.3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 x14ac:dyDescent="0.3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 x14ac:dyDescent="0.3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 x14ac:dyDescent="0.3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 x14ac:dyDescent="0.3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 x14ac:dyDescent="0.3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 x14ac:dyDescent="0.3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 x14ac:dyDescent="0.3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 x14ac:dyDescent="0.3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 x14ac:dyDescent="0.3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 x14ac:dyDescent="0.3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 x14ac:dyDescent="0.3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 x14ac:dyDescent="0.3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 x14ac:dyDescent="0.3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 x14ac:dyDescent="0.3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 x14ac:dyDescent="0.3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 x14ac:dyDescent="0.3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 x14ac:dyDescent="0.3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 x14ac:dyDescent="0.3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 x14ac:dyDescent="0.3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 x14ac:dyDescent="0.3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 x14ac:dyDescent="0.3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 x14ac:dyDescent="0.3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 x14ac:dyDescent="0.3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 x14ac:dyDescent="0.3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 x14ac:dyDescent="0.3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 x14ac:dyDescent="0.3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 x14ac:dyDescent="0.3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 x14ac:dyDescent="0.3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 x14ac:dyDescent="0.3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 x14ac:dyDescent="0.3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 x14ac:dyDescent="0.3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 x14ac:dyDescent="0.3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 x14ac:dyDescent="0.3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 x14ac:dyDescent="0.3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 x14ac:dyDescent="0.3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 x14ac:dyDescent="0.3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 x14ac:dyDescent="0.3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 x14ac:dyDescent="0.3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 x14ac:dyDescent="0.3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 x14ac:dyDescent="0.3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 x14ac:dyDescent="0.3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 x14ac:dyDescent="0.3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 x14ac:dyDescent="0.3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 x14ac:dyDescent="0.3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 x14ac:dyDescent="0.3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 x14ac:dyDescent="0.3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 x14ac:dyDescent="0.3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 x14ac:dyDescent="0.3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 x14ac:dyDescent="0.3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 x14ac:dyDescent="0.3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 x14ac:dyDescent="0.3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 x14ac:dyDescent="0.3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 x14ac:dyDescent="0.3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 x14ac:dyDescent="0.3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 x14ac:dyDescent="0.3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 x14ac:dyDescent="0.3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 x14ac:dyDescent="0.3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 x14ac:dyDescent="0.3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 x14ac:dyDescent="0.3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 x14ac:dyDescent="0.3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 x14ac:dyDescent="0.3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 x14ac:dyDescent="0.3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 x14ac:dyDescent="0.3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 x14ac:dyDescent="0.3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 x14ac:dyDescent="0.3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 x14ac:dyDescent="0.3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 x14ac:dyDescent="0.3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 x14ac:dyDescent="0.3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 x14ac:dyDescent="0.3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 x14ac:dyDescent="0.3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 x14ac:dyDescent="0.3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 x14ac:dyDescent="0.3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 x14ac:dyDescent="0.3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 x14ac:dyDescent="0.3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 x14ac:dyDescent="0.3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 x14ac:dyDescent="0.3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 x14ac:dyDescent="0.3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 x14ac:dyDescent="0.3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 x14ac:dyDescent="0.3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 x14ac:dyDescent="0.3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 x14ac:dyDescent="0.3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 x14ac:dyDescent="0.3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 x14ac:dyDescent="0.3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 x14ac:dyDescent="0.3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 x14ac:dyDescent="0.3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 x14ac:dyDescent="0.3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 x14ac:dyDescent="0.3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 x14ac:dyDescent="0.3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 x14ac:dyDescent="0.3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 x14ac:dyDescent="0.3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 x14ac:dyDescent="0.3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 x14ac:dyDescent="0.3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 x14ac:dyDescent="0.3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 x14ac:dyDescent="0.3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 x14ac:dyDescent="0.3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 x14ac:dyDescent="0.3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 x14ac:dyDescent="0.3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 x14ac:dyDescent="0.3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 x14ac:dyDescent="0.3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 x14ac:dyDescent="0.3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 x14ac:dyDescent="0.3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 x14ac:dyDescent="0.3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 x14ac:dyDescent="0.3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 x14ac:dyDescent="0.3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 x14ac:dyDescent="0.3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 x14ac:dyDescent="0.3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 x14ac:dyDescent="0.3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 x14ac:dyDescent="0.3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 x14ac:dyDescent="0.3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 x14ac:dyDescent="0.3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 x14ac:dyDescent="0.3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 x14ac:dyDescent="0.3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 x14ac:dyDescent="0.3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 x14ac:dyDescent="0.3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 x14ac:dyDescent="0.3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 x14ac:dyDescent="0.3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 x14ac:dyDescent="0.3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 x14ac:dyDescent="0.3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 x14ac:dyDescent="0.3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 x14ac:dyDescent="0.3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 x14ac:dyDescent="0.3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 x14ac:dyDescent="0.3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 x14ac:dyDescent="0.3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 x14ac:dyDescent="0.3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 x14ac:dyDescent="0.3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 x14ac:dyDescent="0.3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 x14ac:dyDescent="0.3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 x14ac:dyDescent="0.3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 x14ac:dyDescent="0.3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 x14ac:dyDescent="0.3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 x14ac:dyDescent="0.3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 x14ac:dyDescent="0.3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 x14ac:dyDescent="0.3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 x14ac:dyDescent="0.3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 x14ac:dyDescent="0.3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 x14ac:dyDescent="0.3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 x14ac:dyDescent="0.3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 x14ac:dyDescent="0.3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 x14ac:dyDescent="0.3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 x14ac:dyDescent="0.3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 x14ac:dyDescent="0.3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 x14ac:dyDescent="0.3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 x14ac:dyDescent="0.3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 x14ac:dyDescent="0.3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 x14ac:dyDescent="0.3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 x14ac:dyDescent="0.3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 x14ac:dyDescent="0.3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 x14ac:dyDescent="0.3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 x14ac:dyDescent="0.3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 x14ac:dyDescent="0.3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 x14ac:dyDescent="0.3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 x14ac:dyDescent="0.3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 x14ac:dyDescent="0.3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 x14ac:dyDescent="0.3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 x14ac:dyDescent="0.3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 x14ac:dyDescent="0.3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 x14ac:dyDescent="0.3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 x14ac:dyDescent="0.3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 x14ac:dyDescent="0.3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 x14ac:dyDescent="0.3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 x14ac:dyDescent="0.3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 x14ac:dyDescent="0.3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 x14ac:dyDescent="0.3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 x14ac:dyDescent="0.3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 x14ac:dyDescent="0.3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 x14ac:dyDescent="0.3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 x14ac:dyDescent="0.3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 x14ac:dyDescent="0.3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 x14ac:dyDescent="0.3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 x14ac:dyDescent="0.3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 x14ac:dyDescent="0.3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 x14ac:dyDescent="0.3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 x14ac:dyDescent="0.3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 x14ac:dyDescent="0.3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 x14ac:dyDescent="0.3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 x14ac:dyDescent="0.3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 x14ac:dyDescent="0.3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 x14ac:dyDescent="0.3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 x14ac:dyDescent="0.3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 x14ac:dyDescent="0.3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 x14ac:dyDescent="0.3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 x14ac:dyDescent="0.3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 x14ac:dyDescent="0.3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 x14ac:dyDescent="0.3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 x14ac:dyDescent="0.3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 x14ac:dyDescent="0.3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 x14ac:dyDescent="0.3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 x14ac:dyDescent="0.3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 x14ac:dyDescent="0.3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 x14ac:dyDescent="0.3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 x14ac:dyDescent="0.3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 x14ac:dyDescent="0.3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 x14ac:dyDescent="0.3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 x14ac:dyDescent="0.3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 x14ac:dyDescent="0.3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 x14ac:dyDescent="0.3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 x14ac:dyDescent="0.3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 x14ac:dyDescent="0.3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 x14ac:dyDescent="0.3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 x14ac:dyDescent="0.3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 x14ac:dyDescent="0.3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 x14ac:dyDescent="0.3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 x14ac:dyDescent="0.3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 x14ac:dyDescent="0.3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 x14ac:dyDescent="0.3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 x14ac:dyDescent="0.3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 x14ac:dyDescent="0.3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 x14ac:dyDescent="0.3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 x14ac:dyDescent="0.3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 x14ac:dyDescent="0.3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 x14ac:dyDescent="0.3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 x14ac:dyDescent="0.3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 x14ac:dyDescent="0.3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 x14ac:dyDescent="0.3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 x14ac:dyDescent="0.3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 x14ac:dyDescent="0.3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 x14ac:dyDescent="0.3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 x14ac:dyDescent="0.3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 x14ac:dyDescent="0.3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 x14ac:dyDescent="0.3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 x14ac:dyDescent="0.3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 x14ac:dyDescent="0.3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 x14ac:dyDescent="0.3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 x14ac:dyDescent="0.3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 x14ac:dyDescent="0.3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 x14ac:dyDescent="0.3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 x14ac:dyDescent="0.3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 x14ac:dyDescent="0.3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 x14ac:dyDescent="0.3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 x14ac:dyDescent="0.3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 x14ac:dyDescent="0.3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 x14ac:dyDescent="0.3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 x14ac:dyDescent="0.3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 x14ac:dyDescent="0.3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 x14ac:dyDescent="0.3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 x14ac:dyDescent="0.3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 x14ac:dyDescent="0.3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 x14ac:dyDescent="0.3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 x14ac:dyDescent="0.3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 x14ac:dyDescent="0.3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 x14ac:dyDescent="0.3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 x14ac:dyDescent="0.3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 x14ac:dyDescent="0.3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 x14ac:dyDescent="0.3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 x14ac:dyDescent="0.3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 x14ac:dyDescent="0.3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 x14ac:dyDescent="0.3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 x14ac:dyDescent="0.3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 x14ac:dyDescent="0.3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 x14ac:dyDescent="0.3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 x14ac:dyDescent="0.3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 x14ac:dyDescent="0.3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 x14ac:dyDescent="0.3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 x14ac:dyDescent="0.3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 x14ac:dyDescent="0.3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 x14ac:dyDescent="0.3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 x14ac:dyDescent="0.3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 x14ac:dyDescent="0.3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 x14ac:dyDescent="0.3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 x14ac:dyDescent="0.3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 x14ac:dyDescent="0.3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 x14ac:dyDescent="0.3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 x14ac:dyDescent="0.3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 x14ac:dyDescent="0.3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 x14ac:dyDescent="0.3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 x14ac:dyDescent="0.3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 x14ac:dyDescent="0.3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 x14ac:dyDescent="0.3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 x14ac:dyDescent="0.3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 x14ac:dyDescent="0.3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 x14ac:dyDescent="0.3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 x14ac:dyDescent="0.3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 x14ac:dyDescent="0.3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 x14ac:dyDescent="0.3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 x14ac:dyDescent="0.3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 x14ac:dyDescent="0.3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 x14ac:dyDescent="0.3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 x14ac:dyDescent="0.3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 x14ac:dyDescent="0.3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 x14ac:dyDescent="0.3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 x14ac:dyDescent="0.3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 x14ac:dyDescent="0.3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 x14ac:dyDescent="0.3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 x14ac:dyDescent="0.3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 x14ac:dyDescent="0.3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 x14ac:dyDescent="0.3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 x14ac:dyDescent="0.3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 x14ac:dyDescent="0.3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 x14ac:dyDescent="0.3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 x14ac:dyDescent="0.3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 x14ac:dyDescent="0.3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 x14ac:dyDescent="0.3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 x14ac:dyDescent="0.3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 x14ac:dyDescent="0.3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 x14ac:dyDescent="0.3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 x14ac:dyDescent="0.3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 x14ac:dyDescent="0.3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 x14ac:dyDescent="0.3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 x14ac:dyDescent="0.3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 x14ac:dyDescent="0.3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 x14ac:dyDescent="0.3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 x14ac:dyDescent="0.3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 x14ac:dyDescent="0.3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 x14ac:dyDescent="0.3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 x14ac:dyDescent="0.3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 x14ac:dyDescent="0.3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 x14ac:dyDescent="0.3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 x14ac:dyDescent="0.3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 x14ac:dyDescent="0.3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 x14ac:dyDescent="0.3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 x14ac:dyDescent="0.3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 x14ac:dyDescent="0.3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 x14ac:dyDescent="0.3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 x14ac:dyDescent="0.3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 x14ac:dyDescent="0.3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 x14ac:dyDescent="0.3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 x14ac:dyDescent="0.3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 x14ac:dyDescent="0.3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 x14ac:dyDescent="0.3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 x14ac:dyDescent="0.3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 x14ac:dyDescent="0.3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 x14ac:dyDescent="0.3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 x14ac:dyDescent="0.3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 x14ac:dyDescent="0.3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 x14ac:dyDescent="0.3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 x14ac:dyDescent="0.3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 x14ac:dyDescent="0.3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 x14ac:dyDescent="0.3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 x14ac:dyDescent="0.3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 x14ac:dyDescent="0.3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 x14ac:dyDescent="0.3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 x14ac:dyDescent="0.3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 x14ac:dyDescent="0.3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 x14ac:dyDescent="0.3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 x14ac:dyDescent="0.3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 x14ac:dyDescent="0.3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 x14ac:dyDescent="0.3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 x14ac:dyDescent="0.3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 x14ac:dyDescent="0.3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 x14ac:dyDescent="0.3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 x14ac:dyDescent="0.3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 x14ac:dyDescent="0.3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 x14ac:dyDescent="0.3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 x14ac:dyDescent="0.3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 x14ac:dyDescent="0.3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 x14ac:dyDescent="0.3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 x14ac:dyDescent="0.3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 x14ac:dyDescent="0.3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 x14ac:dyDescent="0.3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 x14ac:dyDescent="0.3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 x14ac:dyDescent="0.3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 x14ac:dyDescent="0.3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 x14ac:dyDescent="0.3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 x14ac:dyDescent="0.3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 x14ac:dyDescent="0.3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 x14ac:dyDescent="0.3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 x14ac:dyDescent="0.3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 x14ac:dyDescent="0.3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 x14ac:dyDescent="0.3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 x14ac:dyDescent="0.3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 x14ac:dyDescent="0.3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 x14ac:dyDescent="0.3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 x14ac:dyDescent="0.3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 x14ac:dyDescent="0.3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 x14ac:dyDescent="0.3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 x14ac:dyDescent="0.3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 x14ac:dyDescent="0.3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 x14ac:dyDescent="0.3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 x14ac:dyDescent="0.3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 x14ac:dyDescent="0.3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 x14ac:dyDescent="0.3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 x14ac:dyDescent="0.3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 x14ac:dyDescent="0.3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 x14ac:dyDescent="0.3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 x14ac:dyDescent="0.3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 x14ac:dyDescent="0.3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 x14ac:dyDescent="0.3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 x14ac:dyDescent="0.3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 x14ac:dyDescent="0.3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 x14ac:dyDescent="0.3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 x14ac:dyDescent="0.3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 x14ac:dyDescent="0.3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 x14ac:dyDescent="0.3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 x14ac:dyDescent="0.3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 x14ac:dyDescent="0.3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 x14ac:dyDescent="0.3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 x14ac:dyDescent="0.3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 x14ac:dyDescent="0.3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 x14ac:dyDescent="0.3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 x14ac:dyDescent="0.3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 x14ac:dyDescent="0.3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 x14ac:dyDescent="0.3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 x14ac:dyDescent="0.3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 x14ac:dyDescent="0.3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 x14ac:dyDescent="0.3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 x14ac:dyDescent="0.3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 x14ac:dyDescent="0.3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 x14ac:dyDescent="0.3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 x14ac:dyDescent="0.3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 x14ac:dyDescent="0.3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 x14ac:dyDescent="0.3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 x14ac:dyDescent="0.3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 x14ac:dyDescent="0.3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 x14ac:dyDescent="0.3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 x14ac:dyDescent="0.3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 x14ac:dyDescent="0.3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 x14ac:dyDescent="0.3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 x14ac:dyDescent="0.3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 x14ac:dyDescent="0.3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 x14ac:dyDescent="0.3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 x14ac:dyDescent="0.3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 x14ac:dyDescent="0.3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 x14ac:dyDescent="0.3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 x14ac:dyDescent="0.3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 x14ac:dyDescent="0.3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 x14ac:dyDescent="0.3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 x14ac:dyDescent="0.3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 x14ac:dyDescent="0.3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 x14ac:dyDescent="0.3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 x14ac:dyDescent="0.3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 x14ac:dyDescent="0.3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 x14ac:dyDescent="0.3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 x14ac:dyDescent="0.3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 x14ac:dyDescent="0.3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 x14ac:dyDescent="0.3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 x14ac:dyDescent="0.3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 x14ac:dyDescent="0.3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 x14ac:dyDescent="0.3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 x14ac:dyDescent="0.3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 x14ac:dyDescent="0.3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 x14ac:dyDescent="0.3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 x14ac:dyDescent="0.3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 x14ac:dyDescent="0.3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 x14ac:dyDescent="0.3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 x14ac:dyDescent="0.3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 x14ac:dyDescent="0.3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 x14ac:dyDescent="0.3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 x14ac:dyDescent="0.3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 x14ac:dyDescent="0.3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 x14ac:dyDescent="0.3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 x14ac:dyDescent="0.3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 x14ac:dyDescent="0.3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 x14ac:dyDescent="0.3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 x14ac:dyDescent="0.3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 x14ac:dyDescent="0.3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 x14ac:dyDescent="0.3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 x14ac:dyDescent="0.3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 x14ac:dyDescent="0.3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 x14ac:dyDescent="0.3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 x14ac:dyDescent="0.3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 x14ac:dyDescent="0.3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 x14ac:dyDescent="0.3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 x14ac:dyDescent="0.3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 x14ac:dyDescent="0.3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 x14ac:dyDescent="0.3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 x14ac:dyDescent="0.3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 x14ac:dyDescent="0.3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 x14ac:dyDescent="0.3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 x14ac:dyDescent="0.3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 x14ac:dyDescent="0.3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 x14ac:dyDescent="0.3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 x14ac:dyDescent="0.3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 x14ac:dyDescent="0.3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 x14ac:dyDescent="0.3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 x14ac:dyDescent="0.3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 x14ac:dyDescent="0.3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 x14ac:dyDescent="0.3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 x14ac:dyDescent="0.3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 x14ac:dyDescent="0.3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 x14ac:dyDescent="0.3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 x14ac:dyDescent="0.3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 x14ac:dyDescent="0.3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 x14ac:dyDescent="0.3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 x14ac:dyDescent="0.3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 x14ac:dyDescent="0.3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 x14ac:dyDescent="0.3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 x14ac:dyDescent="0.3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 x14ac:dyDescent="0.3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 x14ac:dyDescent="0.3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 x14ac:dyDescent="0.3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 x14ac:dyDescent="0.3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 x14ac:dyDescent="0.3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 x14ac:dyDescent="0.3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 x14ac:dyDescent="0.3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 x14ac:dyDescent="0.3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 x14ac:dyDescent="0.3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 x14ac:dyDescent="0.3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 x14ac:dyDescent="0.3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 x14ac:dyDescent="0.3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 x14ac:dyDescent="0.3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 x14ac:dyDescent="0.3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 x14ac:dyDescent="0.3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 x14ac:dyDescent="0.3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 x14ac:dyDescent="0.3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 x14ac:dyDescent="0.3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 x14ac:dyDescent="0.3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 x14ac:dyDescent="0.3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 x14ac:dyDescent="0.3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 x14ac:dyDescent="0.3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 x14ac:dyDescent="0.3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 x14ac:dyDescent="0.3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 x14ac:dyDescent="0.3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 x14ac:dyDescent="0.3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 x14ac:dyDescent="0.3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 x14ac:dyDescent="0.3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 x14ac:dyDescent="0.3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 x14ac:dyDescent="0.3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 x14ac:dyDescent="0.3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 x14ac:dyDescent="0.3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 x14ac:dyDescent="0.3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 x14ac:dyDescent="0.3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 x14ac:dyDescent="0.3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 x14ac:dyDescent="0.3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 x14ac:dyDescent="0.3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 x14ac:dyDescent="0.3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 x14ac:dyDescent="0.3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 x14ac:dyDescent="0.3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 x14ac:dyDescent="0.3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 x14ac:dyDescent="0.3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 x14ac:dyDescent="0.3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 x14ac:dyDescent="0.3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 x14ac:dyDescent="0.3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 x14ac:dyDescent="0.3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 x14ac:dyDescent="0.3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 x14ac:dyDescent="0.3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 x14ac:dyDescent="0.3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 x14ac:dyDescent="0.3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 x14ac:dyDescent="0.3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 x14ac:dyDescent="0.3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 x14ac:dyDescent="0.3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 x14ac:dyDescent="0.3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 x14ac:dyDescent="0.3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 x14ac:dyDescent="0.3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 x14ac:dyDescent="0.3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 x14ac:dyDescent="0.3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 x14ac:dyDescent="0.3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 x14ac:dyDescent="0.3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 x14ac:dyDescent="0.3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 x14ac:dyDescent="0.3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 x14ac:dyDescent="0.3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 x14ac:dyDescent="0.3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 x14ac:dyDescent="0.3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 x14ac:dyDescent="0.3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 x14ac:dyDescent="0.3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 x14ac:dyDescent="0.3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 x14ac:dyDescent="0.3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 x14ac:dyDescent="0.3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 x14ac:dyDescent="0.3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 x14ac:dyDescent="0.3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 x14ac:dyDescent="0.3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 x14ac:dyDescent="0.3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 x14ac:dyDescent="0.3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 x14ac:dyDescent="0.3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 x14ac:dyDescent="0.3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 x14ac:dyDescent="0.3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 x14ac:dyDescent="0.3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 x14ac:dyDescent="0.3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 x14ac:dyDescent="0.3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 x14ac:dyDescent="0.3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 x14ac:dyDescent="0.3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 x14ac:dyDescent="0.3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 x14ac:dyDescent="0.3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 x14ac:dyDescent="0.3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 x14ac:dyDescent="0.3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 x14ac:dyDescent="0.3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 x14ac:dyDescent="0.3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 x14ac:dyDescent="0.3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 x14ac:dyDescent="0.3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 x14ac:dyDescent="0.3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 x14ac:dyDescent="0.3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 x14ac:dyDescent="0.3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 x14ac:dyDescent="0.3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 x14ac:dyDescent="0.3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 x14ac:dyDescent="0.3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 x14ac:dyDescent="0.3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 x14ac:dyDescent="0.3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 x14ac:dyDescent="0.3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 x14ac:dyDescent="0.3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 x14ac:dyDescent="0.3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 x14ac:dyDescent="0.3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 x14ac:dyDescent="0.3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 x14ac:dyDescent="0.3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 x14ac:dyDescent="0.3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 x14ac:dyDescent="0.3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 x14ac:dyDescent="0.3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 x14ac:dyDescent="0.3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 x14ac:dyDescent="0.3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 x14ac:dyDescent="0.3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 x14ac:dyDescent="0.3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 x14ac:dyDescent="0.3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 x14ac:dyDescent="0.3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 x14ac:dyDescent="0.3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 x14ac:dyDescent="0.3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 x14ac:dyDescent="0.3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 x14ac:dyDescent="0.3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 x14ac:dyDescent="0.3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 x14ac:dyDescent="0.3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 x14ac:dyDescent="0.3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 x14ac:dyDescent="0.3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 x14ac:dyDescent="0.3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 x14ac:dyDescent="0.3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 x14ac:dyDescent="0.3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 x14ac:dyDescent="0.3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 x14ac:dyDescent="0.3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 x14ac:dyDescent="0.3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 x14ac:dyDescent="0.3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 x14ac:dyDescent="0.3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 x14ac:dyDescent="0.3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 x14ac:dyDescent="0.3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 x14ac:dyDescent="0.3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 x14ac:dyDescent="0.3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 x14ac:dyDescent="0.3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 x14ac:dyDescent="0.3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 x14ac:dyDescent="0.3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 x14ac:dyDescent="0.3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 x14ac:dyDescent="0.3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 x14ac:dyDescent="0.3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 x14ac:dyDescent="0.3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 x14ac:dyDescent="0.3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 x14ac:dyDescent="0.3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 x14ac:dyDescent="0.3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 x14ac:dyDescent="0.3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 x14ac:dyDescent="0.3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 x14ac:dyDescent="0.3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 x14ac:dyDescent="0.3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 x14ac:dyDescent="0.3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 x14ac:dyDescent="0.3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 x14ac:dyDescent="0.3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 x14ac:dyDescent="0.3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 x14ac:dyDescent="0.3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 x14ac:dyDescent="0.3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 x14ac:dyDescent="0.3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 x14ac:dyDescent="0.3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 x14ac:dyDescent="0.3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 x14ac:dyDescent="0.3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 x14ac:dyDescent="0.3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 x14ac:dyDescent="0.3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 x14ac:dyDescent="0.3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 x14ac:dyDescent="0.3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 x14ac:dyDescent="0.3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 x14ac:dyDescent="0.3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 x14ac:dyDescent="0.3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 x14ac:dyDescent="0.3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 x14ac:dyDescent="0.3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 x14ac:dyDescent="0.3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 x14ac:dyDescent="0.3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 x14ac:dyDescent="0.3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 x14ac:dyDescent="0.3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 x14ac:dyDescent="0.3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 x14ac:dyDescent="0.3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 x14ac:dyDescent="0.3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 x14ac:dyDescent="0.3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 x14ac:dyDescent="0.3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 x14ac:dyDescent="0.3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 x14ac:dyDescent="0.3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 x14ac:dyDescent="0.3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 x14ac:dyDescent="0.3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 x14ac:dyDescent="0.3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 x14ac:dyDescent="0.3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 x14ac:dyDescent="0.3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 x14ac:dyDescent="0.3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 x14ac:dyDescent="0.3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 x14ac:dyDescent="0.3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 x14ac:dyDescent="0.3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 x14ac:dyDescent="0.3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 x14ac:dyDescent="0.3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 x14ac:dyDescent="0.3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 x14ac:dyDescent="0.3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 x14ac:dyDescent="0.3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 x14ac:dyDescent="0.3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 x14ac:dyDescent="0.3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 x14ac:dyDescent="0.3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 x14ac:dyDescent="0.3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 x14ac:dyDescent="0.3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 x14ac:dyDescent="0.3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 x14ac:dyDescent="0.3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 x14ac:dyDescent="0.3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 x14ac:dyDescent="0.3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 x14ac:dyDescent="0.3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 x14ac:dyDescent="0.3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 x14ac:dyDescent="0.3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 x14ac:dyDescent="0.3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 x14ac:dyDescent="0.3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 x14ac:dyDescent="0.3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 x14ac:dyDescent="0.3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 x14ac:dyDescent="0.3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 x14ac:dyDescent="0.3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 x14ac:dyDescent="0.3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 x14ac:dyDescent="0.3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 x14ac:dyDescent="0.3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 x14ac:dyDescent="0.3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 x14ac:dyDescent="0.3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 x14ac:dyDescent="0.3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 x14ac:dyDescent="0.3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 x14ac:dyDescent="0.3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 x14ac:dyDescent="0.3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 x14ac:dyDescent="0.3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 x14ac:dyDescent="0.3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 x14ac:dyDescent="0.3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 x14ac:dyDescent="0.3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 x14ac:dyDescent="0.3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 x14ac:dyDescent="0.3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 x14ac:dyDescent="0.3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 x14ac:dyDescent="0.3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 x14ac:dyDescent="0.3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 x14ac:dyDescent="0.3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 x14ac:dyDescent="0.3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 x14ac:dyDescent="0.3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 x14ac:dyDescent="0.3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 x14ac:dyDescent="0.3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 x14ac:dyDescent="0.3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 x14ac:dyDescent="0.3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 x14ac:dyDescent="0.3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 x14ac:dyDescent="0.3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 x14ac:dyDescent="0.3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 x14ac:dyDescent="0.3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 x14ac:dyDescent="0.3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 x14ac:dyDescent="0.3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 x14ac:dyDescent="0.3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 x14ac:dyDescent="0.3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 x14ac:dyDescent="0.3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 x14ac:dyDescent="0.3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 x14ac:dyDescent="0.3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 x14ac:dyDescent="0.3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 x14ac:dyDescent="0.3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 x14ac:dyDescent="0.3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 x14ac:dyDescent="0.3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 x14ac:dyDescent="0.3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 x14ac:dyDescent="0.3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 x14ac:dyDescent="0.3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 x14ac:dyDescent="0.3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 x14ac:dyDescent="0.3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 x14ac:dyDescent="0.3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 x14ac:dyDescent="0.3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 x14ac:dyDescent="0.3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 x14ac:dyDescent="0.3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 x14ac:dyDescent="0.3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 x14ac:dyDescent="0.3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 x14ac:dyDescent="0.3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 x14ac:dyDescent="0.3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 x14ac:dyDescent="0.3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 x14ac:dyDescent="0.3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 x14ac:dyDescent="0.3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 x14ac:dyDescent="0.3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 x14ac:dyDescent="0.3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 x14ac:dyDescent="0.3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 x14ac:dyDescent="0.3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 x14ac:dyDescent="0.3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 x14ac:dyDescent="0.3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 x14ac:dyDescent="0.3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 x14ac:dyDescent="0.3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 x14ac:dyDescent="0.3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 x14ac:dyDescent="0.3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 x14ac:dyDescent="0.3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 x14ac:dyDescent="0.3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 x14ac:dyDescent="0.3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 x14ac:dyDescent="0.3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 x14ac:dyDescent="0.3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 x14ac:dyDescent="0.3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 x14ac:dyDescent="0.3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 x14ac:dyDescent="0.3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 x14ac:dyDescent="0.3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 x14ac:dyDescent="0.3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 x14ac:dyDescent="0.3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 x14ac:dyDescent="0.3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 x14ac:dyDescent="0.3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 x14ac:dyDescent="0.3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 x14ac:dyDescent="0.3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 x14ac:dyDescent="0.3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 x14ac:dyDescent="0.3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 x14ac:dyDescent="0.3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 x14ac:dyDescent="0.3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 x14ac:dyDescent="0.3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 x14ac:dyDescent="0.3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 x14ac:dyDescent="0.3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 x14ac:dyDescent="0.3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 x14ac:dyDescent="0.3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 x14ac:dyDescent="0.3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 x14ac:dyDescent="0.3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 x14ac:dyDescent="0.3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 x14ac:dyDescent="0.3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 x14ac:dyDescent="0.3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 x14ac:dyDescent="0.3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 x14ac:dyDescent="0.3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 x14ac:dyDescent="0.3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 x14ac:dyDescent="0.3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 x14ac:dyDescent="0.3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 x14ac:dyDescent="0.3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 x14ac:dyDescent="0.3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 x14ac:dyDescent="0.3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 x14ac:dyDescent="0.3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 x14ac:dyDescent="0.3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 x14ac:dyDescent="0.3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 x14ac:dyDescent="0.3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 x14ac:dyDescent="0.3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 x14ac:dyDescent="0.3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 x14ac:dyDescent="0.3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 x14ac:dyDescent="0.3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 x14ac:dyDescent="0.3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 x14ac:dyDescent="0.3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 x14ac:dyDescent="0.3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 x14ac:dyDescent="0.3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 x14ac:dyDescent="0.3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 x14ac:dyDescent="0.3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 x14ac:dyDescent="0.3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 x14ac:dyDescent="0.3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 x14ac:dyDescent="0.3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 x14ac:dyDescent="0.3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 x14ac:dyDescent="0.3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 x14ac:dyDescent="0.3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 x14ac:dyDescent="0.3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 x14ac:dyDescent="0.3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 x14ac:dyDescent="0.3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 x14ac:dyDescent="0.3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 x14ac:dyDescent="0.3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 x14ac:dyDescent="0.3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 x14ac:dyDescent="0.3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 x14ac:dyDescent="0.3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 x14ac:dyDescent="0.3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 x14ac:dyDescent="0.3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 x14ac:dyDescent="0.3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 x14ac:dyDescent="0.3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 x14ac:dyDescent="0.3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 x14ac:dyDescent="0.3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 x14ac:dyDescent="0.3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 x14ac:dyDescent="0.3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 x14ac:dyDescent="0.3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 x14ac:dyDescent="0.3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 x14ac:dyDescent="0.3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 x14ac:dyDescent="0.3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 x14ac:dyDescent="0.3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 x14ac:dyDescent="0.3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 x14ac:dyDescent="0.3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 x14ac:dyDescent="0.3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 x14ac:dyDescent="0.3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 x14ac:dyDescent="0.3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 x14ac:dyDescent="0.3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 x14ac:dyDescent="0.3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 x14ac:dyDescent="0.3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 x14ac:dyDescent="0.3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 x14ac:dyDescent="0.3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 x14ac:dyDescent="0.3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 x14ac:dyDescent="0.3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 x14ac:dyDescent="0.3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 x14ac:dyDescent="0.3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 x14ac:dyDescent="0.3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 x14ac:dyDescent="0.3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 x14ac:dyDescent="0.3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 x14ac:dyDescent="0.3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 x14ac:dyDescent="0.3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 x14ac:dyDescent="0.3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 x14ac:dyDescent="0.3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 x14ac:dyDescent="0.3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 x14ac:dyDescent="0.3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 x14ac:dyDescent="0.3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 x14ac:dyDescent="0.3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 x14ac:dyDescent="0.3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 x14ac:dyDescent="0.3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 x14ac:dyDescent="0.3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 x14ac:dyDescent="0.3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 x14ac:dyDescent="0.3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 x14ac:dyDescent="0.3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 x14ac:dyDescent="0.3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 x14ac:dyDescent="0.3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 x14ac:dyDescent="0.3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 x14ac:dyDescent="0.3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 x14ac:dyDescent="0.3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 x14ac:dyDescent="0.3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 x14ac:dyDescent="0.3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 x14ac:dyDescent="0.3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 x14ac:dyDescent="0.3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 x14ac:dyDescent="0.3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 x14ac:dyDescent="0.3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 x14ac:dyDescent="0.3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 x14ac:dyDescent="0.3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 x14ac:dyDescent="0.3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 x14ac:dyDescent="0.3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 x14ac:dyDescent="0.3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 x14ac:dyDescent="0.3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 x14ac:dyDescent="0.3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 x14ac:dyDescent="0.3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 x14ac:dyDescent="0.3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 x14ac:dyDescent="0.3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 x14ac:dyDescent="0.3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 x14ac:dyDescent="0.3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 x14ac:dyDescent="0.3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 x14ac:dyDescent="0.3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 x14ac:dyDescent="0.3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 x14ac:dyDescent="0.3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 x14ac:dyDescent="0.3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 x14ac:dyDescent="0.3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 x14ac:dyDescent="0.3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 x14ac:dyDescent="0.3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 x14ac:dyDescent="0.3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 x14ac:dyDescent="0.3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 x14ac:dyDescent="0.3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 x14ac:dyDescent="0.3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 x14ac:dyDescent="0.3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 x14ac:dyDescent="0.3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 x14ac:dyDescent="0.3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 x14ac:dyDescent="0.3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 x14ac:dyDescent="0.3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 x14ac:dyDescent="0.3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 x14ac:dyDescent="0.3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 x14ac:dyDescent="0.3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 x14ac:dyDescent="0.3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 x14ac:dyDescent="0.3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 x14ac:dyDescent="0.3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 x14ac:dyDescent="0.3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 x14ac:dyDescent="0.3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 x14ac:dyDescent="0.3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 x14ac:dyDescent="0.3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 x14ac:dyDescent="0.3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 x14ac:dyDescent="0.3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 x14ac:dyDescent="0.3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 x14ac:dyDescent="0.3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 x14ac:dyDescent="0.3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 x14ac:dyDescent="0.3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 x14ac:dyDescent="0.3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 x14ac:dyDescent="0.3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 x14ac:dyDescent="0.3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 x14ac:dyDescent="0.3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 x14ac:dyDescent="0.3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 x14ac:dyDescent="0.3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 x14ac:dyDescent="0.3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 x14ac:dyDescent="0.3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 x14ac:dyDescent="0.3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 x14ac:dyDescent="0.3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 x14ac:dyDescent="0.3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 x14ac:dyDescent="0.3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 x14ac:dyDescent="0.3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 x14ac:dyDescent="0.3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 x14ac:dyDescent="0.3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 x14ac:dyDescent="0.3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 x14ac:dyDescent="0.3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 x14ac:dyDescent="0.3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 x14ac:dyDescent="0.3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 x14ac:dyDescent="0.3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 x14ac:dyDescent="0.3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 x14ac:dyDescent="0.3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 x14ac:dyDescent="0.3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 x14ac:dyDescent="0.3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 x14ac:dyDescent="0.3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 x14ac:dyDescent="0.3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 x14ac:dyDescent="0.3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 x14ac:dyDescent="0.3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 x14ac:dyDescent="0.3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 x14ac:dyDescent="0.3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 x14ac:dyDescent="0.3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 x14ac:dyDescent="0.3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 x14ac:dyDescent="0.3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 x14ac:dyDescent="0.3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 x14ac:dyDescent="0.3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 x14ac:dyDescent="0.3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 x14ac:dyDescent="0.3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 x14ac:dyDescent="0.3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 x14ac:dyDescent="0.3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 x14ac:dyDescent="0.3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 x14ac:dyDescent="0.3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 x14ac:dyDescent="0.3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 x14ac:dyDescent="0.3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 x14ac:dyDescent="0.3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 x14ac:dyDescent="0.3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 x14ac:dyDescent="0.3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 x14ac:dyDescent="0.3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 x14ac:dyDescent="0.3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 x14ac:dyDescent="0.3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 x14ac:dyDescent="0.3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 x14ac:dyDescent="0.3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 x14ac:dyDescent="0.3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 x14ac:dyDescent="0.3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 x14ac:dyDescent="0.3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 x14ac:dyDescent="0.3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 x14ac:dyDescent="0.3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 x14ac:dyDescent="0.3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 x14ac:dyDescent="0.3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 x14ac:dyDescent="0.3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 x14ac:dyDescent="0.3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 x14ac:dyDescent="0.3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 x14ac:dyDescent="0.3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 x14ac:dyDescent="0.3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 x14ac:dyDescent="0.3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 x14ac:dyDescent="0.3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 x14ac:dyDescent="0.3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 x14ac:dyDescent="0.3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 x14ac:dyDescent="0.3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 x14ac:dyDescent="0.3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 x14ac:dyDescent="0.3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 x14ac:dyDescent="0.3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 x14ac:dyDescent="0.3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 x14ac:dyDescent="0.3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 x14ac:dyDescent="0.3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 x14ac:dyDescent="0.3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 x14ac:dyDescent="0.3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 x14ac:dyDescent="0.3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 x14ac:dyDescent="0.3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 x14ac:dyDescent="0.3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 x14ac:dyDescent="0.3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 x14ac:dyDescent="0.3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 x14ac:dyDescent="0.3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 x14ac:dyDescent="0.3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 x14ac:dyDescent="0.3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 x14ac:dyDescent="0.3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 x14ac:dyDescent="0.3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 x14ac:dyDescent="0.3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 x14ac:dyDescent="0.3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 x14ac:dyDescent="0.3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 x14ac:dyDescent="0.3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 x14ac:dyDescent="0.3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 x14ac:dyDescent="0.3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 x14ac:dyDescent="0.3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 x14ac:dyDescent="0.3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 x14ac:dyDescent="0.3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 x14ac:dyDescent="0.3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 x14ac:dyDescent="0.3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 x14ac:dyDescent="0.3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 x14ac:dyDescent="0.3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 x14ac:dyDescent="0.3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 x14ac:dyDescent="0.3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 x14ac:dyDescent="0.3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 x14ac:dyDescent="0.3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 x14ac:dyDescent="0.3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 x14ac:dyDescent="0.3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 x14ac:dyDescent="0.3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 x14ac:dyDescent="0.3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 x14ac:dyDescent="0.3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 x14ac:dyDescent="0.3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 x14ac:dyDescent="0.3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 x14ac:dyDescent="0.3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 x14ac:dyDescent="0.3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 x14ac:dyDescent="0.3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 x14ac:dyDescent="0.3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 x14ac:dyDescent="0.3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 x14ac:dyDescent="0.3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 x14ac:dyDescent="0.3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 x14ac:dyDescent="0.3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 x14ac:dyDescent="0.3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 x14ac:dyDescent="0.3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 x14ac:dyDescent="0.3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 x14ac:dyDescent="0.3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 x14ac:dyDescent="0.3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 x14ac:dyDescent="0.3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 x14ac:dyDescent="0.3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 x14ac:dyDescent="0.3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 x14ac:dyDescent="0.3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 x14ac:dyDescent="0.3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 x14ac:dyDescent="0.3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 x14ac:dyDescent="0.3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 x14ac:dyDescent="0.3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 x14ac:dyDescent="0.3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 x14ac:dyDescent="0.3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 x14ac:dyDescent="0.3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 x14ac:dyDescent="0.3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 x14ac:dyDescent="0.3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 x14ac:dyDescent="0.3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 x14ac:dyDescent="0.3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 x14ac:dyDescent="0.3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 x14ac:dyDescent="0.3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 x14ac:dyDescent="0.3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 x14ac:dyDescent="0.3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 x14ac:dyDescent="0.3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 x14ac:dyDescent="0.3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 x14ac:dyDescent="0.3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 x14ac:dyDescent="0.3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 x14ac:dyDescent="0.3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 x14ac:dyDescent="0.3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 x14ac:dyDescent="0.3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 x14ac:dyDescent="0.3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 x14ac:dyDescent="0.3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 x14ac:dyDescent="0.3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 x14ac:dyDescent="0.3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 x14ac:dyDescent="0.3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 x14ac:dyDescent="0.3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 x14ac:dyDescent="0.3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 x14ac:dyDescent="0.3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 x14ac:dyDescent="0.3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 x14ac:dyDescent="0.3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 x14ac:dyDescent="0.3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 x14ac:dyDescent="0.3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 x14ac:dyDescent="0.3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 x14ac:dyDescent="0.3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 x14ac:dyDescent="0.3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 x14ac:dyDescent="0.3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 x14ac:dyDescent="0.3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 x14ac:dyDescent="0.3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 x14ac:dyDescent="0.3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 x14ac:dyDescent="0.3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 x14ac:dyDescent="0.3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 x14ac:dyDescent="0.3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 x14ac:dyDescent="0.3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 x14ac:dyDescent="0.3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 x14ac:dyDescent="0.3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 x14ac:dyDescent="0.3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 x14ac:dyDescent="0.3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 x14ac:dyDescent="0.3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 x14ac:dyDescent="0.3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 x14ac:dyDescent="0.3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 x14ac:dyDescent="0.3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 x14ac:dyDescent="0.3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 x14ac:dyDescent="0.3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 x14ac:dyDescent="0.3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 x14ac:dyDescent="0.3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 x14ac:dyDescent="0.3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 x14ac:dyDescent="0.3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 x14ac:dyDescent="0.3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 x14ac:dyDescent="0.3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 x14ac:dyDescent="0.3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 x14ac:dyDescent="0.3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 x14ac:dyDescent="0.3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 x14ac:dyDescent="0.3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 x14ac:dyDescent="0.3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 x14ac:dyDescent="0.3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 x14ac:dyDescent="0.3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 x14ac:dyDescent="0.3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 x14ac:dyDescent="0.3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 x14ac:dyDescent="0.3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 x14ac:dyDescent="0.3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 x14ac:dyDescent="0.3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 x14ac:dyDescent="0.3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 x14ac:dyDescent="0.3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 x14ac:dyDescent="0.3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 x14ac:dyDescent="0.3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 x14ac:dyDescent="0.3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 x14ac:dyDescent="0.3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 x14ac:dyDescent="0.3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 x14ac:dyDescent="0.3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 x14ac:dyDescent="0.3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 x14ac:dyDescent="0.3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 x14ac:dyDescent="0.3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 x14ac:dyDescent="0.3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 x14ac:dyDescent="0.3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 x14ac:dyDescent="0.3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 x14ac:dyDescent="0.3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 x14ac:dyDescent="0.3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 x14ac:dyDescent="0.3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 x14ac:dyDescent="0.3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 x14ac:dyDescent="0.3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 x14ac:dyDescent="0.3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 x14ac:dyDescent="0.3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 x14ac:dyDescent="0.3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 x14ac:dyDescent="0.3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 x14ac:dyDescent="0.3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 x14ac:dyDescent="0.3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 x14ac:dyDescent="0.3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 x14ac:dyDescent="0.3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 x14ac:dyDescent="0.3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 x14ac:dyDescent="0.3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 x14ac:dyDescent="0.3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 x14ac:dyDescent="0.3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 x14ac:dyDescent="0.3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 x14ac:dyDescent="0.3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 x14ac:dyDescent="0.3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 x14ac:dyDescent="0.3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 x14ac:dyDescent="0.3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 x14ac:dyDescent="0.3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 x14ac:dyDescent="0.3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 x14ac:dyDescent="0.3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 x14ac:dyDescent="0.3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 x14ac:dyDescent="0.3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 x14ac:dyDescent="0.3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 x14ac:dyDescent="0.3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 x14ac:dyDescent="0.3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 x14ac:dyDescent="0.3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 x14ac:dyDescent="0.3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 x14ac:dyDescent="0.3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 x14ac:dyDescent="0.3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 x14ac:dyDescent="0.3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 x14ac:dyDescent="0.3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 x14ac:dyDescent="0.3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 x14ac:dyDescent="0.3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 x14ac:dyDescent="0.3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 x14ac:dyDescent="0.3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 x14ac:dyDescent="0.3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 x14ac:dyDescent="0.3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 x14ac:dyDescent="0.3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 x14ac:dyDescent="0.3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 x14ac:dyDescent="0.3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 x14ac:dyDescent="0.3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 x14ac:dyDescent="0.3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 x14ac:dyDescent="0.3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 x14ac:dyDescent="0.3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 x14ac:dyDescent="0.3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 x14ac:dyDescent="0.3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 x14ac:dyDescent="0.3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 x14ac:dyDescent="0.3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 x14ac:dyDescent="0.3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 x14ac:dyDescent="0.3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 x14ac:dyDescent="0.3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 x14ac:dyDescent="0.3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 x14ac:dyDescent="0.3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 x14ac:dyDescent="0.3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 x14ac:dyDescent="0.3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 x14ac:dyDescent="0.3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 x14ac:dyDescent="0.3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 x14ac:dyDescent="0.3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 x14ac:dyDescent="0.3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 x14ac:dyDescent="0.3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 x14ac:dyDescent="0.3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 x14ac:dyDescent="0.3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 x14ac:dyDescent="0.3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 x14ac:dyDescent="0.3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 x14ac:dyDescent="0.3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 x14ac:dyDescent="0.3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 x14ac:dyDescent="0.3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 x14ac:dyDescent="0.3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 x14ac:dyDescent="0.3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 x14ac:dyDescent="0.3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 x14ac:dyDescent="0.3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 x14ac:dyDescent="0.3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 x14ac:dyDescent="0.3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 x14ac:dyDescent="0.3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 x14ac:dyDescent="0.3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 x14ac:dyDescent="0.3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 x14ac:dyDescent="0.3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 x14ac:dyDescent="0.3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 x14ac:dyDescent="0.3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 x14ac:dyDescent="0.3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 x14ac:dyDescent="0.3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 x14ac:dyDescent="0.3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 x14ac:dyDescent="0.3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 x14ac:dyDescent="0.3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 x14ac:dyDescent="0.3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 x14ac:dyDescent="0.3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 x14ac:dyDescent="0.3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 x14ac:dyDescent="0.3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 x14ac:dyDescent="0.3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 x14ac:dyDescent="0.3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 x14ac:dyDescent="0.3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 x14ac:dyDescent="0.3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 x14ac:dyDescent="0.3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 x14ac:dyDescent="0.3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 x14ac:dyDescent="0.3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 x14ac:dyDescent="0.3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 x14ac:dyDescent="0.3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 x14ac:dyDescent="0.3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 x14ac:dyDescent="0.3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 x14ac:dyDescent="0.3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 x14ac:dyDescent="0.3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 x14ac:dyDescent="0.3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 x14ac:dyDescent="0.3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 x14ac:dyDescent="0.3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 x14ac:dyDescent="0.3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 x14ac:dyDescent="0.3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 x14ac:dyDescent="0.3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 x14ac:dyDescent="0.3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 x14ac:dyDescent="0.3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 x14ac:dyDescent="0.3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 x14ac:dyDescent="0.3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 x14ac:dyDescent="0.3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 x14ac:dyDescent="0.3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 x14ac:dyDescent="0.3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 x14ac:dyDescent="0.3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 x14ac:dyDescent="0.3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 x14ac:dyDescent="0.3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 x14ac:dyDescent="0.3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 x14ac:dyDescent="0.3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 x14ac:dyDescent="0.3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 x14ac:dyDescent="0.3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 x14ac:dyDescent="0.3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 x14ac:dyDescent="0.3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 x14ac:dyDescent="0.3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 x14ac:dyDescent="0.3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 x14ac:dyDescent="0.3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 x14ac:dyDescent="0.3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 x14ac:dyDescent="0.3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 x14ac:dyDescent="0.3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 x14ac:dyDescent="0.3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 x14ac:dyDescent="0.3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 x14ac:dyDescent="0.3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 x14ac:dyDescent="0.3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 x14ac:dyDescent="0.3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 x14ac:dyDescent="0.3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 x14ac:dyDescent="0.3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 x14ac:dyDescent="0.3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 x14ac:dyDescent="0.3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 x14ac:dyDescent="0.3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 x14ac:dyDescent="0.3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 x14ac:dyDescent="0.3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 x14ac:dyDescent="0.3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 x14ac:dyDescent="0.3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 x14ac:dyDescent="0.3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 x14ac:dyDescent="0.3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 x14ac:dyDescent="0.3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 x14ac:dyDescent="0.3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 x14ac:dyDescent="0.3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 x14ac:dyDescent="0.3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 x14ac:dyDescent="0.3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 x14ac:dyDescent="0.3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 x14ac:dyDescent="0.3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 x14ac:dyDescent="0.3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 x14ac:dyDescent="0.3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 x14ac:dyDescent="0.3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 x14ac:dyDescent="0.3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 x14ac:dyDescent="0.3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 x14ac:dyDescent="0.3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 x14ac:dyDescent="0.3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 x14ac:dyDescent="0.3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 x14ac:dyDescent="0.3"/>
  <cols>
    <col min="1" max="1" width="7.125" bestFit="1" customWidth="1"/>
    <col min="3" max="3" width="10.5" bestFit="1" customWidth="1"/>
    <col min="4" max="5" width="13" bestFit="1" customWidth="1"/>
  </cols>
  <sheetData>
    <row r="1" spans="1:5" x14ac:dyDescent="0.3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3">
      <c r="A2">
        <v>1</v>
      </c>
      <c r="B2">
        <v>20</v>
      </c>
      <c r="C2">
        <v>1296</v>
      </c>
      <c r="D2">
        <v>1</v>
      </c>
      <c r="E2">
        <v>2</v>
      </c>
    </row>
    <row r="3" spans="1:5" x14ac:dyDescent="0.3">
      <c r="A3">
        <v>2</v>
      </c>
      <c r="B3">
        <v>40</v>
      </c>
      <c r="C3">
        <v>5746</v>
      </c>
      <c r="D3">
        <v>1</v>
      </c>
      <c r="E3">
        <v>2</v>
      </c>
    </row>
    <row r="4" spans="1:5" x14ac:dyDescent="0.3">
      <c r="A4">
        <v>3</v>
      </c>
      <c r="B4">
        <v>60</v>
      </c>
      <c r="C4">
        <v>8641</v>
      </c>
      <c r="D4">
        <v>1</v>
      </c>
      <c r="E4">
        <v>2</v>
      </c>
    </row>
    <row r="5" spans="1:5" x14ac:dyDescent="0.3">
      <c r="A5">
        <v>4</v>
      </c>
      <c r="B5">
        <v>80</v>
      </c>
      <c r="C5">
        <v>15348</v>
      </c>
      <c r="D5">
        <v>1</v>
      </c>
      <c r="E5">
        <v>2</v>
      </c>
    </row>
    <row r="6" spans="1:5" x14ac:dyDescent="0.3">
      <c r="A6">
        <v>5</v>
      </c>
      <c r="B6">
        <v>100</v>
      </c>
      <c r="C6">
        <v>39893</v>
      </c>
      <c r="D6">
        <v>1</v>
      </c>
      <c r="E6">
        <v>2</v>
      </c>
    </row>
    <row r="7" spans="1:5" x14ac:dyDescent="0.3">
      <c r="A7">
        <v>6</v>
      </c>
      <c r="B7">
        <v>120</v>
      </c>
      <c r="C7">
        <v>58208</v>
      </c>
      <c r="D7">
        <v>1</v>
      </c>
      <c r="E7">
        <v>3</v>
      </c>
    </row>
    <row r="8" spans="1:5" x14ac:dyDescent="0.3">
      <c r="A8">
        <v>7</v>
      </c>
      <c r="B8">
        <v>140</v>
      </c>
      <c r="C8">
        <v>79991</v>
      </c>
      <c r="D8">
        <v>1</v>
      </c>
      <c r="E8">
        <v>3</v>
      </c>
    </row>
    <row r="9" spans="1:5" x14ac:dyDescent="0.3">
      <c r="A9">
        <v>8</v>
      </c>
      <c r="B9">
        <v>160</v>
      </c>
      <c r="C9">
        <v>105240</v>
      </c>
      <c r="D9">
        <v>1</v>
      </c>
      <c r="E9">
        <v>3</v>
      </c>
    </row>
    <row r="10" spans="1:5" x14ac:dyDescent="0.3">
      <c r="A10">
        <v>9</v>
      </c>
      <c r="B10">
        <v>180</v>
      </c>
      <c r="C10">
        <v>133955</v>
      </c>
      <c r="D10">
        <v>1</v>
      </c>
      <c r="E10">
        <v>3</v>
      </c>
    </row>
    <row r="11" spans="1:5" x14ac:dyDescent="0.3">
      <c r="A11">
        <v>10</v>
      </c>
      <c r="B11">
        <v>200</v>
      </c>
      <c r="C11">
        <v>166137</v>
      </c>
      <c r="D11">
        <v>1</v>
      </c>
      <c r="E11">
        <v>3</v>
      </c>
    </row>
    <row r="12" spans="1:5" x14ac:dyDescent="0.3">
      <c r="A12">
        <v>11</v>
      </c>
      <c r="B12">
        <v>230</v>
      </c>
      <c r="C12">
        <v>220911</v>
      </c>
      <c r="D12">
        <v>1</v>
      </c>
      <c r="E12">
        <v>4</v>
      </c>
    </row>
    <row r="13" spans="1:5" x14ac:dyDescent="0.3">
      <c r="A13">
        <v>12</v>
      </c>
      <c r="B13">
        <v>260</v>
      </c>
      <c r="C13">
        <v>283484</v>
      </c>
      <c r="D13">
        <v>1</v>
      </c>
      <c r="E13">
        <v>4</v>
      </c>
    </row>
    <row r="14" spans="1:5" x14ac:dyDescent="0.3">
      <c r="A14">
        <v>13</v>
      </c>
      <c r="B14">
        <v>290</v>
      </c>
      <c r="C14">
        <v>353857</v>
      </c>
      <c r="D14">
        <v>1</v>
      </c>
      <c r="E14">
        <v>4</v>
      </c>
    </row>
    <row r="15" spans="1:5" x14ac:dyDescent="0.3">
      <c r="A15">
        <v>14</v>
      </c>
      <c r="B15">
        <v>320</v>
      </c>
      <c r="C15">
        <v>432031</v>
      </c>
      <c r="D15">
        <v>1</v>
      </c>
      <c r="E15">
        <v>4</v>
      </c>
    </row>
    <row r="16" spans="1:5" x14ac:dyDescent="0.3">
      <c r="A16">
        <v>15</v>
      </c>
      <c r="B16">
        <v>350</v>
      </c>
      <c r="C16">
        <v>518004</v>
      </c>
      <c r="D16">
        <v>1</v>
      </c>
      <c r="E16">
        <v>4</v>
      </c>
    </row>
    <row r="17" spans="1:5" x14ac:dyDescent="0.3">
      <c r="A17">
        <v>16</v>
      </c>
      <c r="B17">
        <v>390</v>
      </c>
      <c r="C17">
        <v>644768</v>
      </c>
      <c r="D17">
        <v>1</v>
      </c>
      <c r="E17">
        <v>5</v>
      </c>
    </row>
    <row r="18" spans="1:5" x14ac:dyDescent="0.3">
      <c r="A18">
        <v>17</v>
      </c>
      <c r="B18">
        <v>430</v>
      </c>
      <c r="C18">
        <v>785400</v>
      </c>
      <c r="D18">
        <v>1</v>
      </c>
      <c r="E18">
        <v>5</v>
      </c>
    </row>
    <row r="19" spans="1:5" x14ac:dyDescent="0.3">
      <c r="A19">
        <v>18</v>
      </c>
      <c r="B19">
        <v>470</v>
      </c>
      <c r="C19">
        <v>939897</v>
      </c>
      <c r="D19">
        <v>1</v>
      </c>
      <c r="E19">
        <v>5</v>
      </c>
    </row>
    <row r="20" spans="1:5" x14ac:dyDescent="0.3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 x14ac:dyDescent="0.3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 x14ac:dyDescent="0.3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 x14ac:dyDescent="0.3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 x14ac:dyDescent="0.3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 x14ac:dyDescent="0.3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 x14ac:dyDescent="0.3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 x14ac:dyDescent="0.3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 x14ac:dyDescent="0.3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 x14ac:dyDescent="0.3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 x14ac:dyDescent="0.3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 x14ac:dyDescent="0.3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 x14ac:dyDescent="0.3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 x14ac:dyDescent="0.3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 x14ac:dyDescent="0.3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 x14ac:dyDescent="0.3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 x14ac:dyDescent="0.3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 x14ac:dyDescent="0.3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 x14ac:dyDescent="0.3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 x14ac:dyDescent="0.3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 x14ac:dyDescent="0.3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 x14ac:dyDescent="0.3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 x14ac:dyDescent="0.3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 x14ac:dyDescent="0.3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 x14ac:dyDescent="0.3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 x14ac:dyDescent="0.3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 x14ac:dyDescent="0.3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 x14ac:dyDescent="0.3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 x14ac:dyDescent="0.3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 x14ac:dyDescent="0.3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 x14ac:dyDescent="0.3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 x14ac:dyDescent="0.3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 x14ac:dyDescent="0.3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 x14ac:dyDescent="0.3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 x14ac:dyDescent="0.3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 x14ac:dyDescent="0.3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 x14ac:dyDescent="0.3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 x14ac:dyDescent="0.3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 x14ac:dyDescent="0.3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 x14ac:dyDescent="0.3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 x14ac:dyDescent="0.3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 x14ac:dyDescent="0.3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 x14ac:dyDescent="0.3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 x14ac:dyDescent="0.3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 x14ac:dyDescent="0.3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 x14ac:dyDescent="0.3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 x14ac:dyDescent="0.3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 x14ac:dyDescent="0.3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 x14ac:dyDescent="0.3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 x14ac:dyDescent="0.3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 x14ac:dyDescent="0.3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 x14ac:dyDescent="0.3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 x14ac:dyDescent="0.3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 x14ac:dyDescent="0.3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 x14ac:dyDescent="0.3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 x14ac:dyDescent="0.3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 x14ac:dyDescent="0.3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 x14ac:dyDescent="0.3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 x14ac:dyDescent="0.3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 x14ac:dyDescent="0.3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 x14ac:dyDescent="0.3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 x14ac:dyDescent="0.3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 x14ac:dyDescent="0.3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 x14ac:dyDescent="0.3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 x14ac:dyDescent="0.3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 x14ac:dyDescent="0.3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 x14ac:dyDescent="0.3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 x14ac:dyDescent="0.3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 x14ac:dyDescent="0.3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 x14ac:dyDescent="0.3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 x14ac:dyDescent="0.3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 x14ac:dyDescent="0.3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 x14ac:dyDescent="0.3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 x14ac:dyDescent="0.3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 x14ac:dyDescent="0.3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 x14ac:dyDescent="0.3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 x14ac:dyDescent="0.3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 x14ac:dyDescent="0.3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 x14ac:dyDescent="0.3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 x14ac:dyDescent="0.3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 x14ac:dyDescent="0.3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 x14ac:dyDescent="0.3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 x14ac:dyDescent="0.3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 x14ac:dyDescent="0.3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 x14ac:dyDescent="0.3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 x14ac:dyDescent="0.3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 x14ac:dyDescent="0.3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 x14ac:dyDescent="0.3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 x14ac:dyDescent="0.3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 x14ac:dyDescent="0.3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 x14ac:dyDescent="0.3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 x14ac:dyDescent="0.3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 x14ac:dyDescent="0.3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 x14ac:dyDescent="0.3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 x14ac:dyDescent="0.3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 x14ac:dyDescent="0.3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 x14ac:dyDescent="0.3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 x14ac:dyDescent="0.3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 x14ac:dyDescent="0.3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 x14ac:dyDescent="0.3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 x14ac:dyDescent="0.3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 x14ac:dyDescent="0.3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 x14ac:dyDescent="0.3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 x14ac:dyDescent="0.3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 x14ac:dyDescent="0.3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 x14ac:dyDescent="0.3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 x14ac:dyDescent="0.3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 x14ac:dyDescent="0.3"/>
  <cols>
    <col min="1" max="1" width="7.125" bestFit="1" customWidth="1"/>
    <col min="2" max="2" width="4.5" bestFit="1" customWidth="1"/>
    <col min="3" max="4" width="13.75" bestFit="1" customWidth="1"/>
  </cols>
  <sheetData>
    <row r="1" spans="1:4" x14ac:dyDescent="0.3">
      <c r="A1" t="s">
        <v>196</v>
      </c>
      <c r="C1" t="s">
        <v>197</v>
      </c>
      <c r="D1" t="s">
        <v>198</v>
      </c>
    </row>
    <row r="2" spans="1:4" x14ac:dyDescent="0.3">
      <c r="A2">
        <v>1</v>
      </c>
      <c r="C2">
        <v>70</v>
      </c>
    </row>
    <row r="3" spans="1:4" x14ac:dyDescent="0.3">
      <c r="A3">
        <v>2</v>
      </c>
      <c r="C3">
        <v>105</v>
      </c>
      <c r="D3">
        <f t="shared" ref="D3:D34" si="0">C3-C2</f>
        <v>35</v>
      </c>
    </row>
    <row r="4" spans="1:4" x14ac:dyDescent="0.3">
      <c r="A4">
        <v>3</v>
      </c>
      <c r="C4">
        <v>130</v>
      </c>
      <c r="D4">
        <f t="shared" si="0"/>
        <v>25</v>
      </c>
    </row>
    <row r="5" spans="1:4" x14ac:dyDescent="0.3">
      <c r="A5">
        <v>4</v>
      </c>
      <c r="C5">
        <v>145</v>
      </c>
      <c r="D5">
        <f t="shared" si="0"/>
        <v>15</v>
      </c>
    </row>
    <row r="6" spans="1:4" x14ac:dyDescent="0.3">
      <c r="A6">
        <v>5</v>
      </c>
      <c r="C6">
        <v>155</v>
      </c>
      <c r="D6">
        <f t="shared" si="0"/>
        <v>10</v>
      </c>
    </row>
    <row r="7" spans="1:4" x14ac:dyDescent="0.3">
      <c r="A7">
        <v>6</v>
      </c>
      <c r="C7">
        <v>160</v>
      </c>
      <c r="D7">
        <f t="shared" si="0"/>
        <v>5</v>
      </c>
    </row>
    <row r="8" spans="1:4" s="68" customFormat="1" x14ac:dyDescent="0.3">
      <c r="A8" s="68">
        <v>7</v>
      </c>
      <c r="C8" s="68">
        <v>165</v>
      </c>
      <c r="D8" s="68">
        <f t="shared" si="0"/>
        <v>5</v>
      </c>
    </row>
    <row r="9" spans="1:4" x14ac:dyDescent="0.3">
      <c r="A9">
        <v>8</v>
      </c>
      <c r="C9">
        <v>170</v>
      </c>
      <c r="D9">
        <f t="shared" si="0"/>
        <v>5</v>
      </c>
    </row>
    <row r="10" spans="1:4" x14ac:dyDescent="0.3">
      <c r="A10">
        <v>9</v>
      </c>
      <c r="C10">
        <v>174</v>
      </c>
      <c r="D10">
        <f t="shared" si="0"/>
        <v>4</v>
      </c>
    </row>
    <row r="11" spans="1:4" x14ac:dyDescent="0.3">
      <c r="A11">
        <v>10</v>
      </c>
      <c r="C11">
        <v>178</v>
      </c>
      <c r="D11">
        <f t="shared" si="0"/>
        <v>4</v>
      </c>
    </row>
    <row r="12" spans="1:4" x14ac:dyDescent="0.3">
      <c r="A12">
        <v>11</v>
      </c>
      <c r="C12">
        <v>182</v>
      </c>
      <c r="D12">
        <f t="shared" si="0"/>
        <v>4</v>
      </c>
    </row>
    <row r="13" spans="1:4" x14ac:dyDescent="0.3">
      <c r="A13">
        <v>12</v>
      </c>
      <c r="C13">
        <v>186</v>
      </c>
      <c r="D13">
        <f t="shared" si="0"/>
        <v>4</v>
      </c>
    </row>
    <row r="14" spans="1:4" x14ac:dyDescent="0.3">
      <c r="A14">
        <v>13</v>
      </c>
      <c r="C14">
        <v>189</v>
      </c>
      <c r="D14">
        <f t="shared" si="0"/>
        <v>3</v>
      </c>
    </row>
    <row r="15" spans="1:4" x14ac:dyDescent="0.3">
      <c r="A15" s="81">
        <v>14</v>
      </c>
      <c r="C15">
        <v>192</v>
      </c>
      <c r="D15">
        <f t="shared" si="0"/>
        <v>3</v>
      </c>
    </row>
    <row r="16" spans="1:4" x14ac:dyDescent="0.3">
      <c r="A16">
        <v>15</v>
      </c>
      <c r="C16">
        <v>195</v>
      </c>
      <c r="D16">
        <f t="shared" si="0"/>
        <v>3</v>
      </c>
    </row>
    <row r="17" spans="1:4" x14ac:dyDescent="0.3">
      <c r="A17">
        <v>16</v>
      </c>
      <c r="C17">
        <v>198</v>
      </c>
      <c r="D17">
        <f t="shared" si="0"/>
        <v>3</v>
      </c>
    </row>
    <row r="18" spans="1:4" x14ac:dyDescent="0.3">
      <c r="A18">
        <v>17</v>
      </c>
      <c r="C18">
        <v>201</v>
      </c>
      <c r="D18">
        <f t="shared" si="0"/>
        <v>3</v>
      </c>
    </row>
    <row r="19" spans="1:4" x14ac:dyDescent="0.3">
      <c r="A19">
        <v>18</v>
      </c>
      <c r="C19">
        <v>204</v>
      </c>
      <c r="D19">
        <f t="shared" si="0"/>
        <v>3</v>
      </c>
    </row>
    <row r="20" spans="1:4" x14ac:dyDescent="0.3">
      <c r="A20">
        <v>19</v>
      </c>
      <c r="C20">
        <v>206</v>
      </c>
      <c r="D20">
        <f t="shared" si="0"/>
        <v>2</v>
      </c>
    </row>
    <row r="21" spans="1:4" x14ac:dyDescent="0.3">
      <c r="A21">
        <v>20</v>
      </c>
      <c r="C21">
        <v>208</v>
      </c>
      <c r="D21">
        <f t="shared" si="0"/>
        <v>2</v>
      </c>
    </row>
    <row r="22" spans="1:4" x14ac:dyDescent="0.3">
      <c r="A22" s="81">
        <v>21</v>
      </c>
      <c r="C22">
        <v>210</v>
      </c>
      <c r="D22">
        <f t="shared" si="0"/>
        <v>2</v>
      </c>
    </row>
    <row r="23" spans="1:4" x14ac:dyDescent="0.3">
      <c r="A23">
        <v>22</v>
      </c>
      <c r="C23">
        <v>212</v>
      </c>
      <c r="D23">
        <f t="shared" si="0"/>
        <v>2</v>
      </c>
    </row>
    <row r="24" spans="1:4" x14ac:dyDescent="0.3">
      <c r="A24">
        <v>23</v>
      </c>
      <c r="C24">
        <v>214</v>
      </c>
      <c r="D24">
        <f t="shared" si="0"/>
        <v>2</v>
      </c>
    </row>
    <row r="25" spans="1:4" x14ac:dyDescent="0.3">
      <c r="A25">
        <v>24</v>
      </c>
      <c r="C25">
        <v>216</v>
      </c>
      <c r="D25">
        <f t="shared" si="0"/>
        <v>2</v>
      </c>
    </row>
    <row r="26" spans="1:4" x14ac:dyDescent="0.3">
      <c r="A26">
        <v>25</v>
      </c>
      <c r="C26">
        <v>218</v>
      </c>
      <c r="D26">
        <f t="shared" si="0"/>
        <v>2</v>
      </c>
    </row>
    <row r="27" spans="1:4" x14ac:dyDescent="0.3">
      <c r="A27">
        <v>26</v>
      </c>
      <c r="C27">
        <v>220</v>
      </c>
      <c r="D27">
        <f t="shared" si="0"/>
        <v>2</v>
      </c>
    </row>
    <row r="28" spans="1:4" x14ac:dyDescent="0.3">
      <c r="A28">
        <v>27</v>
      </c>
      <c r="C28">
        <v>222</v>
      </c>
      <c r="D28">
        <f t="shared" si="0"/>
        <v>2</v>
      </c>
    </row>
    <row r="29" spans="1:4" x14ac:dyDescent="0.3">
      <c r="A29" s="81">
        <v>28</v>
      </c>
      <c r="C29">
        <v>224</v>
      </c>
      <c r="D29">
        <f t="shared" si="0"/>
        <v>2</v>
      </c>
    </row>
    <row r="30" spans="1:4" x14ac:dyDescent="0.3">
      <c r="A30">
        <v>29</v>
      </c>
      <c r="C30">
        <v>226</v>
      </c>
      <c r="D30">
        <f t="shared" si="0"/>
        <v>2</v>
      </c>
    </row>
    <row r="31" spans="1:4" x14ac:dyDescent="0.3">
      <c r="A31">
        <v>30</v>
      </c>
      <c r="C31">
        <v>227</v>
      </c>
      <c r="D31">
        <f t="shared" si="0"/>
        <v>1</v>
      </c>
    </row>
    <row r="32" spans="1:4" x14ac:dyDescent="0.3">
      <c r="A32">
        <v>31</v>
      </c>
      <c r="C32">
        <v>228</v>
      </c>
      <c r="D32">
        <f t="shared" si="0"/>
        <v>1</v>
      </c>
    </row>
    <row r="33" spans="1:4" x14ac:dyDescent="0.3">
      <c r="A33">
        <v>32</v>
      </c>
      <c r="C33">
        <v>229</v>
      </c>
      <c r="D33">
        <f t="shared" si="0"/>
        <v>1</v>
      </c>
    </row>
    <row r="34" spans="1:4" x14ac:dyDescent="0.3">
      <c r="A34">
        <v>33</v>
      </c>
      <c r="C34">
        <v>230</v>
      </c>
      <c r="D34">
        <f t="shared" si="0"/>
        <v>1</v>
      </c>
    </row>
    <row r="35" spans="1:4" x14ac:dyDescent="0.3">
      <c r="A35">
        <v>34</v>
      </c>
      <c r="C35">
        <v>231</v>
      </c>
      <c r="D35">
        <f t="shared" ref="D35:D64" si="1">C35-C34</f>
        <v>1</v>
      </c>
    </row>
    <row r="36" spans="1:4" x14ac:dyDescent="0.3">
      <c r="A36" s="81">
        <v>35</v>
      </c>
      <c r="C36">
        <v>232</v>
      </c>
      <c r="D36">
        <f t="shared" si="1"/>
        <v>1</v>
      </c>
    </row>
    <row r="37" spans="1:4" x14ac:dyDescent="0.3">
      <c r="A37">
        <v>36</v>
      </c>
      <c r="C37">
        <v>233</v>
      </c>
      <c r="D37">
        <f t="shared" si="1"/>
        <v>1</v>
      </c>
    </row>
    <row r="38" spans="1:4" x14ac:dyDescent="0.3">
      <c r="A38">
        <v>37</v>
      </c>
      <c r="C38">
        <v>234</v>
      </c>
      <c r="D38">
        <f t="shared" si="1"/>
        <v>1</v>
      </c>
    </row>
    <row r="39" spans="1:4" x14ac:dyDescent="0.3">
      <c r="A39">
        <v>38</v>
      </c>
      <c r="C39">
        <v>235</v>
      </c>
      <c r="D39">
        <f t="shared" si="1"/>
        <v>1</v>
      </c>
    </row>
    <row r="40" spans="1:4" x14ac:dyDescent="0.3">
      <c r="A40">
        <v>39</v>
      </c>
      <c r="C40">
        <v>236</v>
      </c>
      <c r="D40">
        <f t="shared" si="1"/>
        <v>1</v>
      </c>
    </row>
    <row r="41" spans="1:4" x14ac:dyDescent="0.3">
      <c r="A41">
        <v>40</v>
      </c>
      <c r="C41">
        <v>237</v>
      </c>
      <c r="D41">
        <f t="shared" si="1"/>
        <v>1</v>
      </c>
    </row>
    <row r="42" spans="1:4" x14ac:dyDescent="0.3">
      <c r="A42">
        <v>41</v>
      </c>
      <c r="C42">
        <v>238</v>
      </c>
      <c r="D42">
        <f t="shared" si="1"/>
        <v>1</v>
      </c>
    </row>
    <row r="43" spans="1:4" x14ac:dyDescent="0.3">
      <c r="A43" s="81">
        <v>42</v>
      </c>
      <c r="C43">
        <v>239</v>
      </c>
      <c r="D43">
        <f t="shared" si="1"/>
        <v>1</v>
      </c>
    </row>
    <row r="44" spans="1:4" x14ac:dyDescent="0.3">
      <c r="A44">
        <v>43</v>
      </c>
      <c r="C44">
        <v>240</v>
      </c>
      <c r="D44">
        <f t="shared" si="1"/>
        <v>1</v>
      </c>
    </row>
    <row r="45" spans="1:4" x14ac:dyDescent="0.3">
      <c r="A45">
        <v>44</v>
      </c>
      <c r="C45">
        <v>241</v>
      </c>
      <c r="D45">
        <f t="shared" si="1"/>
        <v>1</v>
      </c>
    </row>
    <row r="46" spans="1:4" x14ac:dyDescent="0.3">
      <c r="A46">
        <v>45</v>
      </c>
      <c r="C46">
        <v>242</v>
      </c>
      <c r="D46">
        <f t="shared" si="1"/>
        <v>1</v>
      </c>
    </row>
    <row r="47" spans="1:4" x14ac:dyDescent="0.3">
      <c r="A47">
        <v>46</v>
      </c>
      <c r="C47">
        <v>243</v>
      </c>
      <c r="D47">
        <f t="shared" si="1"/>
        <v>1</v>
      </c>
    </row>
    <row r="48" spans="1:4" x14ac:dyDescent="0.3">
      <c r="A48">
        <v>47</v>
      </c>
      <c r="C48">
        <v>244</v>
      </c>
      <c r="D48">
        <f t="shared" si="1"/>
        <v>1</v>
      </c>
    </row>
    <row r="49" spans="1:4" x14ac:dyDescent="0.3">
      <c r="A49">
        <v>48</v>
      </c>
      <c r="C49">
        <v>245</v>
      </c>
      <c r="D49">
        <f t="shared" si="1"/>
        <v>1</v>
      </c>
    </row>
    <row r="50" spans="1:4" x14ac:dyDescent="0.3">
      <c r="A50" s="81">
        <v>49</v>
      </c>
      <c r="C50">
        <v>246</v>
      </c>
      <c r="D50">
        <f t="shared" si="1"/>
        <v>1</v>
      </c>
    </row>
    <row r="51" spans="1:4" x14ac:dyDescent="0.3">
      <c r="A51">
        <v>50</v>
      </c>
      <c r="C51">
        <v>247</v>
      </c>
      <c r="D51">
        <f t="shared" si="1"/>
        <v>1</v>
      </c>
    </row>
    <row r="52" spans="1:4" x14ac:dyDescent="0.3">
      <c r="A52">
        <v>51</v>
      </c>
      <c r="C52">
        <v>248</v>
      </c>
      <c r="D52">
        <f t="shared" si="1"/>
        <v>1</v>
      </c>
    </row>
    <row r="53" spans="1:4" x14ac:dyDescent="0.3">
      <c r="A53">
        <v>52</v>
      </c>
      <c r="C53">
        <v>249</v>
      </c>
      <c r="D53">
        <f t="shared" si="1"/>
        <v>1</v>
      </c>
    </row>
    <row r="54" spans="1:4" x14ac:dyDescent="0.3">
      <c r="A54">
        <v>53</v>
      </c>
      <c r="C54">
        <v>250</v>
      </c>
      <c r="D54">
        <f t="shared" si="1"/>
        <v>1</v>
      </c>
    </row>
    <row r="55" spans="1:4" x14ac:dyDescent="0.3">
      <c r="A55">
        <v>54</v>
      </c>
      <c r="C55">
        <v>251</v>
      </c>
      <c r="D55">
        <f t="shared" si="1"/>
        <v>1</v>
      </c>
    </row>
    <row r="56" spans="1:4" x14ac:dyDescent="0.3">
      <c r="A56">
        <v>55</v>
      </c>
      <c r="C56">
        <v>252</v>
      </c>
      <c r="D56">
        <f t="shared" si="1"/>
        <v>1</v>
      </c>
    </row>
    <row r="57" spans="1:4" x14ac:dyDescent="0.3">
      <c r="A57" s="81">
        <v>56</v>
      </c>
      <c r="C57">
        <v>253</v>
      </c>
      <c r="D57">
        <f t="shared" si="1"/>
        <v>1</v>
      </c>
    </row>
    <row r="58" spans="1:4" x14ac:dyDescent="0.3">
      <c r="A58">
        <v>57</v>
      </c>
      <c r="C58">
        <v>254</v>
      </c>
      <c r="D58">
        <f t="shared" si="1"/>
        <v>1</v>
      </c>
    </row>
    <row r="59" spans="1:4" x14ac:dyDescent="0.3">
      <c r="A59">
        <v>58</v>
      </c>
      <c r="C59">
        <v>255</v>
      </c>
      <c r="D59">
        <f t="shared" si="1"/>
        <v>1</v>
      </c>
    </row>
    <row r="60" spans="1:4" x14ac:dyDescent="0.3">
      <c r="A60">
        <v>59</v>
      </c>
      <c r="C60">
        <v>256</v>
      </c>
      <c r="D60">
        <f t="shared" si="1"/>
        <v>1</v>
      </c>
    </row>
    <row r="61" spans="1:4" x14ac:dyDescent="0.3">
      <c r="A61">
        <v>60</v>
      </c>
      <c r="C61">
        <v>257</v>
      </c>
      <c r="D61">
        <f t="shared" si="1"/>
        <v>1</v>
      </c>
    </row>
    <row r="62" spans="1:4" x14ac:dyDescent="0.3">
      <c r="A62">
        <v>61</v>
      </c>
      <c r="C62">
        <v>258</v>
      </c>
      <c r="D62">
        <f t="shared" si="1"/>
        <v>1</v>
      </c>
    </row>
    <row r="63" spans="1:4" x14ac:dyDescent="0.3">
      <c r="A63">
        <v>62</v>
      </c>
      <c r="C63">
        <v>259</v>
      </c>
      <c r="D63">
        <f t="shared" si="1"/>
        <v>1</v>
      </c>
    </row>
    <row r="64" spans="1:4" x14ac:dyDescent="0.3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 x14ac:dyDescent="0.3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 x14ac:dyDescent="0.3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 x14ac:dyDescent="0.3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 x14ac:dyDescent="0.3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 x14ac:dyDescent="0.3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 x14ac:dyDescent="0.3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 x14ac:dyDescent="0.3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 x14ac:dyDescent="0.3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 x14ac:dyDescent="0.3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 x14ac:dyDescent="0.3">
      <c r="N9" s="108" t="s">
        <v>226</v>
      </c>
    </row>
    <row r="10" spans="1:14" x14ac:dyDescent="0.3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 x14ac:dyDescent="0.3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 x14ac:dyDescent="0.3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 x14ac:dyDescent="0.3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 x14ac:dyDescent="0.3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 x14ac:dyDescent="0.3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 x14ac:dyDescent="0.3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 x14ac:dyDescent="0.3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 x14ac:dyDescent="0.3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 x14ac:dyDescent="0.3">
      <c r="N19" s="108" t="s">
        <v>233</v>
      </c>
    </row>
    <row r="20" spans="1:14" x14ac:dyDescent="0.3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 x14ac:dyDescent="0.3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 x14ac:dyDescent="0.3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 x14ac:dyDescent="0.3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 x14ac:dyDescent="0.3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 x14ac:dyDescent="0.3">
      <c r="N25" s="108" t="s">
        <v>237</v>
      </c>
    </row>
    <row r="26" spans="1:14" x14ac:dyDescent="0.3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 x14ac:dyDescent="0.3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 x14ac:dyDescent="0.3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 x14ac:dyDescent="0.3">
      <c r="N29" s="108" t="s">
        <v>241</v>
      </c>
    </row>
    <row r="30" spans="1:14" x14ac:dyDescent="0.3">
      <c r="A30" s="108" t="s">
        <v>263</v>
      </c>
    </row>
    <row r="31" spans="1:14" x14ac:dyDescent="0.3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 x14ac:dyDescent="0.3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 x14ac:dyDescent="0.3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 x14ac:dyDescent="0.3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 x14ac:dyDescent="0.3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 x14ac:dyDescent="0.3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 x14ac:dyDescent="0.3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 x14ac:dyDescent="0.3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 x14ac:dyDescent="0.3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 x14ac:dyDescent="0.3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 x14ac:dyDescent="0.3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 x14ac:dyDescent="0.3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 x14ac:dyDescent="0.3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 x14ac:dyDescent="0.3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 x14ac:dyDescent="0.3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 x14ac:dyDescent="0.3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 x14ac:dyDescent="0.3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 x14ac:dyDescent="0.3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 x14ac:dyDescent="0.3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 x14ac:dyDescent="0.3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 x14ac:dyDescent="0.3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 x14ac:dyDescent="0.3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 x14ac:dyDescent="0.3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 x14ac:dyDescent="0.3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 x14ac:dyDescent="0.3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 x14ac:dyDescent="0.3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 x14ac:dyDescent="0.3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 x14ac:dyDescent="0.3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 x14ac:dyDescent="0.3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 x14ac:dyDescent="0.3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 x14ac:dyDescent="0.3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 x14ac:dyDescent="0.3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 x14ac:dyDescent="0.3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 x14ac:dyDescent="0.3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 x14ac:dyDescent="0.3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 x14ac:dyDescent="0.3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 x14ac:dyDescent="0.3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 x14ac:dyDescent="0.3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 x14ac:dyDescent="0.3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 x14ac:dyDescent="0.3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 x14ac:dyDescent="0.3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 x14ac:dyDescent="0.3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 x14ac:dyDescent="0.3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 x14ac:dyDescent="0.3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 x14ac:dyDescent="0.3">
      <c r="A76" s="108" t="s">
        <v>280</v>
      </c>
      <c r="F76" s="108">
        <v>4</v>
      </c>
      <c r="G76" s="108">
        <v>0</v>
      </c>
    </row>
    <row r="77" spans="1:12" x14ac:dyDescent="0.3">
      <c r="A77" s="108" t="s">
        <v>280</v>
      </c>
    </row>
    <row r="78" spans="1:12" x14ac:dyDescent="0.3">
      <c r="A78" s="108" t="s">
        <v>280</v>
      </c>
    </row>
    <row r="79" spans="1:12" x14ac:dyDescent="0.3">
      <c r="A79" s="108" t="s">
        <v>280</v>
      </c>
    </row>
    <row r="80" spans="1:12" x14ac:dyDescent="0.3">
      <c r="A80" s="108" t="s">
        <v>280</v>
      </c>
    </row>
    <row r="81" spans="1:12" x14ac:dyDescent="0.3">
      <c r="A81" s="108" t="s">
        <v>280</v>
      </c>
    </row>
    <row r="82" spans="1:12" x14ac:dyDescent="0.3">
      <c r="A82" s="108" t="s">
        <v>280</v>
      </c>
    </row>
    <row r="83" spans="1:12" x14ac:dyDescent="0.3">
      <c r="A83" s="108" t="s">
        <v>280</v>
      </c>
    </row>
    <row r="84" spans="1:12" x14ac:dyDescent="0.3">
      <c r="A84" s="108" t="s">
        <v>280</v>
      </c>
    </row>
    <row r="85" spans="1:12" x14ac:dyDescent="0.3">
      <c r="A85" s="108" t="s">
        <v>280</v>
      </c>
    </row>
    <row r="86" spans="1:12" x14ac:dyDescent="0.3">
      <c r="A86" s="108" t="s">
        <v>280</v>
      </c>
    </row>
    <row r="87" spans="1:12" x14ac:dyDescent="0.3">
      <c r="A87" s="108" t="s">
        <v>280</v>
      </c>
    </row>
    <row r="89" spans="1:12" x14ac:dyDescent="0.3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 x14ac:dyDescent="0.3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 x14ac:dyDescent="0.3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 x14ac:dyDescent="0.3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 x14ac:dyDescent="0.3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 x14ac:dyDescent="0.3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 x14ac:dyDescent="0.3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 x14ac:dyDescent="0.3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 x14ac:dyDescent="0.3">
      <c r="A98" s="108" t="s">
        <v>1506</v>
      </c>
      <c r="F98" s="108">
        <v>3</v>
      </c>
      <c r="G98" s="108">
        <v>1</v>
      </c>
      <c r="L98" s="108" t="s">
        <v>1509</v>
      </c>
    </row>
    <row r="99" spans="1:14" x14ac:dyDescent="0.3">
      <c r="A99" s="108" t="s">
        <v>1506</v>
      </c>
      <c r="L99" s="108" t="s">
        <v>1509</v>
      </c>
    </row>
    <row r="100" spans="1:14" x14ac:dyDescent="0.3">
      <c r="A100" s="108" t="s">
        <v>1506</v>
      </c>
      <c r="L100" s="108" t="s">
        <v>1509</v>
      </c>
    </row>
    <row r="101" spans="1:14" x14ac:dyDescent="0.3">
      <c r="A101" s="108" t="s">
        <v>1506</v>
      </c>
      <c r="L101" s="108" t="s">
        <v>1509</v>
      </c>
    </row>
    <row r="102" spans="1:14" x14ac:dyDescent="0.3">
      <c r="A102" s="108" t="s">
        <v>1506</v>
      </c>
      <c r="L102" s="108" t="s">
        <v>1509</v>
      </c>
    </row>
    <row r="103" spans="1:14" x14ac:dyDescent="0.3">
      <c r="A103" s="108" t="s">
        <v>1506</v>
      </c>
      <c r="L103" s="108" t="s">
        <v>1509</v>
      </c>
    </row>
    <row r="104" spans="1:14" x14ac:dyDescent="0.3">
      <c r="A104" s="108" t="s">
        <v>1506</v>
      </c>
      <c r="L104" s="108" t="s">
        <v>1509</v>
      </c>
    </row>
    <row r="105" spans="1:14" x14ac:dyDescent="0.3">
      <c r="A105" s="108" t="s">
        <v>1506</v>
      </c>
      <c r="L105" s="108" t="s">
        <v>1509</v>
      </c>
    </row>
    <row r="106" spans="1:14" x14ac:dyDescent="0.3">
      <c r="A106" s="108" t="s">
        <v>1506</v>
      </c>
      <c r="L106" s="108" t="s">
        <v>1509</v>
      </c>
    </row>
    <row r="108" spans="1:14" x14ac:dyDescent="0.3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 x14ac:dyDescent="0.3">
      <c r="L109" s="108" t="s">
        <v>2363</v>
      </c>
    </row>
    <row r="111" spans="1:14" x14ac:dyDescent="0.3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 x14ac:dyDescent="0.3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 x14ac:dyDescent="0.3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 x14ac:dyDescent="0.3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 x14ac:dyDescent="0.3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 x14ac:dyDescent="0.3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 x14ac:dyDescent="0.3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 x14ac:dyDescent="0.3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 x14ac:dyDescent="0.3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 x14ac:dyDescent="0.3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 x14ac:dyDescent="0.3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 x14ac:dyDescent="0.3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 x14ac:dyDescent="0.3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 x14ac:dyDescent="0.3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 x14ac:dyDescent="0.3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 x14ac:dyDescent="0.3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 x14ac:dyDescent="0.3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 x14ac:dyDescent="0.3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 x14ac:dyDescent="0.3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 x14ac:dyDescent="0.3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 x14ac:dyDescent="0.3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 x14ac:dyDescent="0.3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 x14ac:dyDescent="0.3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 x14ac:dyDescent="0.3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 x14ac:dyDescent="0.3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 x14ac:dyDescent="0.3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 x14ac:dyDescent="0.3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 x14ac:dyDescent="0.3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 x14ac:dyDescent="0.3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 x14ac:dyDescent="0.3">
      <c r="A140" s="108" t="s">
        <v>2379</v>
      </c>
      <c r="G140" s="125"/>
    </row>
    <row r="141" spans="1:14" x14ac:dyDescent="0.3">
      <c r="A141" s="108" t="s">
        <v>2379</v>
      </c>
      <c r="G141" s="125"/>
    </row>
    <row r="142" spans="1:14" x14ac:dyDescent="0.3">
      <c r="A142" s="108" t="s">
        <v>2379</v>
      </c>
      <c r="G142" s="125"/>
    </row>
    <row r="143" spans="1:14" x14ac:dyDescent="0.3">
      <c r="G143" s="125"/>
    </row>
    <row r="144" spans="1:14" x14ac:dyDescent="0.3">
      <c r="B144" s="108" t="s">
        <v>689</v>
      </c>
      <c r="G144" s="125"/>
    </row>
    <row r="145" spans="1:7" x14ac:dyDescent="0.3">
      <c r="A145" s="108" t="s">
        <v>280</v>
      </c>
      <c r="B145" s="108" t="s">
        <v>2391</v>
      </c>
      <c r="D145" s="108" t="s">
        <v>2392</v>
      </c>
      <c r="G145" s="125"/>
    </row>
    <row r="146" spans="1:7" x14ac:dyDescent="0.3">
      <c r="G146" s="125"/>
    </row>
    <row r="147" spans="1:7" x14ac:dyDescent="0.3">
      <c r="G147" s="125"/>
    </row>
    <row r="148" spans="1:7" x14ac:dyDescent="0.3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 x14ac:dyDescent="0.3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 x14ac:dyDescent="0.3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 x14ac:dyDescent="0.3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 x14ac:dyDescent="0.3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 x14ac:dyDescent="0.3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 x14ac:dyDescent="0.3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 x14ac:dyDescent="0.3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 x14ac:dyDescent="0.3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 x14ac:dyDescent="0.3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 x14ac:dyDescent="0.3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 x14ac:dyDescent="0.3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 x14ac:dyDescent="0.3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 x14ac:dyDescent="0.3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 x14ac:dyDescent="0.3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 x14ac:dyDescent="0.3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 x14ac:dyDescent="0.3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 x14ac:dyDescent="0.3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 x14ac:dyDescent="0.3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 x14ac:dyDescent="0.3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 x14ac:dyDescent="0.3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 x14ac:dyDescent="0.3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 x14ac:dyDescent="0.3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 x14ac:dyDescent="0.3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 x14ac:dyDescent="0.3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 x14ac:dyDescent="0.3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 x14ac:dyDescent="0.3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 x14ac:dyDescent="0.3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 x14ac:dyDescent="0.3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 x14ac:dyDescent="0.3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 x14ac:dyDescent="0.3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 x14ac:dyDescent="0.3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 x14ac:dyDescent="0.3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 x14ac:dyDescent="0.3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 x14ac:dyDescent="0.3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 x14ac:dyDescent="0.3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 x14ac:dyDescent="0.3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 x14ac:dyDescent="0.3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 x14ac:dyDescent="0.3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 x14ac:dyDescent="0.3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 x14ac:dyDescent="0.3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 x14ac:dyDescent="0.3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 x14ac:dyDescent="0.3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 x14ac:dyDescent="0.3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 x14ac:dyDescent="0.3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 x14ac:dyDescent="0.3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 x14ac:dyDescent="0.3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 x14ac:dyDescent="0.3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 x14ac:dyDescent="0.3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 x14ac:dyDescent="0.3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 x14ac:dyDescent="0.3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 x14ac:dyDescent="0.3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 x14ac:dyDescent="0.3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 x14ac:dyDescent="0.3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 x14ac:dyDescent="0.3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 x14ac:dyDescent="0.3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 x14ac:dyDescent="0.3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 x14ac:dyDescent="0.3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 x14ac:dyDescent="0.3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 x14ac:dyDescent="0.3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 x14ac:dyDescent="0.3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 x14ac:dyDescent="0.3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 x14ac:dyDescent="0.3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 x14ac:dyDescent="0.3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 x14ac:dyDescent="0.3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 x14ac:dyDescent="0.3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 x14ac:dyDescent="0.3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 x14ac:dyDescent="0.3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 x14ac:dyDescent="0.3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 x14ac:dyDescent="0.3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 x14ac:dyDescent="0.3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 x14ac:dyDescent="0.3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 x14ac:dyDescent="0.3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 x14ac:dyDescent="0.3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 x14ac:dyDescent="0.3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 x14ac:dyDescent="0.3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 x14ac:dyDescent="0.3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 x14ac:dyDescent="0.3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 x14ac:dyDescent="0.3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 x14ac:dyDescent="0.3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 x14ac:dyDescent="0.3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 x14ac:dyDescent="0.3">
      <c r="A80" s="82">
        <v>79</v>
      </c>
      <c r="B80" s="82" t="s">
        <v>11</v>
      </c>
      <c r="C80" s="82">
        <v>4</v>
      </c>
    </row>
    <row r="81" spans="1:9" x14ac:dyDescent="0.3">
      <c r="A81" s="82">
        <v>80</v>
      </c>
      <c r="B81" s="82" t="s">
        <v>11</v>
      </c>
      <c r="C81" s="82">
        <v>5</v>
      </c>
    </row>
    <row r="82" spans="1:9" x14ac:dyDescent="0.3">
      <c r="A82" s="82">
        <v>81</v>
      </c>
      <c r="B82" s="82" t="s">
        <v>11</v>
      </c>
      <c r="C82" s="82">
        <v>6</v>
      </c>
      <c r="I82" s="82" t="s">
        <v>583</v>
      </c>
    </row>
    <row r="83" spans="1:9" x14ac:dyDescent="0.3">
      <c r="A83" s="82">
        <v>82</v>
      </c>
      <c r="B83" s="82" t="s">
        <v>11</v>
      </c>
      <c r="C83" s="82">
        <v>7</v>
      </c>
    </row>
    <row r="84" spans="1:9" x14ac:dyDescent="0.3">
      <c r="A84" s="82">
        <v>83</v>
      </c>
      <c r="B84" s="82" t="s">
        <v>11</v>
      </c>
      <c r="C84" s="82">
        <v>8</v>
      </c>
    </row>
    <row r="85" spans="1:9" x14ac:dyDescent="0.3">
      <c r="A85" s="82">
        <v>84</v>
      </c>
      <c r="B85" s="82" t="s">
        <v>11</v>
      </c>
      <c r="C85" s="82">
        <v>9</v>
      </c>
    </row>
    <row r="86" spans="1:9" x14ac:dyDescent="0.3">
      <c r="A86" s="82">
        <v>85</v>
      </c>
      <c r="B86" s="82" t="s">
        <v>11</v>
      </c>
      <c r="C86" s="82">
        <v>10</v>
      </c>
    </row>
    <row r="87" spans="1:9" x14ac:dyDescent="0.3">
      <c r="A87" s="82">
        <v>86</v>
      </c>
      <c r="B87" s="82" t="s">
        <v>12</v>
      </c>
      <c r="C87" s="82">
        <v>1</v>
      </c>
      <c r="I87" s="87" t="s">
        <v>164</v>
      </c>
    </row>
    <row r="88" spans="1:9" x14ac:dyDescent="0.3">
      <c r="A88" s="82">
        <v>87</v>
      </c>
      <c r="B88" s="82" t="s">
        <v>12</v>
      </c>
      <c r="C88" s="82">
        <v>2</v>
      </c>
    </row>
    <row r="89" spans="1:9" x14ac:dyDescent="0.3">
      <c r="A89" s="82">
        <v>88</v>
      </c>
      <c r="B89" s="82" t="s">
        <v>12</v>
      </c>
      <c r="C89" s="82">
        <v>3</v>
      </c>
    </row>
    <row r="90" spans="1:9" x14ac:dyDescent="0.3">
      <c r="A90" s="82">
        <v>89</v>
      </c>
      <c r="B90" s="82" t="s">
        <v>12</v>
      </c>
      <c r="C90" s="82">
        <v>4</v>
      </c>
    </row>
    <row r="91" spans="1:9" x14ac:dyDescent="0.3">
      <c r="A91" s="82">
        <v>90</v>
      </c>
      <c r="B91" s="82" t="s">
        <v>12</v>
      </c>
      <c r="C91" s="82">
        <v>5</v>
      </c>
    </row>
    <row r="92" spans="1:9" x14ac:dyDescent="0.3">
      <c r="A92" s="82">
        <v>91</v>
      </c>
      <c r="B92" s="82" t="s">
        <v>12</v>
      </c>
      <c r="C92" s="82">
        <v>6</v>
      </c>
      <c r="I92" s="87" t="s">
        <v>584</v>
      </c>
    </row>
    <row r="93" spans="1:9" x14ac:dyDescent="0.3">
      <c r="A93" s="82">
        <v>92</v>
      </c>
      <c r="B93" s="82" t="s">
        <v>12</v>
      </c>
      <c r="C93" s="82">
        <v>7</v>
      </c>
    </row>
    <row r="94" spans="1:9" x14ac:dyDescent="0.3">
      <c r="A94" s="82">
        <v>93</v>
      </c>
      <c r="B94" s="82" t="s">
        <v>12</v>
      </c>
      <c r="C94" s="82">
        <v>8</v>
      </c>
    </row>
    <row r="95" spans="1:9" x14ac:dyDescent="0.3">
      <c r="A95" s="82">
        <v>94</v>
      </c>
      <c r="B95" s="82" t="s">
        <v>12</v>
      </c>
      <c r="C95" s="82">
        <v>9</v>
      </c>
    </row>
    <row r="96" spans="1:9" x14ac:dyDescent="0.3">
      <c r="A96" s="82">
        <v>95</v>
      </c>
      <c r="B96" s="82" t="s">
        <v>12</v>
      </c>
      <c r="C96" s="82">
        <v>10</v>
      </c>
    </row>
    <row r="97" spans="1:9" x14ac:dyDescent="0.3">
      <c r="A97" s="82">
        <v>96</v>
      </c>
      <c r="B97" s="82" t="s">
        <v>13</v>
      </c>
      <c r="C97" s="82">
        <v>1</v>
      </c>
      <c r="I97" s="87" t="s">
        <v>165</v>
      </c>
    </row>
    <row r="98" spans="1:9" x14ac:dyDescent="0.3">
      <c r="A98" s="82">
        <v>97</v>
      </c>
      <c r="B98" s="82" t="s">
        <v>13</v>
      </c>
      <c r="C98" s="82">
        <v>2</v>
      </c>
    </row>
    <row r="99" spans="1:9" x14ac:dyDescent="0.3">
      <c r="A99" s="82">
        <v>98</v>
      </c>
      <c r="B99" s="82" t="s">
        <v>13</v>
      </c>
      <c r="C99" s="82">
        <v>3</v>
      </c>
    </row>
    <row r="100" spans="1:9" x14ac:dyDescent="0.3">
      <c r="A100" s="82">
        <v>99</v>
      </c>
      <c r="B100" s="82" t="s">
        <v>13</v>
      </c>
      <c r="C100" s="82">
        <v>4</v>
      </c>
    </row>
    <row r="101" spans="1:9" x14ac:dyDescent="0.3">
      <c r="A101" s="82">
        <v>100</v>
      </c>
      <c r="B101" s="82" t="s">
        <v>13</v>
      </c>
      <c r="C101" s="82">
        <v>5</v>
      </c>
    </row>
    <row r="102" spans="1:9" x14ac:dyDescent="0.3">
      <c r="A102" s="82">
        <v>101</v>
      </c>
      <c r="B102" s="82" t="s">
        <v>14</v>
      </c>
      <c r="C102" s="82">
        <v>1</v>
      </c>
      <c r="I102" s="82" t="s">
        <v>585</v>
      </c>
    </row>
    <row r="103" spans="1:9" x14ac:dyDescent="0.3">
      <c r="A103" s="82">
        <v>102</v>
      </c>
      <c r="B103" s="82" t="s">
        <v>14</v>
      </c>
      <c r="C103" s="82">
        <v>2</v>
      </c>
    </row>
    <row r="104" spans="1:9" x14ac:dyDescent="0.3">
      <c r="A104" s="82">
        <v>103</v>
      </c>
      <c r="B104" s="82" t="s">
        <v>14</v>
      </c>
      <c r="C104" s="82">
        <v>3</v>
      </c>
    </row>
    <row r="105" spans="1:9" x14ac:dyDescent="0.3">
      <c r="A105" s="82">
        <v>104</v>
      </c>
      <c r="B105" s="82" t="s">
        <v>14</v>
      </c>
      <c r="C105" s="82">
        <v>4</v>
      </c>
    </row>
    <row r="106" spans="1:9" x14ac:dyDescent="0.3">
      <c r="A106" s="82">
        <v>105</v>
      </c>
      <c r="B106" s="82" t="s">
        <v>14</v>
      </c>
      <c r="C106" s="82">
        <v>5</v>
      </c>
    </row>
    <row r="107" spans="1:9" x14ac:dyDescent="0.3">
      <c r="A107" s="82">
        <v>106</v>
      </c>
      <c r="B107" s="82" t="s">
        <v>14</v>
      </c>
      <c r="C107" s="82">
        <v>6</v>
      </c>
      <c r="I107" s="82" t="s">
        <v>586</v>
      </c>
    </row>
    <row r="108" spans="1:9" x14ac:dyDescent="0.3">
      <c r="A108" s="82">
        <v>107</v>
      </c>
      <c r="B108" s="82" t="s">
        <v>14</v>
      </c>
      <c r="C108" s="82">
        <v>7</v>
      </c>
    </row>
    <row r="109" spans="1:9" x14ac:dyDescent="0.3">
      <c r="A109" s="82">
        <v>108</v>
      </c>
      <c r="B109" s="82" t="s">
        <v>14</v>
      </c>
      <c r="C109" s="82">
        <v>8</v>
      </c>
    </row>
    <row r="110" spans="1:9" x14ac:dyDescent="0.3">
      <c r="A110" s="82">
        <v>109</v>
      </c>
      <c r="B110" s="82" t="s">
        <v>14</v>
      </c>
      <c r="C110" s="82">
        <v>9</v>
      </c>
    </row>
    <row r="111" spans="1:9" x14ac:dyDescent="0.3">
      <c r="A111" s="82">
        <v>110</v>
      </c>
      <c r="B111" s="82" t="s">
        <v>14</v>
      </c>
      <c r="C111" s="82">
        <v>10</v>
      </c>
    </row>
    <row r="112" spans="1:9" x14ac:dyDescent="0.3">
      <c r="A112" s="82">
        <v>111</v>
      </c>
      <c r="B112" s="82" t="s">
        <v>15</v>
      </c>
      <c r="C112" s="82">
        <v>1</v>
      </c>
      <c r="I112" s="82" t="s">
        <v>587</v>
      </c>
    </row>
    <row r="113" spans="1:9" x14ac:dyDescent="0.3">
      <c r="A113" s="82">
        <v>112</v>
      </c>
      <c r="B113" s="82" t="s">
        <v>15</v>
      </c>
      <c r="C113" s="82">
        <v>2</v>
      </c>
    </row>
    <row r="114" spans="1:9" x14ac:dyDescent="0.3">
      <c r="A114" s="82">
        <v>113</v>
      </c>
      <c r="B114" s="82" t="s">
        <v>15</v>
      </c>
      <c r="C114" s="82">
        <v>3</v>
      </c>
    </row>
    <row r="115" spans="1:9" x14ac:dyDescent="0.3">
      <c r="A115" s="82">
        <v>114</v>
      </c>
      <c r="B115" s="82" t="s">
        <v>15</v>
      </c>
      <c r="C115" s="82">
        <v>4</v>
      </c>
    </row>
    <row r="116" spans="1:9" x14ac:dyDescent="0.3">
      <c r="A116" s="82">
        <v>115</v>
      </c>
      <c r="B116" s="82" t="s">
        <v>15</v>
      </c>
      <c r="C116" s="82">
        <v>5</v>
      </c>
    </row>
    <row r="117" spans="1:9" x14ac:dyDescent="0.3">
      <c r="A117" s="82">
        <v>116</v>
      </c>
      <c r="B117" s="82" t="s">
        <v>16</v>
      </c>
      <c r="C117" s="82">
        <v>1</v>
      </c>
      <c r="I117" s="87" t="s">
        <v>588</v>
      </c>
    </row>
    <row r="118" spans="1:9" x14ac:dyDescent="0.3">
      <c r="A118" s="82">
        <v>117</v>
      </c>
      <c r="B118" s="82" t="s">
        <v>16</v>
      </c>
      <c r="C118" s="82">
        <v>2</v>
      </c>
    </row>
    <row r="119" spans="1:9" x14ac:dyDescent="0.3">
      <c r="A119" s="82">
        <v>118</v>
      </c>
      <c r="B119" s="82" t="s">
        <v>16</v>
      </c>
      <c r="C119" s="82">
        <v>3</v>
      </c>
    </row>
    <row r="120" spans="1:9" x14ac:dyDescent="0.3">
      <c r="A120" s="82">
        <v>119</v>
      </c>
      <c r="B120" s="82" t="s">
        <v>16</v>
      </c>
      <c r="C120" s="82">
        <v>4</v>
      </c>
    </row>
    <row r="121" spans="1:9" x14ac:dyDescent="0.3">
      <c r="A121" s="82">
        <v>120</v>
      </c>
      <c r="B121" s="82" t="s">
        <v>16</v>
      </c>
      <c r="C121" s="82">
        <v>5</v>
      </c>
    </row>
    <row r="122" spans="1:9" x14ac:dyDescent="0.3">
      <c r="A122" s="82">
        <v>121</v>
      </c>
      <c r="B122" s="82" t="s">
        <v>17</v>
      </c>
      <c r="C122" s="82">
        <v>1</v>
      </c>
      <c r="I122" s="89" t="s">
        <v>160</v>
      </c>
    </row>
    <row r="123" spans="1:9" x14ac:dyDescent="0.3">
      <c r="A123" s="82">
        <v>122</v>
      </c>
      <c r="B123" s="82" t="s">
        <v>17</v>
      </c>
      <c r="C123" s="82">
        <v>2</v>
      </c>
    </row>
    <row r="124" spans="1:9" x14ac:dyDescent="0.3">
      <c r="A124" s="82">
        <v>123</v>
      </c>
      <c r="B124" s="82" t="s">
        <v>17</v>
      </c>
      <c r="C124" s="82">
        <v>3</v>
      </c>
    </row>
    <row r="125" spans="1:9" x14ac:dyDescent="0.3">
      <c r="A125" s="82">
        <v>124</v>
      </c>
      <c r="B125" s="82" t="s">
        <v>17</v>
      </c>
      <c r="C125" s="82">
        <v>4</v>
      </c>
    </row>
    <row r="126" spans="1:9" x14ac:dyDescent="0.3">
      <c r="A126" s="82">
        <v>125</v>
      </c>
      <c r="B126" s="82" t="s">
        <v>17</v>
      </c>
      <c r="C126" s="82">
        <v>5</v>
      </c>
    </row>
    <row r="127" spans="1:9" x14ac:dyDescent="0.3">
      <c r="A127" s="82">
        <v>126</v>
      </c>
      <c r="B127" s="82" t="s">
        <v>17</v>
      </c>
      <c r="C127" s="82">
        <v>6</v>
      </c>
      <c r="I127" s="82" t="s">
        <v>589</v>
      </c>
    </row>
    <row r="128" spans="1:9" x14ac:dyDescent="0.3">
      <c r="A128" s="82">
        <v>127</v>
      </c>
      <c r="B128" s="82" t="s">
        <v>17</v>
      </c>
      <c r="C128" s="82">
        <v>7</v>
      </c>
    </row>
    <row r="129" spans="1:9" x14ac:dyDescent="0.3">
      <c r="A129" s="82">
        <v>128</v>
      </c>
      <c r="B129" s="82" t="s">
        <v>17</v>
      </c>
      <c r="C129" s="82">
        <v>8</v>
      </c>
    </row>
    <row r="130" spans="1:9" x14ac:dyDescent="0.3">
      <c r="A130" s="82">
        <v>129</v>
      </c>
      <c r="B130" s="82" t="s">
        <v>17</v>
      </c>
      <c r="C130" s="82">
        <v>9</v>
      </c>
    </row>
    <row r="131" spans="1:9" x14ac:dyDescent="0.3">
      <c r="A131" s="82">
        <v>130</v>
      </c>
      <c r="B131" s="82" t="s">
        <v>17</v>
      </c>
      <c r="C131" s="82">
        <v>10</v>
      </c>
    </row>
    <row r="132" spans="1:9" x14ac:dyDescent="0.3">
      <c r="A132" s="82">
        <v>131</v>
      </c>
      <c r="B132" s="82" t="s">
        <v>18</v>
      </c>
      <c r="C132" s="82">
        <v>1</v>
      </c>
      <c r="I132" s="82" t="s">
        <v>590</v>
      </c>
    </row>
    <row r="133" spans="1:9" x14ac:dyDescent="0.3">
      <c r="A133" s="82">
        <v>132</v>
      </c>
      <c r="B133" s="82" t="s">
        <v>18</v>
      </c>
      <c r="C133" s="82">
        <v>2</v>
      </c>
    </row>
    <row r="134" spans="1:9" x14ac:dyDescent="0.3">
      <c r="A134" s="82">
        <v>133</v>
      </c>
      <c r="B134" s="82" t="s">
        <v>18</v>
      </c>
      <c r="C134" s="82">
        <v>3</v>
      </c>
    </row>
    <row r="135" spans="1:9" x14ac:dyDescent="0.3">
      <c r="A135" s="82">
        <v>134</v>
      </c>
      <c r="B135" s="82" t="s">
        <v>18</v>
      </c>
      <c r="C135" s="82">
        <v>4</v>
      </c>
    </row>
    <row r="136" spans="1:9" x14ac:dyDescent="0.3">
      <c r="A136" s="82">
        <v>135</v>
      </c>
      <c r="B136" s="82" t="s">
        <v>18</v>
      </c>
      <c r="C136" s="82">
        <v>5</v>
      </c>
    </row>
    <row r="137" spans="1:9" x14ac:dyDescent="0.3">
      <c r="A137" s="82">
        <v>136</v>
      </c>
      <c r="B137" s="82" t="s">
        <v>18</v>
      </c>
      <c r="C137" s="82">
        <v>6</v>
      </c>
      <c r="I137" s="82" t="s">
        <v>591</v>
      </c>
    </row>
    <row r="138" spans="1:9" x14ac:dyDescent="0.3">
      <c r="A138" s="82">
        <v>137</v>
      </c>
      <c r="B138" s="82" t="s">
        <v>18</v>
      </c>
      <c r="C138" s="82">
        <v>7</v>
      </c>
    </row>
    <row r="139" spans="1:9" x14ac:dyDescent="0.3">
      <c r="A139" s="82">
        <v>138</v>
      </c>
      <c r="B139" s="82" t="s">
        <v>18</v>
      </c>
      <c r="C139" s="82">
        <v>8</v>
      </c>
    </row>
    <row r="140" spans="1:9" x14ac:dyDescent="0.3">
      <c r="A140" s="82">
        <v>139</v>
      </c>
      <c r="B140" s="82" t="s">
        <v>18</v>
      </c>
      <c r="C140" s="82">
        <v>9</v>
      </c>
    </row>
    <row r="141" spans="1:9" x14ac:dyDescent="0.3">
      <c r="A141" s="82">
        <v>140</v>
      </c>
      <c r="B141" s="82" t="s">
        <v>18</v>
      </c>
      <c r="C141" s="82">
        <v>10</v>
      </c>
    </row>
    <row r="142" spans="1:9" x14ac:dyDescent="0.3">
      <c r="A142" s="82">
        <v>141</v>
      </c>
      <c r="B142" s="82" t="s">
        <v>19</v>
      </c>
      <c r="C142" s="82">
        <v>1</v>
      </c>
      <c r="I142" s="89" t="s">
        <v>592</v>
      </c>
    </row>
    <row r="143" spans="1:9" x14ac:dyDescent="0.3">
      <c r="A143" s="82">
        <v>142</v>
      </c>
      <c r="B143" s="82" t="s">
        <v>19</v>
      </c>
      <c r="C143" s="82">
        <v>2</v>
      </c>
    </row>
    <row r="144" spans="1:9" x14ac:dyDescent="0.3">
      <c r="A144" s="82">
        <v>143</v>
      </c>
      <c r="B144" s="82" t="s">
        <v>19</v>
      </c>
      <c r="C144" s="82">
        <v>3</v>
      </c>
    </row>
    <row r="145" spans="1:9" x14ac:dyDescent="0.3">
      <c r="A145" s="82">
        <v>144</v>
      </c>
      <c r="B145" s="82" t="s">
        <v>19</v>
      </c>
      <c r="C145" s="82">
        <v>4</v>
      </c>
    </row>
    <row r="146" spans="1:9" x14ac:dyDescent="0.3">
      <c r="A146" s="82">
        <v>145</v>
      </c>
      <c r="B146" s="82" t="s">
        <v>19</v>
      </c>
      <c r="C146" s="82">
        <v>5</v>
      </c>
    </row>
    <row r="147" spans="1:9" x14ac:dyDescent="0.3">
      <c r="A147" s="82">
        <v>146</v>
      </c>
      <c r="B147" s="82" t="s">
        <v>19</v>
      </c>
      <c r="C147" s="82">
        <v>6</v>
      </c>
      <c r="I147" s="82" t="s">
        <v>593</v>
      </c>
    </row>
    <row r="148" spans="1:9" x14ac:dyDescent="0.3">
      <c r="A148" s="82">
        <v>147</v>
      </c>
      <c r="B148" s="82" t="s">
        <v>19</v>
      </c>
      <c r="C148" s="82">
        <v>7</v>
      </c>
    </row>
    <row r="149" spans="1:9" x14ac:dyDescent="0.3">
      <c r="A149" s="82">
        <v>148</v>
      </c>
      <c r="B149" s="82" t="s">
        <v>19</v>
      </c>
      <c r="C149" s="82">
        <v>8</v>
      </c>
    </row>
    <row r="150" spans="1:9" x14ac:dyDescent="0.3">
      <c r="A150" s="82">
        <v>149</v>
      </c>
      <c r="B150" s="82" t="s">
        <v>19</v>
      </c>
      <c r="C150" s="82">
        <v>9</v>
      </c>
    </row>
    <row r="151" spans="1:9" x14ac:dyDescent="0.3">
      <c r="A151" s="82">
        <v>150</v>
      </c>
      <c r="B151" s="82" t="s">
        <v>19</v>
      </c>
      <c r="C151" s="82">
        <v>10</v>
      </c>
    </row>
    <row r="152" spans="1:9" x14ac:dyDescent="0.3">
      <c r="A152" s="82">
        <v>151</v>
      </c>
      <c r="B152" s="82" t="s">
        <v>20</v>
      </c>
      <c r="C152" s="82">
        <v>1</v>
      </c>
      <c r="I152" s="82" t="s">
        <v>594</v>
      </c>
    </row>
    <row r="153" spans="1:9" x14ac:dyDescent="0.3">
      <c r="A153" s="82">
        <v>152</v>
      </c>
      <c r="B153" s="82" t="s">
        <v>20</v>
      </c>
      <c r="C153" s="82">
        <v>2</v>
      </c>
    </row>
    <row r="154" spans="1:9" x14ac:dyDescent="0.3">
      <c r="A154" s="82">
        <v>153</v>
      </c>
      <c r="B154" s="82" t="s">
        <v>20</v>
      </c>
      <c r="C154" s="82">
        <v>3</v>
      </c>
    </row>
    <row r="155" spans="1:9" x14ac:dyDescent="0.3">
      <c r="A155" s="82">
        <v>154</v>
      </c>
      <c r="B155" s="82" t="s">
        <v>20</v>
      </c>
      <c r="C155" s="82">
        <v>4</v>
      </c>
    </row>
    <row r="156" spans="1:9" x14ac:dyDescent="0.3">
      <c r="A156" s="82">
        <v>155</v>
      </c>
      <c r="B156" s="82" t="s">
        <v>20</v>
      </c>
      <c r="C156" s="82">
        <v>5</v>
      </c>
    </row>
    <row r="157" spans="1:9" x14ac:dyDescent="0.3">
      <c r="A157" s="82">
        <v>156</v>
      </c>
      <c r="B157" s="82" t="s">
        <v>20</v>
      </c>
      <c r="C157" s="82">
        <v>6</v>
      </c>
      <c r="I157" s="82" t="s">
        <v>595</v>
      </c>
    </row>
    <row r="158" spans="1:9" x14ac:dyDescent="0.3">
      <c r="A158" s="82">
        <v>157</v>
      </c>
      <c r="B158" s="82" t="s">
        <v>20</v>
      </c>
      <c r="C158" s="82">
        <v>7</v>
      </c>
    </row>
    <row r="159" spans="1:9" x14ac:dyDescent="0.3">
      <c r="A159" s="82">
        <v>158</v>
      </c>
      <c r="B159" s="82" t="s">
        <v>20</v>
      </c>
      <c r="C159" s="82">
        <v>8</v>
      </c>
    </row>
    <row r="160" spans="1:9" x14ac:dyDescent="0.3">
      <c r="A160" s="82">
        <v>159</v>
      </c>
      <c r="B160" s="82" t="s">
        <v>20</v>
      </c>
      <c r="C160" s="82">
        <v>9</v>
      </c>
    </row>
    <row r="161" spans="1:9" x14ac:dyDescent="0.3">
      <c r="A161" s="82">
        <v>160</v>
      </c>
      <c r="B161" s="82" t="s">
        <v>20</v>
      </c>
      <c r="C161" s="82">
        <v>10</v>
      </c>
    </row>
    <row r="162" spans="1:9" x14ac:dyDescent="0.3">
      <c r="A162" s="82">
        <v>161</v>
      </c>
      <c r="B162" s="82" t="s">
        <v>21</v>
      </c>
      <c r="C162" s="82">
        <v>1</v>
      </c>
      <c r="I162" s="87" t="s">
        <v>596</v>
      </c>
    </row>
    <row r="163" spans="1:9" x14ac:dyDescent="0.3">
      <c r="A163" s="82">
        <v>162</v>
      </c>
      <c r="B163" s="82" t="s">
        <v>21</v>
      </c>
      <c r="C163" s="82">
        <v>2</v>
      </c>
    </row>
    <row r="164" spans="1:9" x14ac:dyDescent="0.3">
      <c r="A164" s="82">
        <v>163</v>
      </c>
      <c r="B164" s="82" t="s">
        <v>21</v>
      </c>
      <c r="C164" s="82">
        <v>3</v>
      </c>
    </row>
    <row r="165" spans="1:9" x14ac:dyDescent="0.3">
      <c r="A165" s="82">
        <v>164</v>
      </c>
      <c r="B165" s="82" t="s">
        <v>21</v>
      </c>
      <c r="C165" s="82">
        <v>4</v>
      </c>
    </row>
    <row r="166" spans="1:9" x14ac:dyDescent="0.3">
      <c r="A166" s="82">
        <v>165</v>
      </c>
      <c r="B166" s="82" t="s">
        <v>21</v>
      </c>
      <c r="C166" s="82">
        <v>5</v>
      </c>
    </row>
    <row r="167" spans="1:9" x14ac:dyDescent="0.3">
      <c r="A167" s="82">
        <v>166</v>
      </c>
      <c r="B167" s="82" t="s">
        <v>21</v>
      </c>
      <c r="C167" s="82">
        <v>6</v>
      </c>
      <c r="I167" s="89" t="s">
        <v>167</v>
      </c>
    </row>
    <row r="168" spans="1:9" x14ac:dyDescent="0.3">
      <c r="A168" s="82">
        <v>167</v>
      </c>
      <c r="B168" s="82" t="s">
        <v>21</v>
      </c>
      <c r="C168" s="82">
        <v>7</v>
      </c>
    </row>
    <row r="169" spans="1:9" x14ac:dyDescent="0.3">
      <c r="A169" s="82">
        <v>168</v>
      </c>
      <c r="B169" s="82" t="s">
        <v>21</v>
      </c>
      <c r="C169" s="82">
        <v>8</v>
      </c>
    </row>
    <row r="170" spans="1:9" x14ac:dyDescent="0.3">
      <c r="A170" s="82">
        <v>169</v>
      </c>
      <c r="B170" s="82" t="s">
        <v>21</v>
      </c>
      <c r="C170" s="82">
        <v>9</v>
      </c>
    </row>
    <row r="171" spans="1:9" x14ac:dyDescent="0.3">
      <c r="A171" s="82">
        <v>170</v>
      </c>
      <c r="B171" s="82" t="s">
        <v>21</v>
      </c>
      <c r="C171" s="82">
        <v>10</v>
      </c>
    </row>
    <row r="172" spans="1:9" x14ac:dyDescent="0.3">
      <c r="A172" s="82">
        <v>171</v>
      </c>
      <c r="B172" s="82" t="s">
        <v>22</v>
      </c>
      <c r="C172" s="82">
        <v>1</v>
      </c>
      <c r="I172" s="82" t="s">
        <v>597</v>
      </c>
    </row>
    <row r="173" spans="1:9" x14ac:dyDescent="0.3">
      <c r="A173" s="82">
        <v>172</v>
      </c>
      <c r="B173" s="82" t="s">
        <v>22</v>
      </c>
      <c r="C173" s="82">
        <v>2</v>
      </c>
    </row>
    <row r="174" spans="1:9" x14ac:dyDescent="0.3">
      <c r="A174" s="82">
        <v>173</v>
      </c>
      <c r="B174" s="82" t="s">
        <v>22</v>
      </c>
      <c r="C174" s="82">
        <v>3</v>
      </c>
    </row>
    <row r="175" spans="1:9" x14ac:dyDescent="0.3">
      <c r="A175" s="82">
        <v>174</v>
      </c>
      <c r="B175" s="82" t="s">
        <v>22</v>
      </c>
      <c r="C175" s="82">
        <v>4</v>
      </c>
    </row>
    <row r="176" spans="1:9" x14ac:dyDescent="0.3">
      <c r="A176" s="82">
        <v>175</v>
      </c>
      <c r="B176" s="82" t="s">
        <v>22</v>
      </c>
      <c r="C176" s="82">
        <v>5</v>
      </c>
    </row>
    <row r="177" spans="1:9" x14ac:dyDescent="0.3">
      <c r="A177" s="82">
        <v>176</v>
      </c>
      <c r="B177" s="82" t="s">
        <v>23</v>
      </c>
      <c r="C177" s="82">
        <v>1</v>
      </c>
      <c r="I177" s="87" t="s">
        <v>598</v>
      </c>
    </row>
    <row r="178" spans="1:9" x14ac:dyDescent="0.3">
      <c r="A178" s="82">
        <v>177</v>
      </c>
      <c r="B178" s="82" t="s">
        <v>23</v>
      </c>
      <c r="C178" s="82">
        <v>2</v>
      </c>
    </row>
    <row r="179" spans="1:9" x14ac:dyDescent="0.3">
      <c r="A179" s="82">
        <v>178</v>
      </c>
      <c r="B179" s="82" t="s">
        <v>23</v>
      </c>
      <c r="C179" s="82">
        <v>3</v>
      </c>
    </row>
    <row r="180" spans="1:9" x14ac:dyDescent="0.3">
      <c r="A180" s="82">
        <v>179</v>
      </c>
      <c r="B180" s="82" t="s">
        <v>23</v>
      </c>
      <c r="C180" s="82">
        <v>4</v>
      </c>
    </row>
    <row r="181" spans="1:9" x14ac:dyDescent="0.3">
      <c r="A181" s="82">
        <v>180</v>
      </c>
      <c r="B181" s="82" t="s">
        <v>23</v>
      </c>
      <c r="C181" s="82">
        <v>5</v>
      </c>
    </row>
    <row r="182" spans="1:9" x14ac:dyDescent="0.3">
      <c r="A182" s="82">
        <v>181</v>
      </c>
      <c r="B182" s="82" t="s">
        <v>23</v>
      </c>
      <c r="C182" s="82">
        <v>6</v>
      </c>
      <c r="I182" s="82" t="s">
        <v>599</v>
      </c>
    </row>
    <row r="183" spans="1:9" x14ac:dyDescent="0.3">
      <c r="A183" s="82">
        <v>182</v>
      </c>
      <c r="B183" s="82" t="s">
        <v>23</v>
      </c>
      <c r="C183" s="82">
        <v>7</v>
      </c>
    </row>
    <row r="184" spans="1:9" x14ac:dyDescent="0.3">
      <c r="A184" s="82">
        <v>183</v>
      </c>
      <c r="B184" s="82" t="s">
        <v>23</v>
      </c>
      <c r="C184" s="82">
        <v>8</v>
      </c>
    </row>
    <row r="185" spans="1:9" x14ac:dyDescent="0.3">
      <c r="A185" s="82">
        <v>184</v>
      </c>
      <c r="B185" s="82" t="s">
        <v>23</v>
      </c>
      <c r="C185" s="82">
        <v>9</v>
      </c>
    </row>
    <row r="186" spans="1:9" x14ac:dyDescent="0.3">
      <c r="A186" s="82">
        <v>185</v>
      </c>
      <c r="B186" s="82" t="s">
        <v>23</v>
      </c>
      <c r="C186" s="82">
        <v>10</v>
      </c>
    </row>
    <row r="187" spans="1:9" x14ac:dyDescent="0.3">
      <c r="A187" s="82">
        <v>186</v>
      </c>
      <c r="B187" s="82" t="s">
        <v>23</v>
      </c>
      <c r="C187" s="82">
        <v>11</v>
      </c>
      <c r="I187" s="82" t="s">
        <v>600</v>
      </c>
    </row>
    <row r="188" spans="1:9" x14ac:dyDescent="0.3">
      <c r="A188" s="82">
        <v>187</v>
      </c>
      <c r="B188" s="82" t="s">
        <v>23</v>
      </c>
      <c r="C188" s="82">
        <v>12</v>
      </c>
    </row>
    <row r="189" spans="1:9" x14ac:dyDescent="0.3">
      <c r="A189" s="82">
        <v>188</v>
      </c>
      <c r="B189" s="82" t="s">
        <v>23</v>
      </c>
      <c r="C189" s="82">
        <v>13</v>
      </c>
    </row>
    <row r="190" spans="1:9" x14ac:dyDescent="0.3">
      <c r="A190" s="82">
        <v>189</v>
      </c>
      <c r="B190" s="82" t="s">
        <v>23</v>
      </c>
      <c r="C190" s="82">
        <v>14</v>
      </c>
    </row>
    <row r="191" spans="1:9" x14ac:dyDescent="0.3">
      <c r="A191" s="82">
        <v>190</v>
      </c>
      <c r="B191" s="82" t="s">
        <v>23</v>
      </c>
      <c r="C191" s="82">
        <v>15</v>
      </c>
    </row>
    <row r="192" spans="1:9" x14ac:dyDescent="0.3">
      <c r="A192" s="82">
        <v>191</v>
      </c>
      <c r="B192" s="82" t="s">
        <v>24</v>
      </c>
      <c r="C192" s="82">
        <v>1</v>
      </c>
      <c r="I192" s="82" t="s">
        <v>601</v>
      </c>
    </row>
    <row r="193" spans="1:9" x14ac:dyDescent="0.3">
      <c r="A193" s="82">
        <v>192</v>
      </c>
      <c r="B193" s="82" t="s">
        <v>24</v>
      </c>
      <c r="C193" s="82">
        <v>2</v>
      </c>
    </row>
    <row r="194" spans="1:9" x14ac:dyDescent="0.3">
      <c r="A194" s="82">
        <v>193</v>
      </c>
      <c r="B194" s="82" t="s">
        <v>24</v>
      </c>
      <c r="C194" s="82">
        <v>3</v>
      </c>
    </row>
    <row r="195" spans="1:9" x14ac:dyDescent="0.3">
      <c r="A195" s="82">
        <v>194</v>
      </c>
      <c r="B195" s="82" t="s">
        <v>24</v>
      </c>
      <c r="C195" s="82">
        <v>4</v>
      </c>
    </row>
    <row r="196" spans="1:9" x14ac:dyDescent="0.3">
      <c r="A196" s="82">
        <v>195</v>
      </c>
      <c r="B196" s="82" t="s">
        <v>24</v>
      </c>
      <c r="C196" s="82">
        <v>5</v>
      </c>
    </row>
    <row r="197" spans="1:9" x14ac:dyDescent="0.3">
      <c r="A197" s="82">
        <v>196</v>
      </c>
      <c r="B197" s="82" t="s">
        <v>24</v>
      </c>
      <c r="C197" s="82">
        <v>6</v>
      </c>
      <c r="I197" s="87" t="s">
        <v>602</v>
      </c>
    </row>
    <row r="198" spans="1:9" x14ac:dyDescent="0.3">
      <c r="A198" s="82">
        <v>197</v>
      </c>
      <c r="B198" s="82" t="s">
        <v>24</v>
      </c>
      <c r="C198" s="82">
        <v>7</v>
      </c>
    </row>
    <row r="199" spans="1:9" x14ac:dyDescent="0.3">
      <c r="A199" s="82">
        <v>198</v>
      </c>
      <c r="B199" s="82" t="s">
        <v>24</v>
      </c>
      <c r="C199" s="82">
        <v>8</v>
      </c>
    </row>
    <row r="200" spans="1:9" x14ac:dyDescent="0.3">
      <c r="A200" s="82">
        <v>199</v>
      </c>
      <c r="B200" s="82" t="s">
        <v>24</v>
      </c>
      <c r="C200" s="82">
        <v>9</v>
      </c>
    </row>
    <row r="201" spans="1:9" x14ac:dyDescent="0.3">
      <c r="A201" s="82">
        <v>200</v>
      </c>
      <c r="B201" s="82" t="s">
        <v>24</v>
      </c>
      <c r="C201" s="82">
        <v>10</v>
      </c>
    </row>
    <row r="202" spans="1:9" x14ac:dyDescent="0.3">
      <c r="A202" s="82">
        <v>201</v>
      </c>
      <c r="B202" s="82" t="s">
        <v>25</v>
      </c>
      <c r="C202" s="82">
        <v>1</v>
      </c>
      <c r="I202" s="82" t="s">
        <v>603</v>
      </c>
    </row>
    <row r="203" spans="1:9" x14ac:dyDescent="0.3">
      <c r="A203" s="82">
        <v>202</v>
      </c>
      <c r="B203" s="82" t="s">
        <v>25</v>
      </c>
      <c r="C203" s="82">
        <v>2</v>
      </c>
    </row>
    <row r="204" spans="1:9" x14ac:dyDescent="0.3">
      <c r="A204" s="82">
        <v>203</v>
      </c>
      <c r="B204" s="82" t="s">
        <v>25</v>
      </c>
      <c r="C204" s="82">
        <v>3</v>
      </c>
    </row>
    <row r="205" spans="1:9" x14ac:dyDescent="0.3">
      <c r="A205" s="82">
        <v>204</v>
      </c>
      <c r="B205" s="82" t="s">
        <v>25</v>
      </c>
      <c r="C205" s="82">
        <v>4</v>
      </c>
    </row>
    <row r="206" spans="1:9" x14ac:dyDescent="0.3">
      <c r="A206" s="82">
        <v>205</v>
      </c>
      <c r="B206" s="82" t="s">
        <v>25</v>
      </c>
      <c r="C206" s="82">
        <v>5</v>
      </c>
    </row>
    <row r="207" spans="1:9" x14ac:dyDescent="0.3">
      <c r="A207" s="82">
        <v>206</v>
      </c>
      <c r="B207" s="82" t="s">
        <v>25</v>
      </c>
      <c r="C207" s="82">
        <v>6</v>
      </c>
      <c r="I207" s="87" t="s">
        <v>604</v>
      </c>
    </row>
    <row r="208" spans="1:9" x14ac:dyDescent="0.3">
      <c r="A208" s="82">
        <v>207</v>
      </c>
      <c r="B208" s="82" t="s">
        <v>25</v>
      </c>
      <c r="C208" s="82">
        <v>7</v>
      </c>
    </row>
    <row r="209" spans="1:9" x14ac:dyDescent="0.3">
      <c r="A209" s="82">
        <v>208</v>
      </c>
      <c r="B209" s="82" t="s">
        <v>25</v>
      </c>
      <c r="C209" s="82">
        <v>8</v>
      </c>
    </row>
    <row r="210" spans="1:9" x14ac:dyDescent="0.3">
      <c r="A210" s="82">
        <v>209</v>
      </c>
      <c r="B210" s="82" t="s">
        <v>25</v>
      </c>
      <c r="C210" s="82">
        <v>9</v>
      </c>
    </row>
    <row r="211" spans="1:9" x14ac:dyDescent="0.3">
      <c r="A211" s="82">
        <v>210</v>
      </c>
      <c r="B211" s="82" t="s">
        <v>25</v>
      </c>
      <c r="C211" s="82">
        <v>10</v>
      </c>
    </row>
    <row r="212" spans="1:9" x14ac:dyDescent="0.3">
      <c r="A212" s="82">
        <v>211</v>
      </c>
      <c r="B212" s="82" t="s">
        <v>25</v>
      </c>
      <c r="C212" s="82">
        <v>11</v>
      </c>
      <c r="I212" s="82" t="s">
        <v>605</v>
      </c>
    </row>
    <row r="213" spans="1:9" x14ac:dyDescent="0.3">
      <c r="A213" s="82">
        <v>212</v>
      </c>
      <c r="B213" s="82" t="s">
        <v>25</v>
      </c>
      <c r="C213" s="82">
        <v>12</v>
      </c>
    </row>
    <row r="214" spans="1:9" x14ac:dyDescent="0.3">
      <c r="A214" s="82">
        <v>213</v>
      </c>
      <c r="B214" s="82" t="s">
        <v>25</v>
      </c>
      <c r="C214" s="82">
        <v>13</v>
      </c>
    </row>
    <row r="215" spans="1:9" x14ac:dyDescent="0.3">
      <c r="A215" s="82">
        <v>214</v>
      </c>
      <c r="B215" s="82" t="s">
        <v>25</v>
      </c>
      <c r="C215" s="82">
        <v>14</v>
      </c>
    </row>
    <row r="216" spans="1:9" x14ac:dyDescent="0.3">
      <c r="A216" s="82">
        <v>215</v>
      </c>
      <c r="B216" s="82" t="s">
        <v>25</v>
      </c>
      <c r="C216" s="82">
        <v>15</v>
      </c>
    </row>
    <row r="217" spans="1:9" x14ac:dyDescent="0.3">
      <c r="A217" s="82">
        <v>216</v>
      </c>
      <c r="B217" s="82" t="s">
        <v>26</v>
      </c>
      <c r="C217" s="82">
        <v>1</v>
      </c>
      <c r="I217" s="87" t="s">
        <v>606</v>
      </c>
    </row>
    <row r="218" spans="1:9" x14ac:dyDescent="0.3">
      <c r="A218" s="82">
        <v>217</v>
      </c>
      <c r="B218" s="82" t="s">
        <v>26</v>
      </c>
      <c r="C218" s="82">
        <v>2</v>
      </c>
    </row>
    <row r="219" spans="1:9" x14ac:dyDescent="0.3">
      <c r="A219" s="82">
        <v>218</v>
      </c>
      <c r="B219" s="82" t="s">
        <v>26</v>
      </c>
      <c r="C219" s="82">
        <v>3</v>
      </c>
    </row>
    <row r="220" spans="1:9" x14ac:dyDescent="0.3">
      <c r="A220" s="82">
        <v>219</v>
      </c>
      <c r="B220" s="82" t="s">
        <v>26</v>
      </c>
      <c r="C220" s="82">
        <v>4</v>
      </c>
    </row>
    <row r="221" spans="1:9" x14ac:dyDescent="0.3">
      <c r="A221" s="82">
        <v>220</v>
      </c>
      <c r="B221" s="82" t="s">
        <v>26</v>
      </c>
      <c r="C221" s="82">
        <v>5</v>
      </c>
    </row>
    <row r="222" spans="1:9" x14ac:dyDescent="0.3">
      <c r="A222" s="82">
        <v>221</v>
      </c>
      <c r="B222" s="82" t="s">
        <v>26</v>
      </c>
      <c r="C222" s="82">
        <v>6</v>
      </c>
      <c r="I222" s="87" t="s">
        <v>607</v>
      </c>
    </row>
    <row r="223" spans="1:9" x14ac:dyDescent="0.3">
      <c r="A223" s="82">
        <v>222</v>
      </c>
      <c r="B223" s="82" t="s">
        <v>26</v>
      </c>
      <c r="C223" s="82">
        <v>7</v>
      </c>
    </row>
    <row r="224" spans="1:9" x14ac:dyDescent="0.3">
      <c r="A224" s="82">
        <v>223</v>
      </c>
      <c r="B224" s="82" t="s">
        <v>26</v>
      </c>
      <c r="C224" s="82">
        <v>8</v>
      </c>
    </row>
    <row r="225" spans="1:9" x14ac:dyDescent="0.3">
      <c r="A225" s="82">
        <v>224</v>
      </c>
      <c r="B225" s="82" t="s">
        <v>26</v>
      </c>
      <c r="C225" s="82">
        <v>9</v>
      </c>
    </row>
    <row r="226" spans="1:9" x14ac:dyDescent="0.3">
      <c r="A226" s="82">
        <v>225</v>
      </c>
      <c r="B226" s="82" t="s">
        <v>26</v>
      </c>
      <c r="C226" s="82">
        <v>10</v>
      </c>
    </row>
    <row r="227" spans="1:9" x14ac:dyDescent="0.3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 x14ac:dyDescent="0.3">
      <c r="A228" s="82">
        <v>227</v>
      </c>
      <c r="B228" s="82" t="s">
        <v>27</v>
      </c>
      <c r="C228" s="82">
        <v>2</v>
      </c>
    </row>
    <row r="229" spans="1:9" x14ac:dyDescent="0.3">
      <c r="A229" s="82">
        <v>228</v>
      </c>
      <c r="B229" s="82" t="s">
        <v>27</v>
      </c>
      <c r="C229" s="82">
        <v>3</v>
      </c>
    </row>
    <row r="230" spans="1:9" x14ac:dyDescent="0.3">
      <c r="A230" s="82">
        <v>229</v>
      </c>
      <c r="B230" s="82" t="s">
        <v>27</v>
      </c>
      <c r="C230" s="82">
        <v>4</v>
      </c>
    </row>
    <row r="231" spans="1:9" x14ac:dyDescent="0.3">
      <c r="A231" s="82">
        <v>230</v>
      </c>
      <c r="B231" s="82" t="s">
        <v>27</v>
      </c>
      <c r="C231" s="82">
        <v>5</v>
      </c>
    </row>
    <row r="232" spans="1:9" x14ac:dyDescent="0.3">
      <c r="A232" s="82">
        <v>231</v>
      </c>
      <c r="B232" s="82" t="s">
        <v>27</v>
      </c>
      <c r="C232" s="82">
        <v>6</v>
      </c>
      <c r="I232" s="90" t="s">
        <v>609</v>
      </c>
    </row>
    <row r="233" spans="1:9" x14ac:dyDescent="0.3">
      <c r="A233" s="82">
        <v>232</v>
      </c>
      <c r="B233" s="82" t="s">
        <v>27</v>
      </c>
      <c r="C233" s="82">
        <v>7</v>
      </c>
    </row>
    <row r="234" spans="1:9" x14ac:dyDescent="0.3">
      <c r="A234" s="82">
        <v>233</v>
      </c>
      <c r="B234" s="82" t="s">
        <v>27</v>
      </c>
      <c r="C234" s="82">
        <v>8</v>
      </c>
    </row>
    <row r="235" spans="1:9" x14ac:dyDescent="0.3">
      <c r="A235" s="82">
        <v>234</v>
      </c>
      <c r="B235" s="82" t="s">
        <v>27</v>
      </c>
      <c r="C235" s="82">
        <v>9</v>
      </c>
    </row>
    <row r="236" spans="1:9" x14ac:dyDescent="0.3">
      <c r="A236" s="82">
        <v>235</v>
      </c>
      <c r="B236" s="82" t="s">
        <v>27</v>
      </c>
      <c r="C236" s="82">
        <v>10</v>
      </c>
    </row>
    <row r="237" spans="1:9" x14ac:dyDescent="0.3">
      <c r="A237" s="82">
        <v>236</v>
      </c>
      <c r="B237" s="82" t="s">
        <v>27</v>
      </c>
      <c r="C237" s="82">
        <v>11</v>
      </c>
      <c r="I237" s="90" t="s">
        <v>170</v>
      </c>
    </row>
    <row r="238" spans="1:9" x14ac:dyDescent="0.3">
      <c r="A238" s="82">
        <v>237</v>
      </c>
      <c r="B238" s="82" t="s">
        <v>27</v>
      </c>
      <c r="C238" s="82">
        <v>12</v>
      </c>
    </row>
    <row r="239" spans="1:9" x14ac:dyDescent="0.3">
      <c r="A239" s="82">
        <v>238</v>
      </c>
      <c r="B239" s="82" t="s">
        <v>27</v>
      </c>
      <c r="C239" s="82">
        <v>13</v>
      </c>
    </row>
    <row r="240" spans="1:9" x14ac:dyDescent="0.3">
      <c r="A240" s="82">
        <v>239</v>
      </c>
      <c r="B240" s="82" t="s">
        <v>27</v>
      </c>
      <c r="C240" s="82">
        <v>14</v>
      </c>
    </row>
    <row r="241" spans="1:9" x14ac:dyDescent="0.3">
      <c r="A241" s="82">
        <v>240</v>
      </c>
      <c r="B241" s="82" t="s">
        <v>27</v>
      </c>
      <c r="C241" s="82">
        <v>15</v>
      </c>
    </row>
    <row r="242" spans="1:9" x14ac:dyDescent="0.3">
      <c r="A242" s="82">
        <v>241</v>
      </c>
      <c r="B242" s="82" t="s">
        <v>28</v>
      </c>
      <c r="C242" s="82">
        <v>1</v>
      </c>
      <c r="I242" s="90" t="s">
        <v>610</v>
      </c>
    </row>
    <row r="243" spans="1:9" x14ac:dyDescent="0.3">
      <c r="A243" s="82">
        <v>242</v>
      </c>
      <c r="B243" s="82" t="s">
        <v>28</v>
      </c>
      <c r="C243" s="82">
        <v>2</v>
      </c>
    </row>
    <row r="244" spans="1:9" x14ac:dyDescent="0.3">
      <c r="A244" s="82">
        <v>243</v>
      </c>
      <c r="B244" s="82" t="s">
        <v>28</v>
      </c>
      <c r="C244" s="82">
        <v>3</v>
      </c>
    </row>
    <row r="245" spans="1:9" x14ac:dyDescent="0.3">
      <c r="A245" s="82">
        <v>244</v>
      </c>
      <c r="B245" s="82" t="s">
        <v>28</v>
      </c>
      <c r="C245" s="82">
        <v>4</v>
      </c>
    </row>
    <row r="246" spans="1:9" x14ac:dyDescent="0.3">
      <c r="A246" s="82">
        <v>245</v>
      </c>
      <c r="B246" s="82" t="s">
        <v>28</v>
      </c>
      <c r="C246" s="82">
        <v>5</v>
      </c>
    </row>
    <row r="247" spans="1:9" x14ac:dyDescent="0.3">
      <c r="A247" s="82">
        <v>246</v>
      </c>
      <c r="B247" s="82" t="s">
        <v>28</v>
      </c>
      <c r="C247" s="82">
        <v>6</v>
      </c>
      <c r="I247" s="90" t="s">
        <v>611</v>
      </c>
    </row>
    <row r="248" spans="1:9" x14ac:dyDescent="0.3">
      <c r="A248" s="82">
        <v>247</v>
      </c>
      <c r="B248" s="82" t="s">
        <v>28</v>
      </c>
      <c r="C248" s="82">
        <v>7</v>
      </c>
    </row>
    <row r="249" spans="1:9" x14ac:dyDescent="0.3">
      <c r="A249" s="82">
        <v>248</v>
      </c>
      <c r="B249" s="82" t="s">
        <v>28</v>
      </c>
      <c r="C249" s="82">
        <v>8</v>
      </c>
    </row>
    <row r="250" spans="1:9" x14ac:dyDescent="0.3">
      <c r="A250" s="82">
        <v>249</v>
      </c>
      <c r="B250" s="82" t="s">
        <v>28</v>
      </c>
      <c r="C250" s="82">
        <v>9</v>
      </c>
    </row>
    <row r="251" spans="1:9" x14ac:dyDescent="0.3">
      <c r="A251" s="82">
        <v>250</v>
      </c>
      <c r="B251" s="82" t="s">
        <v>28</v>
      </c>
      <c r="C251" s="82">
        <v>10</v>
      </c>
    </row>
    <row r="252" spans="1:9" x14ac:dyDescent="0.3">
      <c r="A252" s="82">
        <v>251</v>
      </c>
      <c r="B252" s="82" t="s">
        <v>28</v>
      </c>
      <c r="C252" s="82">
        <v>11</v>
      </c>
      <c r="I252" s="90" t="s">
        <v>612</v>
      </c>
    </row>
    <row r="253" spans="1:9" x14ac:dyDescent="0.3">
      <c r="A253" s="82">
        <v>252</v>
      </c>
      <c r="B253" s="82" t="s">
        <v>28</v>
      </c>
      <c r="C253" s="82">
        <v>12</v>
      </c>
    </row>
    <row r="254" spans="1:9" x14ac:dyDescent="0.3">
      <c r="A254" s="82">
        <v>253</v>
      </c>
      <c r="B254" s="82" t="s">
        <v>28</v>
      </c>
      <c r="C254" s="82">
        <v>13</v>
      </c>
    </row>
    <row r="255" spans="1:9" x14ac:dyDescent="0.3">
      <c r="A255" s="82">
        <v>254</v>
      </c>
      <c r="B255" s="82" t="s">
        <v>28</v>
      </c>
      <c r="C255" s="82">
        <v>14</v>
      </c>
    </row>
    <row r="256" spans="1:9" x14ac:dyDescent="0.3">
      <c r="A256" s="82">
        <v>255</v>
      </c>
      <c r="B256" s="82" t="s">
        <v>28</v>
      </c>
      <c r="C256" s="82">
        <v>15</v>
      </c>
    </row>
    <row r="257" spans="1:9" x14ac:dyDescent="0.3">
      <c r="A257" s="82">
        <v>256</v>
      </c>
      <c r="B257" s="82" t="s">
        <v>29</v>
      </c>
      <c r="C257" s="82">
        <v>1</v>
      </c>
      <c r="I257" s="90" t="s">
        <v>613</v>
      </c>
    </row>
    <row r="258" spans="1:9" x14ac:dyDescent="0.3">
      <c r="A258" s="82">
        <v>257</v>
      </c>
      <c r="B258" s="82" t="s">
        <v>29</v>
      </c>
      <c r="C258" s="82">
        <v>2</v>
      </c>
    </row>
    <row r="259" spans="1:9" x14ac:dyDescent="0.3">
      <c r="A259" s="82">
        <v>258</v>
      </c>
      <c r="B259" s="82" t="s">
        <v>29</v>
      </c>
      <c r="C259" s="82">
        <v>3</v>
      </c>
    </row>
    <row r="260" spans="1:9" x14ac:dyDescent="0.3">
      <c r="A260" s="82">
        <v>259</v>
      </c>
      <c r="B260" s="82" t="s">
        <v>29</v>
      </c>
      <c r="C260" s="82">
        <v>4</v>
      </c>
    </row>
    <row r="261" spans="1:9" x14ac:dyDescent="0.3">
      <c r="A261" s="82">
        <v>260</v>
      </c>
      <c r="B261" s="82" t="s">
        <v>29</v>
      </c>
      <c r="C261" s="82">
        <v>5</v>
      </c>
    </row>
    <row r="262" spans="1:9" x14ac:dyDescent="0.3">
      <c r="A262" s="82">
        <v>261</v>
      </c>
      <c r="B262" s="82" t="s">
        <v>29</v>
      </c>
      <c r="C262" s="82">
        <v>6</v>
      </c>
      <c r="I262" s="87" t="s">
        <v>614</v>
      </c>
    </row>
    <row r="263" spans="1:9" x14ac:dyDescent="0.3">
      <c r="A263" s="82">
        <v>262</v>
      </c>
      <c r="B263" s="82" t="s">
        <v>29</v>
      </c>
      <c r="C263" s="82">
        <v>7</v>
      </c>
    </row>
    <row r="264" spans="1:9" x14ac:dyDescent="0.3">
      <c r="A264" s="82">
        <v>263</v>
      </c>
      <c r="B264" s="82" t="s">
        <v>29</v>
      </c>
      <c r="C264" s="82">
        <v>8</v>
      </c>
    </row>
    <row r="265" spans="1:9" x14ac:dyDescent="0.3">
      <c r="A265" s="82">
        <v>264</v>
      </c>
      <c r="B265" s="82" t="s">
        <v>29</v>
      </c>
      <c r="C265" s="82">
        <v>9</v>
      </c>
    </row>
    <row r="266" spans="1:9" x14ac:dyDescent="0.3">
      <c r="A266" s="82">
        <v>265</v>
      </c>
      <c r="B266" s="82" t="s">
        <v>29</v>
      </c>
      <c r="C266" s="82">
        <v>10</v>
      </c>
    </row>
    <row r="267" spans="1:9" x14ac:dyDescent="0.3">
      <c r="A267" s="82">
        <v>266</v>
      </c>
      <c r="B267" s="82" t="s">
        <v>29</v>
      </c>
      <c r="C267" s="82">
        <v>11</v>
      </c>
      <c r="I267" s="87" t="s">
        <v>615</v>
      </c>
    </row>
    <row r="268" spans="1:9" x14ac:dyDescent="0.3">
      <c r="A268" s="82">
        <v>267</v>
      </c>
      <c r="B268" s="82" t="s">
        <v>29</v>
      </c>
      <c r="C268" s="82">
        <v>12</v>
      </c>
    </row>
    <row r="269" spans="1:9" x14ac:dyDescent="0.3">
      <c r="A269" s="82">
        <v>268</v>
      </c>
      <c r="B269" s="82" t="s">
        <v>29</v>
      </c>
      <c r="C269" s="82">
        <v>13</v>
      </c>
    </row>
    <row r="270" spans="1:9" x14ac:dyDescent="0.3">
      <c r="A270" s="82">
        <v>269</v>
      </c>
      <c r="B270" s="82" t="s">
        <v>29</v>
      </c>
      <c r="C270" s="82">
        <v>14</v>
      </c>
    </row>
    <row r="271" spans="1:9" x14ac:dyDescent="0.3">
      <c r="A271" s="82">
        <v>270</v>
      </c>
      <c r="B271" s="82" t="s">
        <v>29</v>
      </c>
      <c r="C271" s="82">
        <v>15</v>
      </c>
    </row>
    <row r="272" spans="1:9" x14ac:dyDescent="0.3">
      <c r="A272" s="82">
        <v>271</v>
      </c>
      <c r="B272" s="82" t="s">
        <v>29</v>
      </c>
      <c r="C272" s="82">
        <v>16</v>
      </c>
      <c r="I272" s="87" t="s">
        <v>616</v>
      </c>
    </row>
    <row r="273" spans="1:9" x14ac:dyDescent="0.3">
      <c r="A273" s="82">
        <v>272</v>
      </c>
      <c r="B273" s="82" t="s">
        <v>29</v>
      </c>
      <c r="C273" s="82">
        <v>17</v>
      </c>
    </row>
    <row r="274" spans="1:9" x14ac:dyDescent="0.3">
      <c r="A274" s="82">
        <v>273</v>
      </c>
      <c r="B274" s="82" t="s">
        <v>29</v>
      </c>
      <c r="C274" s="82">
        <v>18</v>
      </c>
    </row>
    <row r="275" spans="1:9" x14ac:dyDescent="0.3">
      <c r="A275" s="82">
        <v>274</v>
      </c>
      <c r="B275" s="82" t="s">
        <v>29</v>
      </c>
      <c r="C275" s="82">
        <v>19</v>
      </c>
    </row>
    <row r="276" spans="1:9" x14ac:dyDescent="0.3">
      <c r="A276" s="82">
        <v>275</v>
      </c>
      <c r="B276" s="82" t="s">
        <v>29</v>
      </c>
      <c r="C276" s="82">
        <v>20</v>
      </c>
    </row>
    <row r="277" spans="1:9" x14ac:dyDescent="0.3">
      <c r="A277" s="82">
        <v>276</v>
      </c>
      <c r="B277" s="82" t="s">
        <v>29</v>
      </c>
      <c r="C277" s="82">
        <v>21</v>
      </c>
      <c r="I277" s="82" t="s">
        <v>617</v>
      </c>
    </row>
    <row r="278" spans="1:9" x14ac:dyDescent="0.3">
      <c r="A278" s="82">
        <v>277</v>
      </c>
      <c r="B278" s="82" t="s">
        <v>29</v>
      </c>
      <c r="C278" s="82">
        <v>22</v>
      </c>
    </row>
    <row r="279" spans="1:9" x14ac:dyDescent="0.3">
      <c r="A279" s="82">
        <v>278</v>
      </c>
      <c r="B279" s="82" t="s">
        <v>29</v>
      </c>
      <c r="C279" s="82">
        <v>23</v>
      </c>
    </row>
    <row r="280" spans="1:9" x14ac:dyDescent="0.3">
      <c r="A280" s="82">
        <v>279</v>
      </c>
      <c r="B280" s="82" t="s">
        <v>29</v>
      </c>
      <c r="C280" s="82">
        <v>24</v>
      </c>
    </row>
    <row r="281" spans="1:9" x14ac:dyDescent="0.3">
      <c r="A281" s="82">
        <v>280</v>
      </c>
      <c r="B281" s="82" t="s">
        <v>29</v>
      </c>
      <c r="C281" s="82">
        <v>25</v>
      </c>
    </row>
    <row r="282" spans="1:9" x14ac:dyDescent="0.3">
      <c r="A282" s="82">
        <v>281</v>
      </c>
      <c r="B282" s="82" t="s">
        <v>30</v>
      </c>
      <c r="C282" s="82">
        <v>1</v>
      </c>
    </row>
    <row r="283" spans="1:9" x14ac:dyDescent="0.3">
      <c r="A283" s="82">
        <v>282</v>
      </c>
      <c r="B283" s="82" t="s">
        <v>30</v>
      </c>
      <c r="C283" s="82">
        <v>2</v>
      </c>
    </row>
    <row r="284" spans="1:9" x14ac:dyDescent="0.3">
      <c r="A284" s="82">
        <v>283</v>
      </c>
      <c r="B284" s="82" t="s">
        <v>30</v>
      </c>
      <c r="C284" s="82">
        <v>3</v>
      </c>
      <c r="I284" s="91" t="s">
        <v>399</v>
      </c>
    </row>
    <row r="285" spans="1:9" x14ac:dyDescent="0.3">
      <c r="A285" s="82">
        <v>284</v>
      </c>
      <c r="B285" s="82" t="s">
        <v>30</v>
      </c>
      <c r="C285" s="82">
        <v>4</v>
      </c>
      <c r="I285" s="90" t="s">
        <v>400</v>
      </c>
    </row>
    <row r="286" spans="1:9" x14ac:dyDescent="0.3">
      <c r="A286" s="82">
        <v>285</v>
      </c>
      <c r="B286" s="82" t="s">
        <v>30</v>
      </c>
      <c r="C286" s="82">
        <v>5</v>
      </c>
      <c r="I286" s="90" t="s">
        <v>401</v>
      </c>
    </row>
    <row r="287" spans="1:9" x14ac:dyDescent="0.3">
      <c r="A287" s="82">
        <v>286</v>
      </c>
      <c r="B287" s="82" t="s">
        <v>30</v>
      </c>
      <c r="C287" s="82">
        <v>6</v>
      </c>
      <c r="I287" s="90" t="s">
        <v>402</v>
      </c>
    </row>
    <row r="288" spans="1:9" x14ac:dyDescent="0.3">
      <c r="A288" s="82">
        <v>287</v>
      </c>
      <c r="B288" s="82" t="s">
        <v>30</v>
      </c>
      <c r="C288" s="82">
        <v>7</v>
      </c>
      <c r="I288" s="90" t="s">
        <v>403</v>
      </c>
    </row>
    <row r="289" spans="1:9" x14ac:dyDescent="0.3">
      <c r="A289" s="82">
        <v>288</v>
      </c>
      <c r="B289" s="82" t="s">
        <v>30</v>
      </c>
      <c r="C289" s="82">
        <v>8</v>
      </c>
      <c r="I289" s="90" t="s">
        <v>404</v>
      </c>
    </row>
    <row r="290" spans="1:9" x14ac:dyDescent="0.3">
      <c r="A290" s="82">
        <v>289</v>
      </c>
      <c r="B290" s="82" t="s">
        <v>30</v>
      </c>
      <c r="C290" s="82">
        <v>9</v>
      </c>
      <c r="I290" s="90" t="s">
        <v>405</v>
      </c>
    </row>
    <row r="291" spans="1:9" x14ac:dyDescent="0.3">
      <c r="A291" s="82">
        <v>290</v>
      </c>
      <c r="B291" s="82" t="s">
        <v>30</v>
      </c>
      <c r="C291" s="82">
        <v>10</v>
      </c>
      <c r="I291" s="90" t="s">
        <v>403</v>
      </c>
    </row>
    <row r="292" spans="1:9" x14ac:dyDescent="0.3">
      <c r="A292" s="82">
        <v>291</v>
      </c>
      <c r="B292" s="82" t="s">
        <v>30</v>
      </c>
      <c r="C292" s="82">
        <v>11</v>
      </c>
      <c r="I292" s="90" t="s">
        <v>403</v>
      </c>
    </row>
    <row r="293" spans="1:9" x14ac:dyDescent="0.3">
      <c r="A293" s="82">
        <v>292</v>
      </c>
      <c r="B293" s="82" t="s">
        <v>30</v>
      </c>
      <c r="C293" s="82">
        <v>12</v>
      </c>
      <c r="I293" s="90" t="s">
        <v>403</v>
      </c>
    </row>
    <row r="294" spans="1:9" x14ac:dyDescent="0.3">
      <c r="A294" s="82">
        <v>293</v>
      </c>
      <c r="B294" s="82" t="s">
        <v>30</v>
      </c>
      <c r="C294" s="82">
        <v>13</v>
      </c>
      <c r="I294" s="90" t="s">
        <v>403</v>
      </c>
    </row>
    <row r="295" spans="1:9" x14ac:dyDescent="0.3">
      <c r="A295" s="82">
        <v>294</v>
      </c>
      <c r="B295" s="82" t="s">
        <v>30</v>
      </c>
      <c r="C295" s="82">
        <v>14</v>
      </c>
      <c r="I295" s="90" t="s">
        <v>406</v>
      </c>
    </row>
    <row r="296" spans="1:9" x14ac:dyDescent="0.3">
      <c r="A296" s="82">
        <v>295</v>
      </c>
      <c r="B296" s="82" t="s">
        <v>30</v>
      </c>
      <c r="C296" s="82">
        <v>15</v>
      </c>
      <c r="I296" s="90" t="s">
        <v>407</v>
      </c>
    </row>
    <row r="297" spans="1:9" x14ac:dyDescent="0.3">
      <c r="A297" s="82">
        <v>296</v>
      </c>
      <c r="B297" s="82" t="s">
        <v>31</v>
      </c>
      <c r="C297" s="82">
        <v>1</v>
      </c>
      <c r="I297" s="90" t="s">
        <v>408</v>
      </c>
    </row>
    <row r="298" spans="1:9" x14ac:dyDescent="0.3">
      <c r="A298" s="82">
        <v>297</v>
      </c>
      <c r="B298" s="82" t="s">
        <v>31</v>
      </c>
      <c r="C298" s="82">
        <v>2</v>
      </c>
      <c r="I298" s="90" t="s">
        <v>409</v>
      </c>
    </row>
    <row r="299" spans="1:9" x14ac:dyDescent="0.3">
      <c r="A299" s="82">
        <v>298</v>
      </c>
      <c r="B299" s="82" t="s">
        <v>31</v>
      </c>
      <c r="C299" s="82">
        <v>3</v>
      </c>
      <c r="I299" s="90" t="s">
        <v>410</v>
      </c>
    </row>
    <row r="300" spans="1:9" x14ac:dyDescent="0.3">
      <c r="A300" s="82">
        <v>299</v>
      </c>
      <c r="B300" s="82" t="s">
        <v>31</v>
      </c>
      <c r="C300" s="82">
        <v>4</v>
      </c>
      <c r="I300" s="90" t="s">
        <v>411</v>
      </c>
    </row>
    <row r="301" spans="1:9" x14ac:dyDescent="0.3">
      <c r="A301" s="82">
        <v>300</v>
      </c>
      <c r="B301" s="82" t="s">
        <v>31</v>
      </c>
      <c r="C301" s="82">
        <v>5</v>
      </c>
      <c r="I301" s="90" t="s">
        <v>412</v>
      </c>
    </row>
    <row r="302" spans="1:9" x14ac:dyDescent="0.3">
      <c r="A302" s="82">
        <v>301</v>
      </c>
      <c r="B302" s="82" t="s">
        <v>31</v>
      </c>
      <c r="C302" s="82">
        <v>6</v>
      </c>
      <c r="I302" s="90" t="s">
        <v>413</v>
      </c>
    </row>
    <row r="303" spans="1:9" x14ac:dyDescent="0.3">
      <c r="A303" s="82">
        <v>302</v>
      </c>
      <c r="B303" s="82" t="s">
        <v>31</v>
      </c>
      <c r="C303" s="82">
        <v>7</v>
      </c>
    </row>
    <row r="304" spans="1:9" x14ac:dyDescent="0.3">
      <c r="A304" s="82">
        <v>303</v>
      </c>
      <c r="B304" s="82" t="s">
        <v>31</v>
      </c>
      <c r="C304" s="82">
        <v>8</v>
      </c>
    </row>
    <row r="305" spans="1:3" x14ac:dyDescent="0.3">
      <c r="A305" s="82">
        <v>304</v>
      </c>
      <c r="B305" s="82" t="s">
        <v>31</v>
      </c>
      <c r="C305" s="82">
        <v>9</v>
      </c>
    </row>
    <row r="306" spans="1:3" x14ac:dyDescent="0.3">
      <c r="A306" s="82">
        <v>305</v>
      </c>
      <c r="B306" s="82" t="s">
        <v>31</v>
      </c>
      <c r="C306" s="82">
        <v>10</v>
      </c>
    </row>
    <row r="307" spans="1:3" x14ac:dyDescent="0.3">
      <c r="A307" s="82">
        <v>306</v>
      </c>
      <c r="B307" s="82" t="s">
        <v>32</v>
      </c>
      <c r="C307" s="82">
        <v>1</v>
      </c>
    </row>
    <row r="308" spans="1:3" x14ac:dyDescent="0.3">
      <c r="A308" s="82">
        <v>307</v>
      </c>
      <c r="B308" s="82" t="s">
        <v>32</v>
      </c>
      <c r="C308" s="82">
        <v>2</v>
      </c>
    </row>
    <row r="309" spans="1:3" x14ac:dyDescent="0.3">
      <c r="A309" s="82">
        <v>308</v>
      </c>
      <c r="B309" s="82" t="s">
        <v>32</v>
      </c>
      <c r="C309" s="82">
        <v>3</v>
      </c>
    </row>
    <row r="310" spans="1:3" x14ac:dyDescent="0.3">
      <c r="A310" s="82">
        <v>309</v>
      </c>
      <c r="B310" s="82" t="s">
        <v>32</v>
      </c>
      <c r="C310" s="82">
        <v>4</v>
      </c>
    </row>
    <row r="311" spans="1:3" x14ac:dyDescent="0.3">
      <c r="A311" s="82">
        <v>310</v>
      </c>
      <c r="B311" s="82" t="s">
        <v>32</v>
      </c>
      <c r="C311" s="82">
        <v>5</v>
      </c>
    </row>
    <row r="312" spans="1:3" x14ac:dyDescent="0.3">
      <c r="A312" s="82">
        <v>311</v>
      </c>
      <c r="B312" s="82" t="s">
        <v>32</v>
      </c>
      <c r="C312" s="82">
        <v>6</v>
      </c>
    </row>
    <row r="313" spans="1:3" x14ac:dyDescent="0.3">
      <c r="A313" s="82">
        <v>312</v>
      </c>
      <c r="B313" s="82" t="s">
        <v>32</v>
      </c>
      <c r="C313" s="82">
        <v>7</v>
      </c>
    </row>
    <row r="314" spans="1:3" x14ac:dyDescent="0.3">
      <c r="A314" s="82">
        <v>313</v>
      </c>
      <c r="B314" s="82" t="s">
        <v>32</v>
      </c>
      <c r="C314" s="82">
        <v>8</v>
      </c>
    </row>
    <row r="315" spans="1:3" x14ac:dyDescent="0.3">
      <c r="A315" s="82">
        <v>314</v>
      </c>
      <c r="B315" s="82" t="s">
        <v>32</v>
      </c>
      <c r="C315" s="82">
        <v>9</v>
      </c>
    </row>
    <row r="316" spans="1:3" x14ac:dyDescent="0.3">
      <c r="A316" s="82">
        <v>315</v>
      </c>
      <c r="B316" s="82" t="s">
        <v>32</v>
      </c>
      <c r="C316" s="82">
        <v>10</v>
      </c>
    </row>
    <row r="317" spans="1:3" x14ac:dyDescent="0.3">
      <c r="A317" s="82">
        <v>316</v>
      </c>
      <c r="B317" s="82" t="s">
        <v>32</v>
      </c>
      <c r="C317" s="82">
        <v>11</v>
      </c>
    </row>
    <row r="318" spans="1:3" x14ac:dyDescent="0.3">
      <c r="A318" s="82">
        <v>317</v>
      </c>
      <c r="B318" s="82" t="s">
        <v>32</v>
      </c>
      <c r="C318" s="82">
        <v>12</v>
      </c>
    </row>
    <row r="319" spans="1:3" x14ac:dyDescent="0.3">
      <c r="A319" s="82">
        <v>318</v>
      </c>
      <c r="B319" s="82" t="s">
        <v>32</v>
      </c>
      <c r="C319" s="82">
        <v>13</v>
      </c>
    </row>
    <row r="320" spans="1:3" x14ac:dyDescent="0.3">
      <c r="A320" s="82">
        <v>319</v>
      </c>
      <c r="B320" s="82" t="s">
        <v>32</v>
      </c>
      <c r="C320" s="82">
        <v>14</v>
      </c>
    </row>
    <row r="321" spans="1:3" x14ac:dyDescent="0.3">
      <c r="A321" s="82">
        <v>320</v>
      </c>
      <c r="B321" s="82" t="s">
        <v>32</v>
      </c>
      <c r="C321" s="82">
        <v>15</v>
      </c>
    </row>
    <row r="322" spans="1:3" x14ac:dyDescent="0.3">
      <c r="A322" s="82">
        <v>321</v>
      </c>
      <c r="B322" s="82" t="s">
        <v>32</v>
      </c>
      <c r="C322" s="82">
        <v>16</v>
      </c>
    </row>
    <row r="323" spans="1:3" x14ac:dyDescent="0.3">
      <c r="A323" s="82">
        <v>322</v>
      </c>
      <c r="B323" s="82" t="s">
        <v>32</v>
      </c>
      <c r="C323" s="82">
        <v>17</v>
      </c>
    </row>
    <row r="324" spans="1:3" x14ac:dyDescent="0.3">
      <c r="A324" s="82">
        <v>323</v>
      </c>
      <c r="B324" s="82" t="s">
        <v>32</v>
      </c>
      <c r="C324" s="82">
        <v>18</v>
      </c>
    </row>
    <row r="325" spans="1:3" x14ac:dyDescent="0.3">
      <c r="A325" s="82">
        <v>324</v>
      </c>
      <c r="B325" s="82" t="s">
        <v>32</v>
      </c>
      <c r="C325" s="82">
        <v>19</v>
      </c>
    </row>
    <row r="326" spans="1:3" x14ac:dyDescent="0.3">
      <c r="A326" s="82">
        <v>325</v>
      </c>
      <c r="B326" s="82" t="s">
        <v>32</v>
      </c>
      <c r="C326" s="82">
        <v>20</v>
      </c>
    </row>
    <row r="327" spans="1:3" x14ac:dyDescent="0.3">
      <c r="A327" s="82">
        <v>326</v>
      </c>
      <c r="B327" s="82" t="s">
        <v>32</v>
      </c>
      <c r="C327" s="82">
        <v>21</v>
      </c>
    </row>
    <row r="328" spans="1:3" x14ac:dyDescent="0.3">
      <c r="A328" s="82">
        <v>327</v>
      </c>
      <c r="B328" s="82" t="s">
        <v>32</v>
      </c>
      <c r="C328" s="82">
        <v>22</v>
      </c>
    </row>
    <row r="329" spans="1:3" x14ac:dyDescent="0.3">
      <c r="A329" s="82">
        <v>328</v>
      </c>
      <c r="B329" s="82" t="s">
        <v>32</v>
      </c>
      <c r="C329" s="82">
        <v>23</v>
      </c>
    </row>
    <row r="330" spans="1:3" x14ac:dyDescent="0.3">
      <c r="A330" s="82">
        <v>329</v>
      </c>
      <c r="B330" s="82" t="s">
        <v>32</v>
      </c>
      <c r="C330" s="82">
        <v>24</v>
      </c>
    </row>
    <row r="331" spans="1:3" x14ac:dyDescent="0.3">
      <c r="A331" s="82">
        <v>330</v>
      </c>
      <c r="B331" s="82" t="s">
        <v>32</v>
      </c>
      <c r="C331" s="82">
        <v>25</v>
      </c>
    </row>
    <row r="332" spans="1:3" x14ac:dyDescent="0.3">
      <c r="A332" s="82">
        <v>331</v>
      </c>
      <c r="B332" s="82" t="s">
        <v>33</v>
      </c>
      <c r="C332" s="82">
        <v>1</v>
      </c>
    </row>
    <row r="333" spans="1:3" x14ac:dyDescent="0.3">
      <c r="A333" s="82">
        <v>332</v>
      </c>
      <c r="B333" s="82" t="s">
        <v>33</v>
      </c>
      <c r="C333" s="82">
        <v>2</v>
      </c>
    </row>
    <row r="334" spans="1:3" x14ac:dyDescent="0.3">
      <c r="A334" s="82">
        <v>333</v>
      </c>
      <c r="B334" s="82" t="s">
        <v>33</v>
      </c>
      <c r="C334" s="82">
        <v>3</v>
      </c>
    </row>
    <row r="335" spans="1:3" x14ac:dyDescent="0.3">
      <c r="A335" s="82">
        <v>334</v>
      </c>
      <c r="B335" s="82" t="s">
        <v>33</v>
      </c>
      <c r="C335" s="82">
        <v>4</v>
      </c>
    </row>
    <row r="336" spans="1:3" x14ac:dyDescent="0.3">
      <c r="A336" s="82">
        <v>335</v>
      </c>
      <c r="B336" s="82" t="s">
        <v>33</v>
      </c>
      <c r="C336" s="82">
        <v>5</v>
      </c>
    </row>
    <row r="337" spans="1:4" x14ac:dyDescent="0.3">
      <c r="A337" s="82">
        <v>336</v>
      </c>
      <c r="B337" s="82" t="s">
        <v>33</v>
      </c>
      <c r="C337" s="82">
        <v>6</v>
      </c>
    </row>
    <row r="338" spans="1:4" x14ac:dyDescent="0.3">
      <c r="A338" s="82">
        <v>337</v>
      </c>
      <c r="B338" s="82" t="s">
        <v>33</v>
      </c>
      <c r="C338" s="82">
        <v>7</v>
      </c>
    </row>
    <row r="339" spans="1:4" x14ac:dyDescent="0.3">
      <c r="A339" s="82">
        <v>338</v>
      </c>
      <c r="B339" s="82" t="s">
        <v>33</v>
      </c>
      <c r="C339" s="82">
        <v>8</v>
      </c>
    </row>
    <row r="340" spans="1:4" x14ac:dyDescent="0.3">
      <c r="A340" s="82">
        <v>339</v>
      </c>
      <c r="B340" s="82" t="s">
        <v>33</v>
      </c>
      <c r="C340" s="82">
        <v>9</v>
      </c>
    </row>
    <row r="341" spans="1:4" x14ac:dyDescent="0.3">
      <c r="A341" s="82">
        <v>340</v>
      </c>
      <c r="B341" s="82" t="s">
        <v>33</v>
      </c>
      <c r="C341" s="82">
        <v>10</v>
      </c>
    </row>
    <row r="342" spans="1:4" x14ac:dyDescent="0.3">
      <c r="A342" s="82">
        <v>341</v>
      </c>
      <c r="B342" s="82" t="s">
        <v>33</v>
      </c>
      <c r="C342" s="82">
        <v>11</v>
      </c>
    </row>
    <row r="343" spans="1:4" x14ac:dyDescent="0.3">
      <c r="A343" s="82">
        <v>342</v>
      </c>
      <c r="B343" s="82" t="s">
        <v>33</v>
      </c>
      <c r="C343" s="82">
        <v>12</v>
      </c>
    </row>
    <row r="344" spans="1:4" x14ac:dyDescent="0.3">
      <c r="A344" s="82">
        <v>343</v>
      </c>
      <c r="B344" s="82" t="s">
        <v>33</v>
      </c>
      <c r="C344" s="82">
        <v>13</v>
      </c>
    </row>
    <row r="345" spans="1:4" x14ac:dyDescent="0.3">
      <c r="A345" s="82">
        <v>344</v>
      </c>
      <c r="B345" s="82" t="s">
        <v>33</v>
      </c>
      <c r="C345" s="82">
        <v>14</v>
      </c>
    </row>
    <row r="346" spans="1:4" x14ac:dyDescent="0.3">
      <c r="A346" s="82">
        <v>345</v>
      </c>
      <c r="B346" s="82" t="s">
        <v>33</v>
      </c>
      <c r="C346" s="82">
        <v>15</v>
      </c>
    </row>
    <row r="347" spans="1:4" x14ac:dyDescent="0.3">
      <c r="A347" s="92">
        <v>346</v>
      </c>
      <c r="B347" s="92" t="s">
        <v>34</v>
      </c>
      <c r="C347" s="92">
        <v>1</v>
      </c>
      <c r="D347" s="93"/>
    </row>
    <row r="348" spans="1:4" x14ac:dyDescent="0.3">
      <c r="A348" s="82">
        <v>347</v>
      </c>
      <c r="B348" s="82" t="s">
        <v>34</v>
      </c>
      <c r="C348" s="82">
        <v>2</v>
      </c>
    </row>
    <row r="349" spans="1:4" x14ac:dyDescent="0.3">
      <c r="A349" s="82">
        <v>348</v>
      </c>
      <c r="B349" s="82" t="s">
        <v>34</v>
      </c>
      <c r="C349" s="82">
        <v>3</v>
      </c>
    </row>
    <row r="350" spans="1:4" x14ac:dyDescent="0.3">
      <c r="A350" s="82">
        <v>349</v>
      </c>
      <c r="B350" s="82" t="s">
        <v>34</v>
      </c>
      <c r="C350" s="82">
        <v>4</v>
      </c>
    </row>
    <row r="351" spans="1:4" x14ac:dyDescent="0.3">
      <c r="A351" s="82">
        <v>350</v>
      </c>
      <c r="B351" s="82" t="s">
        <v>34</v>
      </c>
      <c r="C351" s="82">
        <v>5</v>
      </c>
    </row>
    <row r="352" spans="1:4" x14ac:dyDescent="0.3">
      <c r="A352" s="82">
        <v>351</v>
      </c>
      <c r="B352" s="82" t="s">
        <v>34</v>
      </c>
      <c r="C352" s="82">
        <v>6</v>
      </c>
    </row>
    <row r="353" spans="1:3" x14ac:dyDescent="0.3">
      <c r="A353" s="82">
        <v>352</v>
      </c>
      <c r="B353" s="82" t="s">
        <v>34</v>
      </c>
      <c r="C353" s="82">
        <v>7</v>
      </c>
    </row>
    <row r="354" spans="1:3" x14ac:dyDescent="0.3">
      <c r="A354" s="82">
        <v>353</v>
      </c>
      <c r="B354" s="82" t="s">
        <v>34</v>
      </c>
      <c r="C354" s="82">
        <v>8</v>
      </c>
    </row>
    <row r="355" spans="1:3" x14ac:dyDescent="0.3">
      <c r="A355" s="82">
        <v>354</v>
      </c>
      <c r="B355" s="82" t="s">
        <v>34</v>
      </c>
      <c r="C355" s="82">
        <v>9</v>
      </c>
    </row>
    <row r="356" spans="1:3" x14ac:dyDescent="0.3">
      <c r="A356" s="82">
        <v>355</v>
      </c>
      <c r="B356" s="82" t="s">
        <v>34</v>
      </c>
      <c r="C356" s="82">
        <v>10</v>
      </c>
    </row>
    <row r="357" spans="1:3" x14ac:dyDescent="0.3">
      <c r="A357" s="82">
        <v>356</v>
      </c>
      <c r="B357" s="82" t="s">
        <v>35</v>
      </c>
      <c r="C357" s="82">
        <v>1</v>
      </c>
    </row>
    <row r="358" spans="1:3" x14ac:dyDescent="0.3">
      <c r="A358" s="82">
        <v>357</v>
      </c>
      <c r="B358" s="82" t="s">
        <v>35</v>
      </c>
      <c r="C358" s="82">
        <v>2</v>
      </c>
    </row>
    <row r="359" spans="1:3" x14ac:dyDescent="0.3">
      <c r="A359" s="82">
        <v>358</v>
      </c>
      <c r="B359" s="82" t="s">
        <v>35</v>
      </c>
      <c r="C359" s="82">
        <v>3</v>
      </c>
    </row>
    <row r="360" spans="1:3" x14ac:dyDescent="0.3">
      <c r="A360" s="82">
        <v>359</v>
      </c>
      <c r="B360" s="82" t="s">
        <v>35</v>
      </c>
      <c r="C360" s="82">
        <v>4</v>
      </c>
    </row>
    <row r="361" spans="1:3" x14ac:dyDescent="0.3">
      <c r="A361" s="82">
        <v>360</v>
      </c>
      <c r="B361" s="82" t="s">
        <v>35</v>
      </c>
      <c r="C361" s="82">
        <v>5</v>
      </c>
    </row>
    <row r="362" spans="1:3" x14ac:dyDescent="0.3">
      <c r="A362" s="82">
        <v>361</v>
      </c>
      <c r="B362" s="82" t="s">
        <v>35</v>
      </c>
      <c r="C362" s="82">
        <v>6</v>
      </c>
    </row>
    <row r="363" spans="1:3" x14ac:dyDescent="0.3">
      <c r="A363" s="82">
        <v>362</v>
      </c>
      <c r="B363" s="82" t="s">
        <v>35</v>
      </c>
      <c r="C363" s="82">
        <v>7</v>
      </c>
    </row>
    <row r="364" spans="1:3" x14ac:dyDescent="0.3">
      <c r="A364" s="82">
        <v>363</v>
      </c>
      <c r="B364" s="82" t="s">
        <v>35</v>
      </c>
      <c r="C364" s="82">
        <v>8</v>
      </c>
    </row>
    <row r="365" spans="1:3" x14ac:dyDescent="0.3">
      <c r="A365" s="82">
        <v>364</v>
      </c>
      <c r="B365" s="82" t="s">
        <v>35</v>
      </c>
      <c r="C365" s="82">
        <v>9</v>
      </c>
    </row>
    <row r="366" spans="1:3" x14ac:dyDescent="0.3">
      <c r="A366" s="82">
        <v>365</v>
      </c>
      <c r="B366" s="82" t="s">
        <v>35</v>
      </c>
      <c r="C366" s="82">
        <v>10</v>
      </c>
    </row>
    <row r="367" spans="1:3" x14ac:dyDescent="0.3">
      <c r="A367" s="82">
        <v>366</v>
      </c>
      <c r="B367" s="82" t="s">
        <v>35</v>
      </c>
      <c r="C367" s="82">
        <v>11</v>
      </c>
    </row>
    <row r="368" spans="1:3" x14ac:dyDescent="0.3">
      <c r="A368" s="82">
        <v>367</v>
      </c>
      <c r="B368" s="82" t="s">
        <v>35</v>
      </c>
      <c r="C368" s="82">
        <v>12</v>
      </c>
    </row>
    <row r="369" spans="1:4" x14ac:dyDescent="0.3">
      <c r="A369" s="82">
        <v>368</v>
      </c>
      <c r="B369" s="82" t="s">
        <v>35</v>
      </c>
      <c r="C369" s="82">
        <v>13</v>
      </c>
    </row>
    <row r="370" spans="1:4" x14ac:dyDescent="0.3">
      <c r="A370" s="82">
        <v>369</v>
      </c>
      <c r="B370" s="82" t="s">
        <v>35</v>
      </c>
      <c r="C370" s="82">
        <v>14</v>
      </c>
    </row>
    <row r="371" spans="1:4" x14ac:dyDescent="0.3">
      <c r="A371" s="94">
        <v>370</v>
      </c>
      <c r="B371" s="94" t="s">
        <v>35</v>
      </c>
      <c r="C371" s="92">
        <v>15</v>
      </c>
      <c r="D371" s="93"/>
    </row>
    <row r="372" spans="1:4" x14ac:dyDescent="0.3">
      <c r="A372" s="82">
        <v>371</v>
      </c>
      <c r="B372" s="82" t="s">
        <v>36</v>
      </c>
      <c r="C372" s="82">
        <v>1</v>
      </c>
    </row>
    <row r="373" spans="1:4" x14ac:dyDescent="0.3">
      <c r="A373" s="82">
        <v>372</v>
      </c>
      <c r="B373" s="82" t="s">
        <v>36</v>
      </c>
      <c r="C373" s="82">
        <v>2</v>
      </c>
    </row>
    <row r="374" spans="1:4" x14ac:dyDescent="0.3">
      <c r="A374" s="82">
        <v>373</v>
      </c>
      <c r="B374" s="82" t="s">
        <v>36</v>
      </c>
      <c r="C374" s="82">
        <v>3</v>
      </c>
    </row>
    <row r="375" spans="1:4" x14ac:dyDescent="0.3">
      <c r="A375" s="82">
        <v>374</v>
      </c>
      <c r="B375" s="82" t="s">
        <v>36</v>
      </c>
      <c r="C375" s="82">
        <v>4</v>
      </c>
    </row>
    <row r="376" spans="1:4" x14ac:dyDescent="0.3">
      <c r="A376" s="82">
        <v>375</v>
      </c>
      <c r="B376" s="82" t="s">
        <v>36</v>
      </c>
      <c r="C376" s="82">
        <v>5</v>
      </c>
    </row>
    <row r="377" spans="1:4" x14ac:dyDescent="0.3">
      <c r="A377" s="82">
        <v>376</v>
      </c>
      <c r="B377" s="82" t="s">
        <v>36</v>
      </c>
      <c r="C377" s="82">
        <v>6</v>
      </c>
    </row>
    <row r="378" spans="1:4" x14ac:dyDescent="0.3">
      <c r="A378" s="82">
        <v>377</v>
      </c>
      <c r="B378" s="82" t="s">
        <v>36</v>
      </c>
      <c r="C378" s="82">
        <v>7</v>
      </c>
    </row>
    <row r="379" spans="1:4" x14ac:dyDescent="0.3">
      <c r="A379" s="82">
        <v>378</v>
      </c>
      <c r="B379" s="82" t="s">
        <v>36</v>
      </c>
      <c r="C379" s="82">
        <v>8</v>
      </c>
    </row>
    <row r="380" spans="1:4" x14ac:dyDescent="0.3">
      <c r="A380" s="82">
        <v>379</v>
      </c>
      <c r="B380" s="82" t="s">
        <v>36</v>
      </c>
      <c r="C380" s="82">
        <v>9</v>
      </c>
    </row>
    <row r="381" spans="1:4" x14ac:dyDescent="0.3">
      <c r="A381" s="82">
        <v>380</v>
      </c>
      <c r="B381" s="82" t="s">
        <v>36</v>
      </c>
      <c r="C381" s="82">
        <v>10</v>
      </c>
    </row>
    <row r="382" spans="1:4" x14ac:dyDescent="0.3">
      <c r="A382" s="82">
        <v>381</v>
      </c>
      <c r="B382" s="82" t="s">
        <v>36</v>
      </c>
      <c r="C382" s="82">
        <v>11</v>
      </c>
    </row>
    <row r="383" spans="1:4" x14ac:dyDescent="0.3">
      <c r="A383" s="82">
        <v>382</v>
      </c>
      <c r="B383" s="82" t="s">
        <v>36</v>
      </c>
      <c r="C383" s="82">
        <v>12</v>
      </c>
    </row>
    <row r="384" spans="1:4" x14ac:dyDescent="0.3">
      <c r="A384" s="82">
        <v>383</v>
      </c>
      <c r="B384" s="82" t="s">
        <v>36</v>
      </c>
      <c r="C384" s="82">
        <v>13</v>
      </c>
    </row>
    <row r="385" spans="1:3" x14ac:dyDescent="0.3">
      <c r="A385" s="82">
        <v>384</v>
      </c>
      <c r="B385" s="82" t="s">
        <v>36</v>
      </c>
      <c r="C385" s="82">
        <v>14</v>
      </c>
    </row>
    <row r="386" spans="1:3" x14ac:dyDescent="0.3">
      <c r="A386" s="82">
        <v>385</v>
      </c>
      <c r="B386" s="82" t="s">
        <v>36</v>
      </c>
      <c r="C386" s="82">
        <v>15</v>
      </c>
    </row>
    <row r="387" spans="1:3" x14ac:dyDescent="0.3">
      <c r="A387" s="82">
        <v>386</v>
      </c>
      <c r="B387" s="82" t="s">
        <v>37</v>
      </c>
      <c r="C387" s="82">
        <v>1</v>
      </c>
    </row>
    <row r="388" spans="1:3" x14ac:dyDescent="0.3">
      <c r="A388" s="82">
        <v>387</v>
      </c>
      <c r="B388" s="82" t="s">
        <v>37</v>
      </c>
      <c r="C388" s="82">
        <v>2</v>
      </c>
    </row>
    <row r="389" spans="1:3" x14ac:dyDescent="0.3">
      <c r="A389" s="82">
        <v>388</v>
      </c>
      <c r="B389" s="82" t="s">
        <v>37</v>
      </c>
      <c r="C389" s="82">
        <v>3</v>
      </c>
    </row>
    <row r="390" spans="1:3" x14ac:dyDescent="0.3">
      <c r="A390" s="82">
        <v>389</v>
      </c>
      <c r="B390" s="82" t="s">
        <v>37</v>
      </c>
      <c r="C390" s="82">
        <v>4</v>
      </c>
    </row>
    <row r="391" spans="1:3" x14ac:dyDescent="0.3">
      <c r="A391" s="82">
        <v>390</v>
      </c>
      <c r="B391" s="82" t="s">
        <v>37</v>
      </c>
      <c r="C391" s="82">
        <v>5</v>
      </c>
    </row>
    <row r="392" spans="1:3" x14ac:dyDescent="0.3">
      <c r="A392" s="82">
        <v>391</v>
      </c>
      <c r="B392" s="82" t="s">
        <v>37</v>
      </c>
      <c r="C392" s="82">
        <v>6</v>
      </c>
    </row>
    <row r="393" spans="1:3" x14ac:dyDescent="0.3">
      <c r="A393" s="82">
        <v>392</v>
      </c>
      <c r="B393" s="82" t="s">
        <v>37</v>
      </c>
      <c r="C393" s="82">
        <v>7</v>
      </c>
    </row>
    <row r="394" spans="1:3" x14ac:dyDescent="0.3">
      <c r="A394" s="82">
        <v>393</v>
      </c>
      <c r="B394" s="82" t="s">
        <v>37</v>
      </c>
      <c r="C394" s="82">
        <v>8</v>
      </c>
    </row>
    <row r="395" spans="1:3" x14ac:dyDescent="0.3">
      <c r="A395" s="82">
        <v>394</v>
      </c>
      <c r="B395" s="82" t="s">
        <v>37</v>
      </c>
      <c r="C395" s="82">
        <v>9</v>
      </c>
    </row>
    <row r="396" spans="1:3" x14ac:dyDescent="0.3">
      <c r="A396" s="82">
        <v>395</v>
      </c>
      <c r="B396" s="82" t="s">
        <v>37</v>
      </c>
      <c r="C396" s="82">
        <v>10</v>
      </c>
    </row>
    <row r="397" spans="1:3" x14ac:dyDescent="0.3">
      <c r="A397" s="82">
        <v>396</v>
      </c>
      <c r="B397" s="82" t="s">
        <v>37</v>
      </c>
      <c r="C397" s="82">
        <v>11</v>
      </c>
    </row>
    <row r="398" spans="1:3" x14ac:dyDescent="0.3">
      <c r="A398" s="82">
        <v>397</v>
      </c>
      <c r="B398" s="82" t="s">
        <v>37</v>
      </c>
      <c r="C398" s="82">
        <v>12</v>
      </c>
    </row>
    <row r="399" spans="1:3" x14ac:dyDescent="0.3">
      <c r="A399" s="82">
        <v>398</v>
      </c>
      <c r="B399" s="82" t="s">
        <v>37</v>
      </c>
      <c r="C399" s="82">
        <v>13</v>
      </c>
    </row>
    <row r="400" spans="1:3" x14ac:dyDescent="0.3">
      <c r="A400" s="82">
        <v>399</v>
      </c>
      <c r="B400" s="82" t="s">
        <v>37</v>
      </c>
      <c r="C400" s="82">
        <v>14</v>
      </c>
    </row>
    <row r="401" spans="1:8" x14ac:dyDescent="0.3">
      <c r="A401" s="82">
        <v>400</v>
      </c>
      <c r="B401" s="82" t="s">
        <v>37</v>
      </c>
      <c r="C401" s="82">
        <v>15</v>
      </c>
    </row>
    <row r="402" spans="1:8" x14ac:dyDescent="0.3">
      <c r="A402" s="82">
        <v>401</v>
      </c>
      <c r="B402" s="82" t="s">
        <v>37</v>
      </c>
      <c r="C402" s="82">
        <v>16</v>
      </c>
    </row>
    <row r="403" spans="1:8" x14ac:dyDescent="0.3">
      <c r="A403" s="82">
        <v>402</v>
      </c>
      <c r="B403" s="82" t="s">
        <v>37</v>
      </c>
      <c r="C403" s="82">
        <v>17</v>
      </c>
    </row>
    <row r="404" spans="1:8" x14ac:dyDescent="0.3">
      <c r="A404" s="82">
        <v>403</v>
      </c>
      <c r="B404" s="82" t="s">
        <v>37</v>
      </c>
      <c r="C404" s="82">
        <v>18</v>
      </c>
    </row>
    <row r="405" spans="1:8" x14ac:dyDescent="0.3">
      <c r="A405" s="82">
        <v>404</v>
      </c>
      <c r="B405" s="82" t="s">
        <v>37</v>
      </c>
      <c r="C405" s="82">
        <v>19</v>
      </c>
    </row>
    <row r="406" spans="1:8" x14ac:dyDescent="0.3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 x14ac:dyDescent="0.3">
      <c r="A407" s="82">
        <v>406</v>
      </c>
      <c r="B407" s="82" t="s">
        <v>38</v>
      </c>
      <c r="C407" s="82">
        <v>1</v>
      </c>
    </row>
    <row r="408" spans="1:8" x14ac:dyDescent="0.3">
      <c r="A408" s="82">
        <v>407</v>
      </c>
      <c r="B408" s="82" t="s">
        <v>38</v>
      </c>
      <c r="C408" s="82">
        <v>2</v>
      </c>
    </row>
    <row r="409" spans="1:8" x14ac:dyDescent="0.3">
      <c r="A409" s="82">
        <v>408</v>
      </c>
      <c r="B409" s="82" t="s">
        <v>38</v>
      </c>
      <c r="C409" s="82">
        <v>3</v>
      </c>
    </row>
    <row r="410" spans="1:8" x14ac:dyDescent="0.3">
      <c r="A410" s="82">
        <v>409</v>
      </c>
      <c r="B410" s="82" t="s">
        <v>38</v>
      </c>
      <c r="C410" s="82">
        <v>4</v>
      </c>
    </row>
    <row r="411" spans="1:8" x14ac:dyDescent="0.3">
      <c r="A411" s="82">
        <v>410</v>
      </c>
      <c r="B411" s="82" t="s">
        <v>38</v>
      </c>
      <c r="C411" s="82">
        <v>5</v>
      </c>
    </row>
    <row r="412" spans="1:8" x14ac:dyDescent="0.3">
      <c r="A412" s="82">
        <v>411</v>
      </c>
      <c r="B412" s="82" t="s">
        <v>38</v>
      </c>
      <c r="C412" s="82">
        <v>6</v>
      </c>
    </row>
    <row r="413" spans="1:8" x14ac:dyDescent="0.3">
      <c r="A413" s="82">
        <v>412</v>
      </c>
      <c r="B413" s="82" t="s">
        <v>38</v>
      </c>
      <c r="C413" s="82">
        <v>7</v>
      </c>
    </row>
    <row r="414" spans="1:8" x14ac:dyDescent="0.3">
      <c r="A414" s="82">
        <v>413</v>
      </c>
      <c r="B414" s="82" t="s">
        <v>38</v>
      </c>
      <c r="C414" s="82">
        <v>8</v>
      </c>
    </row>
    <row r="415" spans="1:8" x14ac:dyDescent="0.3">
      <c r="A415" s="82">
        <v>414</v>
      </c>
      <c r="B415" s="82" t="s">
        <v>38</v>
      </c>
      <c r="C415" s="82">
        <v>9</v>
      </c>
    </row>
    <row r="416" spans="1:8" x14ac:dyDescent="0.3">
      <c r="A416" s="82">
        <v>415</v>
      </c>
      <c r="B416" s="82" t="s">
        <v>38</v>
      </c>
      <c r="C416" s="82">
        <v>10</v>
      </c>
    </row>
    <row r="417" spans="1:3" x14ac:dyDescent="0.3">
      <c r="A417" s="82">
        <v>416</v>
      </c>
      <c r="B417" s="82" t="s">
        <v>39</v>
      </c>
      <c r="C417" s="82">
        <v>1</v>
      </c>
    </row>
    <row r="418" spans="1:3" x14ac:dyDescent="0.3">
      <c r="A418" s="82">
        <v>417</v>
      </c>
      <c r="B418" s="82" t="s">
        <v>39</v>
      </c>
      <c r="C418" s="82">
        <v>2</v>
      </c>
    </row>
    <row r="419" spans="1:3" x14ac:dyDescent="0.3">
      <c r="A419" s="82">
        <v>418</v>
      </c>
      <c r="B419" s="82" t="s">
        <v>39</v>
      </c>
      <c r="C419" s="82">
        <v>3</v>
      </c>
    </row>
    <row r="420" spans="1:3" x14ac:dyDescent="0.3">
      <c r="A420" s="82">
        <v>419</v>
      </c>
      <c r="B420" s="82" t="s">
        <v>39</v>
      </c>
      <c r="C420" s="82">
        <v>4</v>
      </c>
    </row>
    <row r="421" spans="1:3" x14ac:dyDescent="0.3">
      <c r="A421" s="82">
        <v>420</v>
      </c>
      <c r="B421" s="82" t="s">
        <v>39</v>
      </c>
      <c r="C421" s="82">
        <v>5</v>
      </c>
    </row>
    <row r="422" spans="1:3" x14ac:dyDescent="0.3">
      <c r="A422" s="82">
        <v>421</v>
      </c>
      <c r="B422" s="82" t="s">
        <v>39</v>
      </c>
      <c r="C422" s="82">
        <v>6</v>
      </c>
    </row>
    <row r="423" spans="1:3" x14ac:dyDescent="0.3">
      <c r="A423" s="82">
        <v>422</v>
      </c>
      <c r="B423" s="82" t="s">
        <v>39</v>
      </c>
      <c r="C423" s="82">
        <v>7</v>
      </c>
    </row>
    <row r="424" spans="1:3" x14ac:dyDescent="0.3">
      <c r="A424" s="82">
        <v>423</v>
      </c>
      <c r="B424" s="82" t="s">
        <v>39</v>
      </c>
      <c r="C424" s="82">
        <v>8</v>
      </c>
    </row>
    <row r="425" spans="1:3" x14ac:dyDescent="0.3">
      <c r="A425" s="82">
        <v>424</v>
      </c>
      <c r="B425" s="82" t="s">
        <v>39</v>
      </c>
      <c r="C425" s="82">
        <v>9</v>
      </c>
    </row>
    <row r="426" spans="1:3" x14ac:dyDescent="0.3">
      <c r="A426" s="82">
        <v>425</v>
      </c>
      <c r="B426" s="82" t="s">
        <v>39</v>
      </c>
      <c r="C426" s="82">
        <v>10</v>
      </c>
    </row>
    <row r="427" spans="1:3" x14ac:dyDescent="0.3">
      <c r="A427" s="82">
        <v>426</v>
      </c>
      <c r="B427" s="82" t="s">
        <v>39</v>
      </c>
      <c r="C427" s="82">
        <v>11</v>
      </c>
    </row>
    <row r="428" spans="1:3" x14ac:dyDescent="0.3">
      <c r="A428" s="82">
        <v>427</v>
      </c>
      <c r="B428" s="82" t="s">
        <v>39</v>
      </c>
      <c r="C428" s="82">
        <v>12</v>
      </c>
    </row>
    <row r="429" spans="1:3" x14ac:dyDescent="0.3">
      <c r="A429" s="82">
        <v>428</v>
      </c>
      <c r="B429" s="82" t="s">
        <v>39</v>
      </c>
      <c r="C429" s="82">
        <v>13</v>
      </c>
    </row>
    <row r="430" spans="1:3" x14ac:dyDescent="0.3">
      <c r="A430" s="82">
        <v>429</v>
      </c>
      <c r="B430" s="82" t="s">
        <v>39</v>
      </c>
      <c r="C430" s="82">
        <v>14</v>
      </c>
    </row>
    <row r="431" spans="1:3" x14ac:dyDescent="0.3">
      <c r="A431" s="82">
        <v>430</v>
      </c>
      <c r="B431" s="82" t="s">
        <v>39</v>
      </c>
      <c r="C431" s="82">
        <v>15</v>
      </c>
    </row>
    <row r="432" spans="1:3" x14ac:dyDescent="0.3">
      <c r="A432" s="82">
        <v>431</v>
      </c>
      <c r="B432" s="82" t="s">
        <v>39</v>
      </c>
      <c r="C432" s="82">
        <v>16</v>
      </c>
    </row>
    <row r="433" spans="1:3" x14ac:dyDescent="0.3">
      <c r="A433" s="82">
        <v>432</v>
      </c>
      <c r="B433" s="82" t="s">
        <v>39</v>
      </c>
      <c r="C433" s="82">
        <v>17</v>
      </c>
    </row>
    <row r="434" spans="1:3" x14ac:dyDescent="0.3">
      <c r="A434" s="82">
        <v>433</v>
      </c>
      <c r="B434" s="82" t="s">
        <v>39</v>
      </c>
      <c r="C434" s="82">
        <v>18</v>
      </c>
    </row>
    <row r="435" spans="1:3" x14ac:dyDescent="0.3">
      <c r="A435" s="82">
        <v>434</v>
      </c>
      <c r="B435" s="82" t="s">
        <v>39</v>
      </c>
      <c r="C435" s="82">
        <v>19</v>
      </c>
    </row>
    <row r="436" spans="1:3" x14ac:dyDescent="0.3">
      <c r="A436" s="82">
        <v>435</v>
      </c>
      <c r="B436" s="82" t="s">
        <v>39</v>
      </c>
      <c r="C436" s="82">
        <v>20</v>
      </c>
    </row>
    <row r="437" spans="1:3" x14ac:dyDescent="0.3">
      <c r="A437" s="82">
        <v>436</v>
      </c>
      <c r="B437" s="82" t="s">
        <v>39</v>
      </c>
      <c r="C437" s="82">
        <v>21</v>
      </c>
    </row>
    <row r="438" spans="1:3" x14ac:dyDescent="0.3">
      <c r="A438" s="82">
        <v>437</v>
      </c>
      <c r="B438" s="82" t="s">
        <v>39</v>
      </c>
      <c r="C438" s="82">
        <v>22</v>
      </c>
    </row>
    <row r="439" spans="1:3" x14ac:dyDescent="0.3">
      <c r="A439" s="82">
        <v>438</v>
      </c>
      <c r="B439" s="82" t="s">
        <v>39</v>
      </c>
      <c r="C439" s="82">
        <v>23</v>
      </c>
    </row>
    <row r="440" spans="1:3" x14ac:dyDescent="0.3">
      <c r="A440" s="82">
        <v>439</v>
      </c>
      <c r="B440" s="82" t="s">
        <v>39</v>
      </c>
      <c r="C440" s="82">
        <v>24</v>
      </c>
    </row>
    <row r="441" spans="1:3" x14ac:dyDescent="0.3">
      <c r="A441" s="82">
        <v>440</v>
      </c>
      <c r="B441" s="82" t="s">
        <v>39</v>
      </c>
      <c r="C441" s="82">
        <v>25</v>
      </c>
    </row>
    <row r="442" spans="1:3" x14ac:dyDescent="0.3">
      <c r="A442" s="82">
        <v>441</v>
      </c>
      <c r="B442" s="82" t="s">
        <v>39</v>
      </c>
      <c r="C442" s="82">
        <v>26</v>
      </c>
    </row>
    <row r="443" spans="1:3" x14ac:dyDescent="0.3">
      <c r="A443" s="82">
        <v>442</v>
      </c>
      <c r="B443" s="82" t="s">
        <v>39</v>
      </c>
      <c r="C443" s="82">
        <v>27</v>
      </c>
    </row>
    <row r="444" spans="1:3" x14ac:dyDescent="0.3">
      <c r="A444" s="82">
        <v>443</v>
      </c>
      <c r="B444" s="82" t="s">
        <v>39</v>
      </c>
      <c r="C444" s="82">
        <v>28</v>
      </c>
    </row>
    <row r="445" spans="1:3" x14ac:dyDescent="0.3">
      <c r="A445" s="82">
        <v>444</v>
      </c>
      <c r="B445" s="82" t="s">
        <v>39</v>
      </c>
      <c r="C445" s="82">
        <v>29</v>
      </c>
    </row>
    <row r="446" spans="1:3" x14ac:dyDescent="0.3">
      <c r="A446" s="82">
        <v>445</v>
      </c>
      <c r="B446" s="82" t="s">
        <v>39</v>
      </c>
      <c r="C446" s="82">
        <v>30</v>
      </c>
    </row>
    <row r="447" spans="1:3" x14ac:dyDescent="0.3">
      <c r="A447" s="82">
        <v>446</v>
      </c>
      <c r="B447" s="82" t="s">
        <v>40</v>
      </c>
      <c r="C447" s="82">
        <v>1</v>
      </c>
    </row>
    <row r="448" spans="1:3" x14ac:dyDescent="0.3">
      <c r="A448" s="82">
        <v>447</v>
      </c>
      <c r="B448" s="82" t="s">
        <v>40</v>
      </c>
      <c r="C448" s="82">
        <v>2</v>
      </c>
    </row>
    <row r="449" spans="1:3" x14ac:dyDescent="0.3">
      <c r="A449" s="82">
        <v>448</v>
      </c>
      <c r="B449" s="82" t="s">
        <v>40</v>
      </c>
      <c r="C449" s="82">
        <v>3</v>
      </c>
    </row>
    <row r="450" spans="1:3" x14ac:dyDescent="0.3">
      <c r="A450" s="82">
        <v>449</v>
      </c>
      <c r="B450" s="82" t="s">
        <v>40</v>
      </c>
      <c r="C450" s="82">
        <v>4</v>
      </c>
    </row>
    <row r="451" spans="1:3" x14ac:dyDescent="0.3">
      <c r="A451" s="82">
        <v>450</v>
      </c>
      <c r="B451" s="82" t="s">
        <v>40</v>
      </c>
      <c r="C451" s="82">
        <v>5</v>
      </c>
    </row>
    <row r="452" spans="1:3" x14ac:dyDescent="0.3">
      <c r="A452" s="82">
        <v>451</v>
      </c>
      <c r="B452" s="82" t="s">
        <v>40</v>
      </c>
      <c r="C452" s="82">
        <v>6</v>
      </c>
    </row>
    <row r="453" spans="1:3" x14ac:dyDescent="0.3">
      <c r="A453" s="82">
        <v>452</v>
      </c>
      <c r="B453" s="82" t="s">
        <v>40</v>
      </c>
      <c r="C453" s="82">
        <v>7</v>
      </c>
    </row>
    <row r="454" spans="1:3" x14ac:dyDescent="0.3">
      <c r="A454" s="82">
        <v>453</v>
      </c>
      <c r="B454" s="82" t="s">
        <v>40</v>
      </c>
      <c r="C454" s="82">
        <v>8</v>
      </c>
    </row>
    <row r="455" spans="1:3" x14ac:dyDescent="0.3">
      <c r="A455" s="82">
        <v>454</v>
      </c>
      <c r="B455" s="82" t="s">
        <v>40</v>
      </c>
      <c r="C455" s="82">
        <v>9</v>
      </c>
    </row>
    <row r="456" spans="1:3" x14ac:dyDescent="0.3">
      <c r="A456" s="82">
        <v>455</v>
      </c>
      <c r="B456" s="82" t="s">
        <v>40</v>
      </c>
      <c r="C456" s="82">
        <v>10</v>
      </c>
    </row>
    <row r="457" spans="1:3" x14ac:dyDescent="0.3">
      <c r="A457" s="82">
        <v>456</v>
      </c>
      <c r="B457" s="82" t="s">
        <v>40</v>
      </c>
      <c r="C457" s="82">
        <v>11</v>
      </c>
    </row>
    <row r="458" spans="1:3" x14ac:dyDescent="0.3">
      <c r="A458" s="82">
        <v>457</v>
      </c>
      <c r="B458" s="82" t="s">
        <v>40</v>
      </c>
      <c r="C458" s="82">
        <v>12</v>
      </c>
    </row>
    <row r="459" spans="1:3" x14ac:dyDescent="0.3">
      <c r="A459" s="82">
        <v>458</v>
      </c>
      <c r="B459" s="82" t="s">
        <v>40</v>
      </c>
      <c r="C459" s="82">
        <v>13</v>
      </c>
    </row>
    <row r="460" spans="1:3" x14ac:dyDescent="0.3">
      <c r="A460" s="82">
        <v>459</v>
      </c>
      <c r="B460" s="82" t="s">
        <v>40</v>
      </c>
      <c r="C460" s="82">
        <v>14</v>
      </c>
    </row>
    <row r="461" spans="1:3" x14ac:dyDescent="0.3">
      <c r="A461" s="82">
        <v>460</v>
      </c>
      <c r="B461" s="82" t="s">
        <v>40</v>
      </c>
      <c r="C461" s="82">
        <v>15</v>
      </c>
    </row>
    <row r="462" spans="1:3" x14ac:dyDescent="0.3">
      <c r="A462" s="82">
        <v>461</v>
      </c>
      <c r="B462" s="82" t="s">
        <v>40</v>
      </c>
      <c r="C462" s="82">
        <v>16</v>
      </c>
    </row>
    <row r="463" spans="1:3" x14ac:dyDescent="0.3">
      <c r="A463" s="82">
        <v>462</v>
      </c>
      <c r="B463" s="82" t="s">
        <v>40</v>
      </c>
      <c r="C463" s="82">
        <v>17</v>
      </c>
    </row>
    <row r="464" spans="1:3" x14ac:dyDescent="0.3">
      <c r="A464" s="82">
        <v>463</v>
      </c>
      <c r="B464" s="82" t="s">
        <v>40</v>
      </c>
      <c r="C464" s="82">
        <v>18</v>
      </c>
    </row>
    <row r="465" spans="1:3" x14ac:dyDescent="0.3">
      <c r="A465" s="82">
        <v>464</v>
      </c>
      <c r="B465" s="82" t="s">
        <v>40</v>
      </c>
      <c r="C465" s="82">
        <v>19</v>
      </c>
    </row>
    <row r="466" spans="1:3" x14ac:dyDescent="0.3">
      <c r="A466" s="82">
        <v>465</v>
      </c>
      <c r="B466" s="82" t="s">
        <v>40</v>
      </c>
      <c r="C466" s="82">
        <v>20</v>
      </c>
    </row>
    <row r="467" spans="1:3" x14ac:dyDescent="0.3">
      <c r="A467" s="82">
        <v>466</v>
      </c>
      <c r="B467" s="82" t="s">
        <v>41</v>
      </c>
      <c r="C467" s="82">
        <v>1</v>
      </c>
    </row>
    <row r="468" spans="1:3" x14ac:dyDescent="0.3">
      <c r="A468" s="82">
        <v>467</v>
      </c>
      <c r="B468" s="82" t="s">
        <v>41</v>
      </c>
      <c r="C468" s="82">
        <v>2</v>
      </c>
    </row>
    <row r="469" spans="1:3" x14ac:dyDescent="0.3">
      <c r="A469" s="82">
        <v>468</v>
      </c>
      <c r="B469" s="82" t="s">
        <v>41</v>
      </c>
      <c r="C469" s="82">
        <v>3</v>
      </c>
    </row>
    <row r="470" spans="1:3" x14ac:dyDescent="0.3">
      <c r="A470" s="82">
        <v>469</v>
      </c>
      <c r="B470" s="82" t="s">
        <v>41</v>
      </c>
      <c r="C470" s="82">
        <v>4</v>
      </c>
    </row>
    <row r="471" spans="1:3" x14ac:dyDescent="0.3">
      <c r="A471" s="82">
        <v>470</v>
      </c>
      <c r="B471" s="82" t="s">
        <v>41</v>
      </c>
      <c r="C471" s="82">
        <v>5</v>
      </c>
    </row>
    <row r="472" spans="1:3" x14ac:dyDescent="0.3">
      <c r="A472" s="82">
        <v>471</v>
      </c>
      <c r="B472" s="82" t="s">
        <v>41</v>
      </c>
      <c r="C472" s="82">
        <v>6</v>
      </c>
    </row>
    <row r="473" spans="1:3" x14ac:dyDescent="0.3">
      <c r="A473" s="82">
        <v>472</v>
      </c>
      <c r="B473" s="82" t="s">
        <v>41</v>
      </c>
      <c r="C473" s="82">
        <v>7</v>
      </c>
    </row>
    <row r="474" spans="1:3" x14ac:dyDescent="0.3">
      <c r="A474" s="82">
        <v>473</v>
      </c>
      <c r="B474" s="82" t="s">
        <v>41</v>
      </c>
      <c r="C474" s="82">
        <v>8</v>
      </c>
    </row>
    <row r="475" spans="1:3" x14ac:dyDescent="0.3">
      <c r="A475" s="82">
        <v>474</v>
      </c>
      <c r="B475" s="82" t="s">
        <v>41</v>
      </c>
      <c r="C475" s="82">
        <v>9</v>
      </c>
    </row>
    <row r="476" spans="1:3" x14ac:dyDescent="0.3">
      <c r="A476" s="82">
        <v>475</v>
      </c>
      <c r="B476" s="82" t="s">
        <v>41</v>
      </c>
      <c r="C476" s="82">
        <v>10</v>
      </c>
    </row>
    <row r="477" spans="1:3" x14ac:dyDescent="0.3">
      <c r="A477" s="82">
        <v>476</v>
      </c>
      <c r="B477" s="82" t="s">
        <v>41</v>
      </c>
      <c r="C477" s="82">
        <v>11</v>
      </c>
    </row>
    <row r="478" spans="1:3" x14ac:dyDescent="0.3">
      <c r="A478" s="82">
        <v>477</v>
      </c>
      <c r="B478" s="82" t="s">
        <v>41</v>
      </c>
      <c r="C478" s="82">
        <v>12</v>
      </c>
    </row>
    <row r="479" spans="1:3" x14ac:dyDescent="0.3">
      <c r="A479" s="82">
        <v>478</v>
      </c>
      <c r="B479" s="82" t="s">
        <v>41</v>
      </c>
      <c r="C479" s="82">
        <v>13</v>
      </c>
    </row>
    <row r="480" spans="1:3" x14ac:dyDescent="0.3">
      <c r="A480" s="82">
        <v>479</v>
      </c>
      <c r="B480" s="82" t="s">
        <v>41</v>
      </c>
      <c r="C480" s="82">
        <v>14</v>
      </c>
    </row>
    <row r="481" spans="1:3" x14ac:dyDescent="0.3">
      <c r="A481" s="82">
        <v>480</v>
      </c>
      <c r="B481" s="82" t="s">
        <v>41</v>
      </c>
      <c r="C481" s="82">
        <v>15</v>
      </c>
    </row>
    <row r="482" spans="1:3" x14ac:dyDescent="0.3">
      <c r="A482" s="82">
        <v>481</v>
      </c>
      <c r="B482" s="82" t="s">
        <v>41</v>
      </c>
      <c r="C482" s="82">
        <v>16</v>
      </c>
    </row>
    <row r="483" spans="1:3" x14ac:dyDescent="0.3">
      <c r="A483" s="82">
        <v>482</v>
      </c>
      <c r="B483" s="82" t="s">
        <v>41</v>
      </c>
      <c r="C483" s="82">
        <v>17</v>
      </c>
    </row>
    <row r="484" spans="1:3" x14ac:dyDescent="0.3">
      <c r="A484" s="82">
        <v>483</v>
      </c>
      <c r="B484" s="82" t="s">
        <v>41</v>
      </c>
      <c r="C484" s="82">
        <v>18</v>
      </c>
    </row>
    <row r="485" spans="1:3" x14ac:dyDescent="0.3">
      <c r="A485" s="82">
        <v>484</v>
      </c>
      <c r="B485" s="82" t="s">
        <v>41</v>
      </c>
      <c r="C485" s="82">
        <v>19</v>
      </c>
    </row>
    <row r="486" spans="1:3" x14ac:dyDescent="0.3">
      <c r="A486" s="82">
        <v>485</v>
      </c>
      <c r="B486" s="82" t="s">
        <v>41</v>
      </c>
      <c r="C486" s="82">
        <v>20</v>
      </c>
    </row>
    <row r="487" spans="1:3" x14ac:dyDescent="0.3">
      <c r="A487" s="82">
        <v>486</v>
      </c>
      <c r="B487" s="82" t="s">
        <v>42</v>
      </c>
      <c r="C487" s="82">
        <v>1</v>
      </c>
    </row>
    <row r="488" spans="1:3" x14ac:dyDescent="0.3">
      <c r="A488" s="82">
        <v>487</v>
      </c>
      <c r="B488" s="82" t="s">
        <v>42</v>
      </c>
      <c r="C488" s="82">
        <v>2</v>
      </c>
    </row>
    <row r="489" spans="1:3" x14ac:dyDescent="0.3">
      <c r="A489" s="82">
        <v>488</v>
      </c>
      <c r="B489" s="82" t="s">
        <v>42</v>
      </c>
      <c r="C489" s="82">
        <v>3</v>
      </c>
    </row>
    <row r="490" spans="1:3" x14ac:dyDescent="0.3">
      <c r="A490" s="82">
        <v>489</v>
      </c>
      <c r="B490" s="82" t="s">
        <v>42</v>
      </c>
      <c r="C490" s="82">
        <v>4</v>
      </c>
    </row>
    <row r="491" spans="1:3" x14ac:dyDescent="0.3">
      <c r="A491" s="82">
        <v>490</v>
      </c>
      <c r="B491" s="82" t="s">
        <v>42</v>
      </c>
      <c r="C491" s="82">
        <v>5</v>
      </c>
    </row>
    <row r="492" spans="1:3" x14ac:dyDescent="0.3">
      <c r="A492" s="82">
        <v>491</v>
      </c>
      <c r="B492" s="82" t="s">
        <v>42</v>
      </c>
      <c r="C492" s="82">
        <v>6</v>
      </c>
    </row>
    <row r="493" spans="1:3" x14ac:dyDescent="0.3">
      <c r="A493" s="82">
        <v>492</v>
      </c>
      <c r="B493" s="82" t="s">
        <v>42</v>
      </c>
      <c r="C493" s="82">
        <v>7</v>
      </c>
    </row>
    <row r="494" spans="1:3" x14ac:dyDescent="0.3">
      <c r="A494" s="82">
        <v>493</v>
      </c>
      <c r="B494" s="82" t="s">
        <v>42</v>
      </c>
      <c r="C494" s="82">
        <v>8</v>
      </c>
    </row>
    <row r="495" spans="1:3" x14ac:dyDescent="0.3">
      <c r="A495" s="82">
        <v>494</v>
      </c>
      <c r="B495" s="82" t="s">
        <v>42</v>
      </c>
      <c r="C495" s="82">
        <v>9</v>
      </c>
    </row>
    <row r="496" spans="1:3" x14ac:dyDescent="0.3">
      <c r="A496" s="82">
        <v>495</v>
      </c>
      <c r="B496" s="82" t="s">
        <v>42</v>
      </c>
      <c r="C496" s="82">
        <v>10</v>
      </c>
    </row>
    <row r="497" spans="1:3" x14ac:dyDescent="0.3">
      <c r="A497" s="82">
        <v>496</v>
      </c>
      <c r="B497" s="82" t="s">
        <v>42</v>
      </c>
      <c r="C497" s="82">
        <v>11</v>
      </c>
    </row>
    <row r="498" spans="1:3" x14ac:dyDescent="0.3">
      <c r="A498" s="82">
        <v>497</v>
      </c>
      <c r="B498" s="82" t="s">
        <v>42</v>
      </c>
      <c r="C498" s="82">
        <v>12</v>
      </c>
    </row>
    <row r="499" spans="1:3" x14ac:dyDescent="0.3">
      <c r="A499" s="82">
        <v>498</v>
      </c>
      <c r="B499" s="82" t="s">
        <v>42</v>
      </c>
      <c r="C499" s="82">
        <v>13</v>
      </c>
    </row>
    <row r="500" spans="1:3" x14ac:dyDescent="0.3">
      <c r="A500" s="82">
        <v>499</v>
      </c>
      <c r="B500" s="82" t="s">
        <v>42</v>
      </c>
      <c r="C500" s="82">
        <v>14</v>
      </c>
    </row>
    <row r="501" spans="1:3" x14ac:dyDescent="0.3">
      <c r="A501" s="82">
        <v>500</v>
      </c>
      <c r="B501" s="82" t="s">
        <v>42</v>
      </c>
      <c r="C501" s="82">
        <v>15</v>
      </c>
    </row>
    <row r="502" spans="1:3" x14ac:dyDescent="0.3">
      <c r="A502" s="82">
        <v>501</v>
      </c>
      <c r="B502" s="82" t="s">
        <v>42</v>
      </c>
      <c r="C502" s="82">
        <v>16</v>
      </c>
    </row>
    <row r="503" spans="1:3" x14ac:dyDescent="0.3">
      <c r="A503" s="82">
        <v>502</v>
      </c>
      <c r="B503" s="82" t="s">
        <v>42</v>
      </c>
      <c r="C503" s="82">
        <v>17</v>
      </c>
    </row>
    <row r="504" spans="1:3" x14ac:dyDescent="0.3">
      <c r="A504" s="82">
        <v>503</v>
      </c>
      <c r="B504" s="82" t="s">
        <v>42</v>
      </c>
      <c r="C504" s="82">
        <v>18</v>
      </c>
    </row>
    <row r="505" spans="1:3" x14ac:dyDescent="0.3">
      <c r="A505" s="82">
        <v>504</v>
      </c>
      <c r="B505" s="82" t="s">
        <v>42</v>
      </c>
      <c r="C505" s="82">
        <v>19</v>
      </c>
    </row>
    <row r="506" spans="1:3" x14ac:dyDescent="0.3">
      <c r="A506" s="82">
        <v>505</v>
      </c>
      <c r="B506" s="82" t="s">
        <v>42</v>
      </c>
      <c r="C506" s="82">
        <v>20</v>
      </c>
    </row>
    <row r="507" spans="1:3" x14ac:dyDescent="0.3">
      <c r="A507" s="82">
        <v>506</v>
      </c>
      <c r="B507" s="82" t="s">
        <v>42</v>
      </c>
      <c r="C507" s="82">
        <v>21</v>
      </c>
    </row>
    <row r="508" spans="1:3" x14ac:dyDescent="0.3">
      <c r="A508" s="82">
        <v>507</v>
      </c>
      <c r="B508" s="82" t="s">
        <v>42</v>
      </c>
      <c r="C508" s="82">
        <v>22</v>
      </c>
    </row>
    <row r="509" spans="1:3" x14ac:dyDescent="0.3">
      <c r="A509" s="82">
        <v>508</v>
      </c>
      <c r="B509" s="82" t="s">
        <v>42</v>
      </c>
      <c r="C509" s="82">
        <v>23</v>
      </c>
    </row>
    <row r="510" spans="1:3" x14ac:dyDescent="0.3">
      <c r="A510" s="82">
        <v>509</v>
      </c>
      <c r="B510" s="82" t="s">
        <v>42</v>
      </c>
      <c r="C510" s="82">
        <v>24</v>
      </c>
    </row>
    <row r="511" spans="1:3" x14ac:dyDescent="0.3">
      <c r="A511" s="82">
        <v>510</v>
      </c>
      <c r="B511" s="82" t="s">
        <v>42</v>
      </c>
      <c r="C511" s="82">
        <v>25</v>
      </c>
    </row>
    <row r="512" spans="1:3" x14ac:dyDescent="0.3">
      <c r="A512" s="82">
        <v>511</v>
      </c>
      <c r="B512" s="82" t="s">
        <v>42</v>
      </c>
      <c r="C512" s="82">
        <v>26</v>
      </c>
    </row>
    <row r="513" spans="1:3" x14ac:dyDescent="0.3">
      <c r="A513" s="82">
        <v>512</v>
      </c>
      <c r="B513" s="82" t="s">
        <v>42</v>
      </c>
      <c r="C513" s="82">
        <v>27</v>
      </c>
    </row>
    <row r="514" spans="1:3" x14ac:dyDescent="0.3">
      <c r="A514" s="82">
        <v>513</v>
      </c>
      <c r="B514" s="82" t="s">
        <v>42</v>
      </c>
      <c r="C514" s="82">
        <v>28</v>
      </c>
    </row>
    <row r="515" spans="1:3" x14ac:dyDescent="0.3">
      <c r="A515" s="82">
        <v>514</v>
      </c>
      <c r="B515" s="82" t="s">
        <v>42</v>
      </c>
      <c r="C515" s="82">
        <v>29</v>
      </c>
    </row>
    <row r="516" spans="1:3" x14ac:dyDescent="0.3">
      <c r="A516" s="82">
        <v>515</v>
      </c>
      <c r="B516" s="82" t="s">
        <v>42</v>
      </c>
      <c r="C516" s="82">
        <v>30</v>
      </c>
    </row>
    <row r="517" spans="1:3" x14ac:dyDescent="0.3">
      <c r="A517" s="82">
        <v>516</v>
      </c>
      <c r="B517" s="82" t="s">
        <v>42</v>
      </c>
      <c r="C517" s="82">
        <v>31</v>
      </c>
    </row>
    <row r="518" spans="1:3" x14ac:dyDescent="0.3">
      <c r="A518" s="82">
        <v>517</v>
      </c>
      <c r="B518" s="82" t="s">
        <v>42</v>
      </c>
      <c r="C518" s="82">
        <v>32</v>
      </c>
    </row>
    <row r="519" spans="1:3" x14ac:dyDescent="0.3">
      <c r="A519" s="82">
        <v>518</v>
      </c>
      <c r="B519" s="82" t="s">
        <v>42</v>
      </c>
      <c r="C519" s="82">
        <v>33</v>
      </c>
    </row>
    <row r="520" spans="1:3" x14ac:dyDescent="0.3">
      <c r="A520" s="82">
        <v>519</v>
      </c>
      <c r="B520" s="82" t="s">
        <v>42</v>
      </c>
      <c r="C520" s="82">
        <v>34</v>
      </c>
    </row>
    <row r="521" spans="1:3" x14ac:dyDescent="0.3">
      <c r="A521" s="82">
        <v>520</v>
      </c>
      <c r="B521" s="82" t="s">
        <v>42</v>
      </c>
      <c r="C521" s="82">
        <v>35</v>
      </c>
    </row>
    <row r="522" spans="1:3" x14ac:dyDescent="0.3">
      <c r="A522" s="82">
        <v>521</v>
      </c>
      <c r="B522" s="82" t="s">
        <v>42</v>
      </c>
      <c r="C522" s="82">
        <v>36</v>
      </c>
    </row>
    <row r="523" spans="1:3" x14ac:dyDescent="0.3">
      <c r="A523" s="82">
        <v>522</v>
      </c>
      <c r="B523" s="82" t="s">
        <v>42</v>
      </c>
      <c r="C523" s="82">
        <v>37</v>
      </c>
    </row>
    <row r="524" spans="1:3" x14ac:dyDescent="0.3">
      <c r="A524" s="82">
        <v>523</v>
      </c>
      <c r="B524" s="82" t="s">
        <v>42</v>
      </c>
      <c r="C524" s="82">
        <v>38</v>
      </c>
    </row>
    <row r="525" spans="1:3" x14ac:dyDescent="0.3">
      <c r="A525" s="82">
        <v>524</v>
      </c>
      <c r="B525" s="82" t="s">
        <v>42</v>
      </c>
      <c r="C525" s="82">
        <v>39</v>
      </c>
    </row>
    <row r="526" spans="1:3" x14ac:dyDescent="0.3">
      <c r="A526" s="82">
        <v>525</v>
      </c>
      <c r="B526" s="82" t="s">
        <v>42</v>
      </c>
      <c r="C526" s="82">
        <v>40</v>
      </c>
    </row>
    <row r="527" spans="1:3" x14ac:dyDescent="0.3">
      <c r="A527" s="82">
        <v>526</v>
      </c>
      <c r="B527" s="82" t="s">
        <v>42</v>
      </c>
      <c r="C527" s="82">
        <v>41</v>
      </c>
    </row>
    <row r="528" spans="1:3" x14ac:dyDescent="0.3">
      <c r="A528" s="82">
        <v>527</v>
      </c>
      <c r="B528" s="82" t="s">
        <v>42</v>
      </c>
      <c r="C528" s="82">
        <v>42</v>
      </c>
    </row>
    <row r="529" spans="1:3" x14ac:dyDescent="0.3">
      <c r="A529" s="82">
        <v>528</v>
      </c>
      <c r="B529" s="82" t="s">
        <v>42</v>
      </c>
      <c r="C529" s="82">
        <v>43</v>
      </c>
    </row>
    <row r="530" spans="1:3" x14ac:dyDescent="0.3">
      <c r="A530" s="82">
        <v>529</v>
      </c>
      <c r="B530" s="82" t="s">
        <v>42</v>
      </c>
      <c r="C530" s="82">
        <v>44</v>
      </c>
    </row>
    <row r="531" spans="1:3" x14ac:dyDescent="0.3">
      <c r="A531" s="82">
        <v>530</v>
      </c>
      <c r="B531" s="82" t="s">
        <v>42</v>
      </c>
      <c r="C531" s="82">
        <v>45</v>
      </c>
    </row>
    <row r="532" spans="1:3" x14ac:dyDescent="0.3">
      <c r="A532" s="82">
        <v>531</v>
      </c>
      <c r="B532" s="82" t="s">
        <v>42</v>
      </c>
      <c r="C532" s="82">
        <v>46</v>
      </c>
    </row>
    <row r="533" spans="1:3" x14ac:dyDescent="0.3">
      <c r="A533" s="82">
        <v>532</v>
      </c>
      <c r="B533" s="82" t="s">
        <v>42</v>
      </c>
      <c r="C533" s="82">
        <v>47</v>
      </c>
    </row>
    <row r="534" spans="1:3" x14ac:dyDescent="0.3">
      <c r="A534" s="82">
        <v>533</v>
      </c>
      <c r="B534" s="82" t="s">
        <v>42</v>
      </c>
      <c r="C534" s="82">
        <v>48</v>
      </c>
    </row>
    <row r="535" spans="1:3" x14ac:dyDescent="0.3">
      <c r="A535" s="82">
        <v>534</v>
      </c>
      <c r="B535" s="82" t="s">
        <v>42</v>
      </c>
      <c r="C535" s="82">
        <v>49</v>
      </c>
    </row>
    <row r="536" spans="1:3" x14ac:dyDescent="0.3">
      <c r="A536" s="82">
        <v>535</v>
      </c>
      <c r="B536" s="82" t="s">
        <v>42</v>
      </c>
      <c r="C536" s="82">
        <v>50</v>
      </c>
    </row>
    <row r="537" spans="1:3" x14ac:dyDescent="0.3">
      <c r="A537" s="82">
        <v>536</v>
      </c>
      <c r="B537" s="82" t="s">
        <v>43</v>
      </c>
      <c r="C537" s="82">
        <v>1</v>
      </c>
    </row>
    <row r="538" spans="1:3" x14ac:dyDescent="0.3">
      <c r="A538" s="82">
        <v>537</v>
      </c>
      <c r="B538" s="82" t="s">
        <v>43</v>
      </c>
      <c r="C538" s="82">
        <v>2</v>
      </c>
    </row>
    <row r="539" spans="1:3" x14ac:dyDescent="0.3">
      <c r="A539" s="82">
        <v>538</v>
      </c>
      <c r="B539" s="82" t="s">
        <v>43</v>
      </c>
      <c r="C539" s="82">
        <v>3</v>
      </c>
    </row>
    <row r="540" spans="1:3" x14ac:dyDescent="0.3">
      <c r="A540" s="82">
        <v>539</v>
      </c>
      <c r="B540" s="82" t="s">
        <v>43</v>
      </c>
      <c r="C540" s="82">
        <v>4</v>
      </c>
    </row>
    <row r="541" spans="1:3" x14ac:dyDescent="0.3">
      <c r="A541" s="82">
        <v>540</v>
      </c>
      <c r="B541" s="82" t="s">
        <v>43</v>
      </c>
      <c r="C541" s="82">
        <v>5</v>
      </c>
    </row>
    <row r="542" spans="1:3" x14ac:dyDescent="0.3">
      <c r="A542" s="82">
        <v>541</v>
      </c>
      <c r="B542" s="82" t="s">
        <v>43</v>
      </c>
      <c r="C542" s="82">
        <v>6</v>
      </c>
    </row>
    <row r="543" spans="1:3" x14ac:dyDescent="0.3">
      <c r="A543" s="82">
        <v>542</v>
      </c>
      <c r="B543" s="82" t="s">
        <v>43</v>
      </c>
      <c r="C543" s="82">
        <v>7</v>
      </c>
    </row>
    <row r="544" spans="1:3" x14ac:dyDescent="0.3">
      <c r="A544" s="82">
        <v>543</v>
      </c>
      <c r="B544" s="82" t="s">
        <v>43</v>
      </c>
      <c r="C544" s="82">
        <v>8</v>
      </c>
    </row>
    <row r="545" spans="1:3" x14ac:dyDescent="0.3">
      <c r="A545" s="82">
        <v>544</v>
      </c>
      <c r="B545" s="82" t="s">
        <v>43</v>
      </c>
      <c r="C545" s="82">
        <v>9</v>
      </c>
    </row>
    <row r="546" spans="1:3" x14ac:dyDescent="0.3">
      <c r="A546" s="82">
        <v>545</v>
      </c>
      <c r="B546" s="82" t="s">
        <v>43</v>
      </c>
      <c r="C546" s="82">
        <v>10</v>
      </c>
    </row>
    <row r="547" spans="1:3" x14ac:dyDescent="0.3">
      <c r="A547" s="82">
        <v>546</v>
      </c>
      <c r="B547" s="82" t="s">
        <v>43</v>
      </c>
      <c r="C547" s="82">
        <v>11</v>
      </c>
    </row>
    <row r="548" spans="1:3" x14ac:dyDescent="0.3">
      <c r="A548" s="82">
        <v>547</v>
      </c>
      <c r="B548" s="82" t="s">
        <v>43</v>
      </c>
      <c r="C548" s="82">
        <v>12</v>
      </c>
    </row>
    <row r="549" spans="1:3" x14ac:dyDescent="0.3">
      <c r="A549" s="82">
        <v>548</v>
      </c>
      <c r="B549" s="82" t="s">
        <v>43</v>
      </c>
      <c r="C549" s="82">
        <v>13</v>
      </c>
    </row>
    <row r="550" spans="1:3" x14ac:dyDescent="0.3">
      <c r="A550" s="82">
        <v>549</v>
      </c>
      <c r="B550" s="82" t="s">
        <v>43</v>
      </c>
      <c r="C550" s="82">
        <v>14</v>
      </c>
    </row>
    <row r="551" spans="1:3" x14ac:dyDescent="0.3">
      <c r="A551" s="82">
        <v>550</v>
      </c>
      <c r="B551" s="82" t="s">
        <v>43</v>
      </c>
      <c r="C551" s="82">
        <v>15</v>
      </c>
    </row>
    <row r="552" spans="1:3" x14ac:dyDescent="0.3">
      <c r="A552" s="82">
        <v>551</v>
      </c>
      <c r="B552" s="82" t="s">
        <v>44</v>
      </c>
      <c r="C552" s="82">
        <v>1</v>
      </c>
    </row>
    <row r="553" spans="1:3" x14ac:dyDescent="0.3">
      <c r="A553" s="82">
        <v>552</v>
      </c>
      <c r="B553" s="82" t="s">
        <v>44</v>
      </c>
      <c r="C553" s="82">
        <v>2</v>
      </c>
    </row>
    <row r="554" spans="1:3" x14ac:dyDescent="0.3">
      <c r="A554" s="82">
        <v>553</v>
      </c>
      <c r="B554" s="82" t="s">
        <v>44</v>
      </c>
      <c r="C554" s="82">
        <v>3</v>
      </c>
    </row>
    <row r="555" spans="1:3" x14ac:dyDescent="0.3">
      <c r="A555" s="82">
        <v>554</v>
      </c>
      <c r="B555" s="82" t="s">
        <v>44</v>
      </c>
      <c r="C555" s="82">
        <v>4</v>
      </c>
    </row>
    <row r="556" spans="1:3" x14ac:dyDescent="0.3">
      <c r="A556" s="82">
        <v>555</v>
      </c>
      <c r="B556" s="82" t="s">
        <v>44</v>
      </c>
      <c r="C556" s="82">
        <v>5</v>
      </c>
    </row>
    <row r="557" spans="1:3" x14ac:dyDescent="0.3">
      <c r="A557" s="82">
        <v>556</v>
      </c>
      <c r="B557" s="82" t="s">
        <v>44</v>
      </c>
      <c r="C557" s="82">
        <v>6</v>
      </c>
    </row>
    <row r="558" spans="1:3" x14ac:dyDescent="0.3">
      <c r="A558" s="82">
        <v>557</v>
      </c>
      <c r="B558" s="82" t="s">
        <v>44</v>
      </c>
      <c r="C558" s="82">
        <v>7</v>
      </c>
    </row>
    <row r="559" spans="1:3" x14ac:dyDescent="0.3">
      <c r="A559" s="82">
        <v>558</v>
      </c>
      <c r="B559" s="82" t="s">
        <v>44</v>
      </c>
      <c r="C559" s="82">
        <v>8</v>
      </c>
    </row>
    <row r="560" spans="1:3" x14ac:dyDescent="0.3">
      <c r="A560" s="82">
        <v>559</v>
      </c>
      <c r="B560" s="82" t="s">
        <v>44</v>
      </c>
      <c r="C560" s="82">
        <v>9</v>
      </c>
    </row>
    <row r="561" spans="1:3" x14ac:dyDescent="0.3">
      <c r="A561" s="82">
        <v>560</v>
      </c>
      <c r="B561" s="82" t="s">
        <v>44</v>
      </c>
      <c r="C561" s="82">
        <v>10</v>
      </c>
    </row>
    <row r="562" spans="1:3" x14ac:dyDescent="0.3">
      <c r="A562" s="82">
        <v>561</v>
      </c>
      <c r="B562" s="82" t="s">
        <v>44</v>
      </c>
      <c r="C562" s="82">
        <v>11</v>
      </c>
    </row>
    <row r="563" spans="1:3" x14ac:dyDescent="0.3">
      <c r="A563" s="82">
        <v>562</v>
      </c>
      <c r="B563" s="82" t="s">
        <v>44</v>
      </c>
      <c r="C563" s="82">
        <v>12</v>
      </c>
    </row>
    <row r="564" spans="1:3" x14ac:dyDescent="0.3">
      <c r="A564" s="82">
        <v>563</v>
      </c>
      <c r="B564" s="82" t="s">
        <v>44</v>
      </c>
      <c r="C564" s="82">
        <v>13</v>
      </c>
    </row>
    <row r="565" spans="1:3" x14ac:dyDescent="0.3">
      <c r="A565" s="82">
        <v>564</v>
      </c>
      <c r="B565" s="82" t="s">
        <v>44</v>
      </c>
      <c r="C565" s="82">
        <v>14</v>
      </c>
    </row>
    <row r="566" spans="1:3" x14ac:dyDescent="0.3">
      <c r="A566" s="82">
        <v>565</v>
      </c>
      <c r="B566" s="82" t="s">
        <v>44</v>
      </c>
      <c r="C566" s="82">
        <v>15</v>
      </c>
    </row>
    <row r="567" spans="1:3" x14ac:dyDescent="0.3">
      <c r="A567" s="82">
        <v>566</v>
      </c>
      <c r="B567" s="82" t="s">
        <v>44</v>
      </c>
      <c r="C567" s="82">
        <v>16</v>
      </c>
    </row>
    <row r="568" spans="1:3" x14ac:dyDescent="0.3">
      <c r="A568" s="82">
        <v>567</v>
      </c>
      <c r="B568" s="82" t="s">
        <v>44</v>
      </c>
      <c r="C568" s="82">
        <v>17</v>
      </c>
    </row>
    <row r="569" spans="1:3" x14ac:dyDescent="0.3">
      <c r="A569" s="82">
        <v>568</v>
      </c>
      <c r="B569" s="82" t="s">
        <v>44</v>
      </c>
      <c r="C569" s="82">
        <v>18</v>
      </c>
    </row>
    <row r="570" spans="1:3" x14ac:dyDescent="0.3">
      <c r="A570" s="82">
        <v>569</v>
      </c>
      <c r="B570" s="82" t="s">
        <v>44</v>
      </c>
      <c r="C570" s="82">
        <v>19</v>
      </c>
    </row>
    <row r="571" spans="1:3" x14ac:dyDescent="0.3">
      <c r="A571" s="82">
        <v>570</v>
      </c>
      <c r="B571" s="82" t="s">
        <v>44</v>
      </c>
      <c r="C571" s="82">
        <v>20</v>
      </c>
    </row>
    <row r="572" spans="1:3" x14ac:dyDescent="0.3">
      <c r="A572" s="82">
        <v>571</v>
      </c>
      <c r="B572" s="82" t="s">
        <v>45</v>
      </c>
      <c r="C572" s="82">
        <v>1</v>
      </c>
    </row>
    <row r="573" spans="1:3" x14ac:dyDescent="0.3">
      <c r="A573" s="82">
        <v>572</v>
      </c>
      <c r="B573" s="82" t="s">
        <v>45</v>
      </c>
      <c r="C573" s="82">
        <v>2</v>
      </c>
    </row>
    <row r="574" spans="1:3" x14ac:dyDescent="0.3">
      <c r="A574" s="82">
        <v>573</v>
      </c>
      <c r="B574" s="82" t="s">
        <v>45</v>
      </c>
      <c r="C574" s="82">
        <v>3</v>
      </c>
    </row>
    <row r="575" spans="1:3" x14ac:dyDescent="0.3">
      <c r="A575" s="82">
        <v>574</v>
      </c>
      <c r="B575" s="82" t="s">
        <v>45</v>
      </c>
      <c r="C575" s="82">
        <v>4</v>
      </c>
    </row>
    <row r="576" spans="1:3" x14ac:dyDescent="0.3">
      <c r="A576" s="82">
        <v>575</v>
      </c>
      <c r="B576" s="82" t="s">
        <v>45</v>
      </c>
      <c r="C576" s="82">
        <v>5</v>
      </c>
    </row>
    <row r="577" spans="1:3" x14ac:dyDescent="0.3">
      <c r="A577" s="82">
        <v>576</v>
      </c>
      <c r="B577" s="82" t="s">
        <v>45</v>
      </c>
      <c r="C577" s="82">
        <v>6</v>
      </c>
    </row>
    <row r="578" spans="1:3" x14ac:dyDescent="0.3">
      <c r="A578" s="82">
        <v>577</v>
      </c>
      <c r="B578" s="82" t="s">
        <v>45</v>
      </c>
      <c r="C578" s="82">
        <v>7</v>
      </c>
    </row>
    <row r="579" spans="1:3" x14ac:dyDescent="0.3">
      <c r="A579" s="82">
        <v>578</v>
      </c>
      <c r="B579" s="82" t="s">
        <v>45</v>
      </c>
      <c r="C579" s="82">
        <v>8</v>
      </c>
    </row>
    <row r="580" spans="1:3" x14ac:dyDescent="0.3">
      <c r="A580" s="82">
        <v>579</v>
      </c>
      <c r="B580" s="82" t="s">
        <v>45</v>
      </c>
      <c r="C580" s="82">
        <v>9</v>
      </c>
    </row>
    <row r="581" spans="1:3" x14ac:dyDescent="0.3">
      <c r="A581" s="82">
        <v>580</v>
      </c>
      <c r="B581" s="82" t="s">
        <v>45</v>
      </c>
      <c r="C581" s="82">
        <v>10</v>
      </c>
    </row>
    <row r="582" spans="1:3" x14ac:dyDescent="0.3">
      <c r="A582" s="82">
        <v>581</v>
      </c>
      <c r="B582" s="82" t="s">
        <v>45</v>
      </c>
      <c r="C582" s="82">
        <v>11</v>
      </c>
    </row>
    <row r="583" spans="1:3" x14ac:dyDescent="0.3">
      <c r="A583" s="82">
        <v>582</v>
      </c>
      <c r="B583" s="82" t="s">
        <v>45</v>
      </c>
      <c r="C583" s="82">
        <v>12</v>
      </c>
    </row>
    <row r="584" spans="1:3" x14ac:dyDescent="0.3">
      <c r="A584" s="82">
        <v>583</v>
      </c>
      <c r="B584" s="82" t="s">
        <v>45</v>
      </c>
      <c r="C584" s="82">
        <v>13</v>
      </c>
    </row>
    <row r="585" spans="1:3" x14ac:dyDescent="0.3">
      <c r="A585" s="82">
        <v>584</v>
      </c>
      <c r="B585" s="82" t="s">
        <v>45</v>
      </c>
      <c r="C585" s="82">
        <v>14</v>
      </c>
    </row>
    <row r="586" spans="1:3" x14ac:dyDescent="0.3">
      <c r="A586" s="82">
        <v>585</v>
      </c>
      <c r="B586" s="82" t="s">
        <v>45</v>
      </c>
      <c r="C586" s="82">
        <v>15</v>
      </c>
    </row>
    <row r="587" spans="1:3" x14ac:dyDescent="0.3">
      <c r="A587" s="82">
        <v>586</v>
      </c>
      <c r="B587" s="82" t="s">
        <v>45</v>
      </c>
      <c r="C587" s="82">
        <v>16</v>
      </c>
    </row>
    <row r="588" spans="1:3" x14ac:dyDescent="0.3">
      <c r="A588" s="82">
        <v>587</v>
      </c>
      <c r="B588" s="82" t="s">
        <v>45</v>
      </c>
      <c r="C588" s="82">
        <v>17</v>
      </c>
    </row>
    <row r="589" spans="1:3" x14ac:dyDescent="0.3">
      <c r="A589" s="82">
        <v>588</v>
      </c>
      <c r="B589" s="82" t="s">
        <v>45</v>
      </c>
      <c r="C589" s="82">
        <v>18</v>
      </c>
    </row>
    <row r="590" spans="1:3" x14ac:dyDescent="0.3">
      <c r="A590" s="82">
        <v>589</v>
      </c>
      <c r="B590" s="82" t="s">
        <v>45</v>
      </c>
      <c r="C590" s="82">
        <v>19</v>
      </c>
    </row>
    <row r="591" spans="1:3" x14ac:dyDescent="0.3">
      <c r="A591" s="82">
        <v>590</v>
      </c>
      <c r="B591" s="82" t="s">
        <v>45</v>
      </c>
      <c r="C591" s="82">
        <v>20</v>
      </c>
    </row>
    <row r="592" spans="1:3" x14ac:dyDescent="0.3">
      <c r="A592" s="82">
        <v>591</v>
      </c>
      <c r="B592" s="82" t="s">
        <v>46</v>
      </c>
      <c r="C592" s="82">
        <v>1</v>
      </c>
    </row>
    <row r="593" spans="1:3" x14ac:dyDescent="0.3">
      <c r="A593" s="82">
        <v>592</v>
      </c>
      <c r="B593" s="82" t="s">
        <v>46</v>
      </c>
      <c r="C593" s="82">
        <v>2</v>
      </c>
    </row>
    <row r="594" spans="1:3" x14ac:dyDescent="0.3">
      <c r="A594" s="82">
        <v>593</v>
      </c>
      <c r="B594" s="82" t="s">
        <v>46</v>
      </c>
      <c r="C594" s="82">
        <v>3</v>
      </c>
    </row>
    <row r="595" spans="1:3" x14ac:dyDescent="0.3">
      <c r="A595" s="82">
        <v>594</v>
      </c>
      <c r="B595" s="82" t="s">
        <v>46</v>
      </c>
      <c r="C595" s="82">
        <v>4</v>
      </c>
    </row>
    <row r="596" spans="1:3" x14ac:dyDescent="0.3">
      <c r="A596" s="82">
        <v>595</v>
      </c>
      <c r="B596" s="82" t="s">
        <v>46</v>
      </c>
      <c r="C596" s="82">
        <v>5</v>
      </c>
    </row>
    <row r="597" spans="1:3" x14ac:dyDescent="0.3">
      <c r="A597" s="82">
        <v>596</v>
      </c>
      <c r="B597" s="82" t="s">
        <v>46</v>
      </c>
      <c r="C597" s="82">
        <v>6</v>
      </c>
    </row>
    <row r="598" spans="1:3" x14ac:dyDescent="0.3">
      <c r="A598" s="82">
        <v>597</v>
      </c>
      <c r="B598" s="82" t="s">
        <v>46</v>
      </c>
      <c r="C598" s="82">
        <v>7</v>
      </c>
    </row>
    <row r="599" spans="1:3" x14ac:dyDescent="0.3">
      <c r="A599" s="82">
        <v>598</v>
      </c>
      <c r="B599" s="82" t="s">
        <v>46</v>
      </c>
      <c r="C599" s="82">
        <v>8</v>
      </c>
    </row>
    <row r="600" spans="1:3" x14ac:dyDescent="0.3">
      <c r="A600" s="82">
        <v>599</v>
      </c>
      <c r="B600" s="82" t="s">
        <v>46</v>
      </c>
      <c r="C600" s="82">
        <v>9</v>
      </c>
    </row>
    <row r="601" spans="1:3" x14ac:dyDescent="0.3">
      <c r="A601" s="82">
        <v>600</v>
      </c>
      <c r="B601" s="82" t="s">
        <v>46</v>
      </c>
      <c r="C601" s="82">
        <v>10</v>
      </c>
    </row>
    <row r="602" spans="1:3" x14ac:dyDescent="0.3">
      <c r="A602" s="82">
        <v>601</v>
      </c>
      <c r="B602" s="82" t="s">
        <v>46</v>
      </c>
      <c r="C602" s="82">
        <v>11</v>
      </c>
    </row>
    <row r="603" spans="1:3" x14ac:dyDescent="0.3">
      <c r="A603" s="82">
        <v>602</v>
      </c>
      <c r="B603" s="82" t="s">
        <v>46</v>
      </c>
      <c r="C603" s="82">
        <v>12</v>
      </c>
    </row>
    <row r="604" spans="1:3" x14ac:dyDescent="0.3">
      <c r="A604" s="82">
        <v>603</v>
      </c>
      <c r="B604" s="82" t="s">
        <v>46</v>
      </c>
      <c r="C604" s="82">
        <v>13</v>
      </c>
    </row>
    <row r="605" spans="1:3" x14ac:dyDescent="0.3">
      <c r="A605" s="82">
        <v>604</v>
      </c>
      <c r="B605" s="82" t="s">
        <v>46</v>
      </c>
      <c r="C605" s="82">
        <v>14</v>
      </c>
    </row>
    <row r="606" spans="1:3" x14ac:dyDescent="0.3">
      <c r="A606" s="82">
        <v>605</v>
      </c>
      <c r="B606" s="82" t="s">
        <v>46</v>
      </c>
      <c r="C606" s="82">
        <v>15</v>
      </c>
    </row>
    <row r="607" spans="1:3" x14ac:dyDescent="0.3">
      <c r="A607" s="82">
        <v>606</v>
      </c>
      <c r="B607" s="82" t="s">
        <v>47</v>
      </c>
      <c r="C607" s="82">
        <v>1</v>
      </c>
    </row>
    <row r="608" spans="1:3" x14ac:dyDescent="0.3">
      <c r="A608" s="82">
        <v>607</v>
      </c>
      <c r="B608" s="82" t="s">
        <v>47</v>
      </c>
      <c r="C608" s="82">
        <v>2</v>
      </c>
    </row>
    <row r="609" spans="1:3" x14ac:dyDescent="0.3">
      <c r="A609" s="82">
        <v>608</v>
      </c>
      <c r="B609" s="82" t="s">
        <v>47</v>
      </c>
      <c r="C609" s="82">
        <v>3</v>
      </c>
    </row>
    <row r="610" spans="1:3" x14ac:dyDescent="0.3">
      <c r="A610" s="82">
        <v>609</v>
      </c>
      <c r="B610" s="82" t="s">
        <v>47</v>
      </c>
      <c r="C610" s="82">
        <v>4</v>
      </c>
    </row>
    <row r="611" spans="1:3" x14ac:dyDescent="0.3">
      <c r="A611" s="82">
        <v>610</v>
      </c>
      <c r="B611" s="82" t="s">
        <v>47</v>
      </c>
      <c r="C611" s="82">
        <v>5</v>
      </c>
    </row>
    <row r="612" spans="1:3" x14ac:dyDescent="0.3">
      <c r="A612" s="82">
        <v>611</v>
      </c>
      <c r="B612" s="82" t="s">
        <v>47</v>
      </c>
      <c r="C612" s="82">
        <v>6</v>
      </c>
    </row>
    <row r="613" spans="1:3" x14ac:dyDescent="0.3">
      <c r="A613" s="82">
        <v>612</v>
      </c>
      <c r="B613" s="82" t="s">
        <v>47</v>
      </c>
      <c r="C613" s="82">
        <v>7</v>
      </c>
    </row>
    <row r="614" spans="1:3" x14ac:dyDescent="0.3">
      <c r="A614" s="82">
        <v>613</v>
      </c>
      <c r="B614" s="82" t="s">
        <v>47</v>
      </c>
      <c r="C614" s="82">
        <v>8</v>
      </c>
    </row>
    <row r="615" spans="1:3" x14ac:dyDescent="0.3">
      <c r="A615" s="82">
        <v>614</v>
      </c>
      <c r="B615" s="82" t="s">
        <v>47</v>
      </c>
      <c r="C615" s="82">
        <v>9</v>
      </c>
    </row>
    <row r="616" spans="1:3" x14ac:dyDescent="0.3">
      <c r="A616" s="82">
        <v>615</v>
      </c>
      <c r="B616" s="82" t="s">
        <v>47</v>
      </c>
      <c r="C616" s="82">
        <v>10</v>
      </c>
    </row>
    <row r="617" spans="1:3" x14ac:dyDescent="0.3">
      <c r="A617" s="82">
        <v>616</v>
      </c>
      <c r="B617" s="82" t="s">
        <v>47</v>
      </c>
      <c r="C617" s="82">
        <v>11</v>
      </c>
    </row>
    <row r="618" spans="1:3" x14ac:dyDescent="0.3">
      <c r="A618" s="82">
        <v>617</v>
      </c>
      <c r="B618" s="82" t="s">
        <v>47</v>
      </c>
      <c r="C618" s="82">
        <v>12</v>
      </c>
    </row>
    <row r="619" spans="1:3" x14ac:dyDescent="0.3">
      <c r="A619" s="82">
        <v>618</v>
      </c>
      <c r="B619" s="82" t="s">
        <v>47</v>
      </c>
      <c r="C619" s="82">
        <v>13</v>
      </c>
    </row>
    <row r="620" spans="1:3" x14ac:dyDescent="0.3">
      <c r="A620" s="82">
        <v>619</v>
      </c>
      <c r="B620" s="82" t="s">
        <v>47</v>
      </c>
      <c r="C620" s="82">
        <v>14</v>
      </c>
    </row>
    <row r="621" spans="1:3" x14ac:dyDescent="0.3">
      <c r="A621" s="82">
        <v>620</v>
      </c>
      <c r="B621" s="82" t="s">
        <v>47</v>
      </c>
      <c r="C621" s="82">
        <v>15</v>
      </c>
    </row>
    <row r="622" spans="1:3" x14ac:dyDescent="0.3">
      <c r="A622" s="82">
        <v>621</v>
      </c>
      <c r="B622" s="82" t="s">
        <v>48</v>
      </c>
      <c r="C622" s="82">
        <v>1</v>
      </c>
    </row>
    <row r="623" spans="1:3" x14ac:dyDescent="0.3">
      <c r="A623" s="82">
        <v>622</v>
      </c>
      <c r="B623" s="82" t="s">
        <v>48</v>
      </c>
      <c r="C623" s="82">
        <v>2</v>
      </c>
    </row>
    <row r="624" spans="1:3" x14ac:dyDescent="0.3">
      <c r="A624" s="82">
        <v>623</v>
      </c>
      <c r="B624" s="82" t="s">
        <v>48</v>
      </c>
      <c r="C624" s="82">
        <v>3</v>
      </c>
    </row>
    <row r="625" spans="1:3" x14ac:dyDescent="0.3">
      <c r="A625" s="82">
        <v>624</v>
      </c>
      <c r="B625" s="82" t="s">
        <v>48</v>
      </c>
      <c r="C625" s="82">
        <v>4</v>
      </c>
    </row>
    <row r="626" spans="1:3" x14ac:dyDescent="0.3">
      <c r="A626" s="82">
        <v>625</v>
      </c>
      <c r="B626" s="82" t="s">
        <v>48</v>
      </c>
      <c r="C626" s="82">
        <v>5</v>
      </c>
    </row>
    <row r="627" spans="1:3" x14ac:dyDescent="0.3">
      <c r="A627" s="82">
        <v>626</v>
      </c>
      <c r="B627" s="82" t="s">
        <v>48</v>
      </c>
      <c r="C627" s="82">
        <v>6</v>
      </c>
    </row>
    <row r="628" spans="1:3" x14ac:dyDescent="0.3">
      <c r="A628" s="82">
        <v>627</v>
      </c>
      <c r="B628" s="82" t="s">
        <v>48</v>
      </c>
      <c r="C628" s="82">
        <v>7</v>
      </c>
    </row>
    <row r="629" spans="1:3" x14ac:dyDescent="0.3">
      <c r="A629" s="82">
        <v>628</v>
      </c>
      <c r="B629" s="82" t="s">
        <v>48</v>
      </c>
      <c r="C629" s="82">
        <v>8</v>
      </c>
    </row>
    <row r="630" spans="1:3" x14ac:dyDescent="0.3">
      <c r="A630" s="82">
        <v>629</v>
      </c>
      <c r="B630" s="82" t="s">
        <v>48</v>
      </c>
      <c r="C630" s="82">
        <v>9</v>
      </c>
    </row>
    <row r="631" spans="1:3" x14ac:dyDescent="0.3">
      <c r="A631" s="82">
        <v>630</v>
      </c>
      <c r="B631" s="82" t="s">
        <v>48</v>
      </c>
      <c r="C631" s="82">
        <v>10</v>
      </c>
    </row>
    <row r="632" spans="1:3" x14ac:dyDescent="0.3">
      <c r="A632" s="82">
        <v>631</v>
      </c>
      <c r="B632" s="82" t="s">
        <v>48</v>
      </c>
      <c r="C632" s="82">
        <v>11</v>
      </c>
    </row>
    <row r="633" spans="1:3" x14ac:dyDescent="0.3">
      <c r="A633" s="82">
        <v>632</v>
      </c>
      <c r="B633" s="82" t="s">
        <v>48</v>
      </c>
      <c r="C633" s="82">
        <v>12</v>
      </c>
    </row>
    <row r="634" spans="1:3" x14ac:dyDescent="0.3">
      <c r="A634" s="82">
        <v>633</v>
      </c>
      <c r="B634" s="82" t="s">
        <v>48</v>
      </c>
      <c r="C634" s="82">
        <v>13</v>
      </c>
    </row>
    <row r="635" spans="1:3" x14ac:dyDescent="0.3">
      <c r="A635" s="82">
        <v>634</v>
      </c>
      <c r="B635" s="82" t="s">
        <v>48</v>
      </c>
      <c r="C635" s="82">
        <v>14</v>
      </c>
    </row>
    <row r="636" spans="1:3" x14ac:dyDescent="0.3">
      <c r="A636" s="82">
        <v>635</v>
      </c>
      <c r="B636" s="82" t="s">
        <v>48</v>
      </c>
      <c r="C636" s="82">
        <v>15</v>
      </c>
    </row>
    <row r="637" spans="1:3" x14ac:dyDescent="0.3">
      <c r="A637" s="82">
        <v>636</v>
      </c>
      <c r="B637" s="82" t="s">
        <v>48</v>
      </c>
      <c r="C637" s="82">
        <v>16</v>
      </c>
    </row>
    <row r="638" spans="1:3" x14ac:dyDescent="0.3">
      <c r="A638" s="82">
        <v>637</v>
      </c>
      <c r="B638" s="82" t="s">
        <v>48</v>
      </c>
      <c r="C638" s="82">
        <v>17</v>
      </c>
    </row>
    <row r="639" spans="1:3" x14ac:dyDescent="0.3">
      <c r="A639" s="82">
        <v>638</v>
      </c>
      <c r="B639" s="82" t="s">
        <v>48</v>
      </c>
      <c r="C639" s="82">
        <v>18</v>
      </c>
    </row>
    <row r="640" spans="1:3" x14ac:dyDescent="0.3">
      <c r="A640" s="82">
        <v>639</v>
      </c>
      <c r="B640" s="82" t="s">
        <v>48</v>
      </c>
      <c r="C640" s="82">
        <v>19</v>
      </c>
    </row>
    <row r="641" spans="1:3" x14ac:dyDescent="0.3">
      <c r="A641" s="82">
        <v>640</v>
      </c>
      <c r="B641" s="82" t="s">
        <v>48</v>
      </c>
      <c r="C641" s="82">
        <v>20</v>
      </c>
    </row>
    <row r="642" spans="1:3" x14ac:dyDescent="0.3">
      <c r="A642" s="82">
        <v>641</v>
      </c>
      <c r="B642" s="82" t="s">
        <v>49</v>
      </c>
      <c r="C642" s="82">
        <v>1</v>
      </c>
    </row>
    <row r="643" spans="1:3" x14ac:dyDescent="0.3">
      <c r="A643" s="82">
        <v>642</v>
      </c>
      <c r="B643" s="82" t="s">
        <v>49</v>
      </c>
      <c r="C643" s="82">
        <v>2</v>
      </c>
    </row>
    <row r="644" spans="1:3" x14ac:dyDescent="0.3">
      <c r="A644" s="82">
        <v>643</v>
      </c>
      <c r="B644" s="82" t="s">
        <v>49</v>
      </c>
      <c r="C644" s="82">
        <v>3</v>
      </c>
    </row>
    <row r="645" spans="1:3" x14ac:dyDescent="0.3">
      <c r="A645" s="82">
        <v>644</v>
      </c>
      <c r="B645" s="82" t="s">
        <v>49</v>
      </c>
      <c r="C645" s="82">
        <v>4</v>
      </c>
    </row>
    <row r="646" spans="1:3" x14ac:dyDescent="0.3">
      <c r="A646" s="82">
        <v>645</v>
      </c>
      <c r="B646" s="82" t="s">
        <v>49</v>
      </c>
      <c r="C646" s="82">
        <v>5</v>
      </c>
    </row>
    <row r="647" spans="1:3" x14ac:dyDescent="0.3">
      <c r="A647" s="82">
        <v>646</v>
      </c>
      <c r="B647" s="82" t="s">
        <v>49</v>
      </c>
      <c r="C647" s="82">
        <v>6</v>
      </c>
    </row>
    <row r="648" spans="1:3" x14ac:dyDescent="0.3">
      <c r="A648" s="82">
        <v>647</v>
      </c>
      <c r="B648" s="82" t="s">
        <v>49</v>
      </c>
      <c r="C648" s="82">
        <v>7</v>
      </c>
    </row>
    <row r="649" spans="1:3" x14ac:dyDescent="0.3">
      <c r="A649" s="82">
        <v>648</v>
      </c>
      <c r="B649" s="82" t="s">
        <v>49</v>
      </c>
      <c r="C649" s="82">
        <v>8</v>
      </c>
    </row>
    <row r="650" spans="1:3" x14ac:dyDescent="0.3">
      <c r="A650" s="82">
        <v>649</v>
      </c>
      <c r="B650" s="82" t="s">
        <v>49</v>
      </c>
      <c r="C650" s="82">
        <v>9</v>
      </c>
    </row>
    <row r="651" spans="1:3" x14ac:dyDescent="0.3">
      <c r="A651" s="82">
        <v>650</v>
      </c>
      <c r="B651" s="82" t="s">
        <v>49</v>
      </c>
      <c r="C651" s="82">
        <v>10</v>
      </c>
    </row>
    <row r="652" spans="1:3" x14ac:dyDescent="0.3">
      <c r="A652" s="82">
        <v>651</v>
      </c>
      <c r="B652" s="82" t="s">
        <v>49</v>
      </c>
      <c r="C652" s="82">
        <v>11</v>
      </c>
    </row>
    <row r="653" spans="1:3" x14ac:dyDescent="0.3">
      <c r="A653" s="82">
        <v>652</v>
      </c>
      <c r="B653" s="82" t="s">
        <v>49</v>
      </c>
      <c r="C653" s="82">
        <v>12</v>
      </c>
    </row>
    <row r="654" spans="1:3" x14ac:dyDescent="0.3">
      <c r="A654" s="82">
        <v>653</v>
      </c>
      <c r="B654" s="82" t="s">
        <v>49</v>
      </c>
      <c r="C654" s="82">
        <v>13</v>
      </c>
    </row>
    <row r="655" spans="1:3" x14ac:dyDescent="0.3">
      <c r="A655" s="82">
        <v>654</v>
      </c>
      <c r="B655" s="82" t="s">
        <v>49</v>
      </c>
      <c r="C655" s="82">
        <v>14</v>
      </c>
    </row>
    <row r="656" spans="1:3" x14ac:dyDescent="0.3">
      <c r="A656" s="82">
        <v>655</v>
      </c>
      <c r="B656" s="82" t="s">
        <v>49</v>
      </c>
      <c r="C656" s="82">
        <v>15</v>
      </c>
    </row>
    <row r="657" spans="1:3" x14ac:dyDescent="0.3">
      <c r="A657" s="82">
        <v>656</v>
      </c>
      <c r="B657" s="82" t="s">
        <v>49</v>
      </c>
      <c r="C657" s="82">
        <v>16</v>
      </c>
    </row>
    <row r="658" spans="1:3" x14ac:dyDescent="0.3">
      <c r="A658" s="82">
        <v>657</v>
      </c>
      <c r="B658" s="82" t="s">
        <v>49</v>
      </c>
      <c r="C658" s="82">
        <v>17</v>
      </c>
    </row>
    <row r="659" spans="1:3" x14ac:dyDescent="0.3">
      <c r="A659" s="82">
        <v>658</v>
      </c>
      <c r="B659" s="82" t="s">
        <v>49</v>
      </c>
      <c r="C659" s="82">
        <v>18</v>
      </c>
    </row>
    <row r="660" spans="1:3" x14ac:dyDescent="0.3">
      <c r="A660" s="82">
        <v>659</v>
      </c>
      <c r="B660" s="82" t="s">
        <v>49</v>
      </c>
      <c r="C660" s="82">
        <v>19</v>
      </c>
    </row>
    <row r="661" spans="1:3" x14ac:dyDescent="0.3">
      <c r="A661" s="82">
        <v>660</v>
      </c>
      <c r="B661" s="82" t="s">
        <v>49</v>
      </c>
      <c r="C661" s="82">
        <v>20</v>
      </c>
    </row>
    <row r="662" spans="1:3" x14ac:dyDescent="0.3">
      <c r="A662" s="82">
        <v>661</v>
      </c>
      <c r="B662" s="82" t="s">
        <v>50</v>
      </c>
      <c r="C662" s="82">
        <v>1</v>
      </c>
    </row>
    <row r="663" spans="1:3" x14ac:dyDescent="0.3">
      <c r="A663" s="82">
        <v>662</v>
      </c>
      <c r="B663" s="82" t="s">
        <v>50</v>
      </c>
      <c r="C663" s="82">
        <v>2</v>
      </c>
    </row>
    <row r="664" spans="1:3" x14ac:dyDescent="0.3">
      <c r="A664" s="82">
        <v>663</v>
      </c>
      <c r="B664" s="82" t="s">
        <v>50</v>
      </c>
      <c r="C664" s="82">
        <v>3</v>
      </c>
    </row>
    <row r="665" spans="1:3" x14ac:dyDescent="0.3">
      <c r="A665" s="82">
        <v>664</v>
      </c>
      <c r="B665" s="82" t="s">
        <v>50</v>
      </c>
      <c r="C665" s="82">
        <v>4</v>
      </c>
    </row>
    <row r="666" spans="1:3" x14ac:dyDescent="0.3">
      <c r="A666" s="82">
        <v>665</v>
      </c>
      <c r="B666" s="82" t="s">
        <v>50</v>
      </c>
      <c r="C666" s="82">
        <v>5</v>
      </c>
    </row>
    <row r="667" spans="1:3" x14ac:dyDescent="0.3">
      <c r="A667" s="82">
        <v>666</v>
      </c>
      <c r="B667" s="82" t="s">
        <v>51</v>
      </c>
      <c r="C667" s="82">
        <v>1</v>
      </c>
    </row>
    <row r="668" spans="1:3" x14ac:dyDescent="0.3">
      <c r="A668" s="82">
        <v>667</v>
      </c>
      <c r="B668" s="82" t="s">
        <v>51</v>
      </c>
      <c r="C668" s="82">
        <v>2</v>
      </c>
    </row>
    <row r="669" spans="1:3" x14ac:dyDescent="0.3">
      <c r="A669" s="82">
        <v>668</v>
      </c>
      <c r="B669" s="82" t="s">
        <v>51</v>
      </c>
      <c r="C669" s="82">
        <v>3</v>
      </c>
    </row>
    <row r="670" spans="1:3" x14ac:dyDescent="0.3">
      <c r="A670" s="82">
        <v>669</v>
      </c>
      <c r="B670" s="82" t="s">
        <v>51</v>
      </c>
      <c r="C670" s="82">
        <v>4</v>
      </c>
    </row>
    <row r="671" spans="1:3" x14ac:dyDescent="0.3">
      <c r="A671" s="82">
        <v>670</v>
      </c>
      <c r="B671" s="82" t="s">
        <v>51</v>
      </c>
      <c r="C671" s="82">
        <v>5</v>
      </c>
    </row>
    <row r="672" spans="1:3" x14ac:dyDescent="0.3">
      <c r="A672" s="82">
        <v>671</v>
      </c>
      <c r="B672" s="82" t="s">
        <v>51</v>
      </c>
      <c r="C672" s="82">
        <v>6</v>
      </c>
    </row>
    <row r="673" spans="1:3" x14ac:dyDescent="0.3">
      <c r="A673" s="82">
        <v>672</v>
      </c>
      <c r="B673" s="82" t="s">
        <v>51</v>
      </c>
      <c r="C673" s="82">
        <v>7</v>
      </c>
    </row>
    <row r="674" spans="1:3" x14ac:dyDescent="0.3">
      <c r="A674" s="82">
        <v>673</v>
      </c>
      <c r="B674" s="82" t="s">
        <v>51</v>
      </c>
      <c r="C674" s="82">
        <v>8</v>
      </c>
    </row>
    <row r="675" spans="1:3" x14ac:dyDescent="0.3">
      <c r="A675" s="82">
        <v>674</v>
      </c>
      <c r="B675" s="82" t="s">
        <v>51</v>
      </c>
      <c r="C675" s="82">
        <v>9</v>
      </c>
    </row>
    <row r="676" spans="1:3" x14ac:dyDescent="0.3">
      <c r="A676" s="82">
        <v>675</v>
      </c>
      <c r="B676" s="82" t="s">
        <v>51</v>
      </c>
      <c r="C676" s="82">
        <v>10</v>
      </c>
    </row>
    <row r="677" spans="1:3" x14ac:dyDescent="0.3">
      <c r="A677" s="82">
        <v>676</v>
      </c>
      <c r="B677" s="82" t="s">
        <v>52</v>
      </c>
      <c r="C677" s="82">
        <v>1</v>
      </c>
    </row>
    <row r="678" spans="1:3" x14ac:dyDescent="0.3">
      <c r="A678" s="82">
        <v>677</v>
      </c>
      <c r="B678" s="82" t="s">
        <v>52</v>
      </c>
      <c r="C678" s="82">
        <v>2</v>
      </c>
    </row>
    <row r="679" spans="1:3" x14ac:dyDescent="0.3">
      <c r="A679" s="82">
        <v>678</v>
      </c>
      <c r="B679" s="82" t="s">
        <v>52</v>
      </c>
      <c r="C679" s="82">
        <v>3</v>
      </c>
    </row>
    <row r="680" spans="1:3" x14ac:dyDescent="0.3">
      <c r="A680" s="82">
        <v>679</v>
      </c>
      <c r="B680" s="82" t="s">
        <v>52</v>
      </c>
      <c r="C680" s="82">
        <v>4</v>
      </c>
    </row>
    <row r="681" spans="1:3" x14ac:dyDescent="0.3">
      <c r="A681" s="82">
        <v>680</v>
      </c>
      <c r="B681" s="82" t="s">
        <v>52</v>
      </c>
      <c r="C681" s="82">
        <v>5</v>
      </c>
    </row>
    <row r="682" spans="1:3" x14ac:dyDescent="0.3">
      <c r="A682" s="82">
        <v>681</v>
      </c>
      <c r="B682" s="82" t="s">
        <v>52</v>
      </c>
      <c r="C682" s="82">
        <v>6</v>
      </c>
    </row>
    <row r="683" spans="1:3" x14ac:dyDescent="0.3">
      <c r="A683" s="82">
        <v>682</v>
      </c>
      <c r="B683" s="82" t="s">
        <v>52</v>
      </c>
      <c r="C683" s="82">
        <v>7</v>
      </c>
    </row>
    <row r="684" spans="1:3" x14ac:dyDescent="0.3">
      <c r="A684" s="82">
        <v>683</v>
      </c>
      <c r="B684" s="82" t="s">
        <v>52</v>
      </c>
      <c r="C684" s="82">
        <v>8</v>
      </c>
    </row>
    <row r="685" spans="1:3" x14ac:dyDescent="0.3">
      <c r="A685" s="82">
        <v>684</v>
      </c>
      <c r="B685" s="82" t="s">
        <v>52</v>
      </c>
      <c r="C685" s="82">
        <v>9</v>
      </c>
    </row>
    <row r="686" spans="1:3" x14ac:dyDescent="0.3">
      <c r="A686" s="82">
        <v>685</v>
      </c>
      <c r="B686" s="82" t="s">
        <v>52</v>
      </c>
      <c r="C686" s="82">
        <v>10</v>
      </c>
    </row>
    <row r="687" spans="1:3" x14ac:dyDescent="0.3">
      <c r="A687" s="82">
        <v>686</v>
      </c>
      <c r="B687" s="82" t="s">
        <v>52</v>
      </c>
      <c r="C687" s="82">
        <v>11</v>
      </c>
    </row>
    <row r="688" spans="1:3" x14ac:dyDescent="0.3">
      <c r="A688" s="82">
        <v>687</v>
      </c>
      <c r="B688" s="82" t="s">
        <v>52</v>
      </c>
      <c r="C688" s="82">
        <v>12</v>
      </c>
    </row>
    <row r="689" spans="1:3" x14ac:dyDescent="0.3">
      <c r="A689" s="82">
        <v>688</v>
      </c>
      <c r="B689" s="82" t="s">
        <v>52</v>
      </c>
      <c r="C689" s="82">
        <v>13</v>
      </c>
    </row>
    <row r="690" spans="1:3" x14ac:dyDescent="0.3">
      <c r="A690" s="82">
        <v>689</v>
      </c>
      <c r="B690" s="82" t="s">
        <v>52</v>
      </c>
      <c r="C690" s="82">
        <v>14</v>
      </c>
    </row>
    <row r="691" spans="1:3" x14ac:dyDescent="0.3">
      <c r="A691" s="82">
        <v>690</v>
      </c>
      <c r="B691" s="82" t="s">
        <v>52</v>
      </c>
      <c r="C691" s="82">
        <v>15</v>
      </c>
    </row>
    <row r="692" spans="1:3" x14ac:dyDescent="0.3">
      <c r="A692" s="82">
        <v>691</v>
      </c>
      <c r="B692" s="82" t="s">
        <v>52</v>
      </c>
      <c r="C692" s="82">
        <v>16</v>
      </c>
    </row>
    <row r="693" spans="1:3" x14ac:dyDescent="0.3">
      <c r="A693" s="82">
        <v>692</v>
      </c>
      <c r="B693" s="82" t="s">
        <v>52</v>
      </c>
      <c r="C693" s="82">
        <v>17</v>
      </c>
    </row>
    <row r="694" spans="1:3" x14ac:dyDescent="0.3">
      <c r="A694" s="82">
        <v>693</v>
      </c>
      <c r="B694" s="82" t="s">
        <v>52</v>
      </c>
      <c r="C694" s="82">
        <v>18</v>
      </c>
    </row>
    <row r="695" spans="1:3" x14ac:dyDescent="0.3">
      <c r="A695" s="82">
        <v>694</v>
      </c>
      <c r="B695" s="82" t="s">
        <v>52</v>
      </c>
      <c r="C695" s="82">
        <v>19</v>
      </c>
    </row>
    <row r="696" spans="1:3" x14ac:dyDescent="0.3">
      <c r="A696" s="82">
        <v>695</v>
      </c>
      <c r="B696" s="82" t="s">
        <v>52</v>
      </c>
      <c r="C696" s="82">
        <v>20</v>
      </c>
    </row>
    <row r="697" spans="1:3" x14ac:dyDescent="0.3">
      <c r="A697" s="82">
        <v>696</v>
      </c>
      <c r="B697" s="82" t="s">
        <v>53</v>
      </c>
      <c r="C697" s="82">
        <v>1</v>
      </c>
    </row>
    <row r="698" spans="1:3" x14ac:dyDescent="0.3">
      <c r="A698" s="82">
        <v>697</v>
      </c>
      <c r="B698" s="82" t="s">
        <v>53</v>
      </c>
      <c r="C698" s="82">
        <v>2</v>
      </c>
    </row>
    <row r="699" spans="1:3" x14ac:dyDescent="0.3">
      <c r="A699" s="82">
        <v>698</v>
      </c>
      <c r="B699" s="82" t="s">
        <v>53</v>
      </c>
      <c r="C699" s="82">
        <v>3</v>
      </c>
    </row>
    <row r="700" spans="1:3" x14ac:dyDescent="0.3">
      <c r="A700" s="82">
        <v>699</v>
      </c>
      <c r="B700" s="82" t="s">
        <v>53</v>
      </c>
      <c r="C700" s="82">
        <v>4</v>
      </c>
    </row>
    <row r="701" spans="1:3" x14ac:dyDescent="0.3">
      <c r="A701" s="82">
        <v>700</v>
      </c>
      <c r="B701" s="82" t="s">
        <v>53</v>
      </c>
      <c r="C701" s="82">
        <v>5</v>
      </c>
    </row>
    <row r="702" spans="1:3" x14ac:dyDescent="0.3">
      <c r="A702" s="82">
        <v>701</v>
      </c>
      <c r="B702" s="82" t="s">
        <v>53</v>
      </c>
      <c r="C702" s="82">
        <v>6</v>
      </c>
    </row>
    <row r="703" spans="1:3" x14ac:dyDescent="0.3">
      <c r="A703" s="82">
        <v>702</v>
      </c>
      <c r="B703" s="82" t="s">
        <v>53</v>
      </c>
      <c r="C703" s="82">
        <v>7</v>
      </c>
    </row>
    <row r="704" spans="1:3" x14ac:dyDescent="0.3">
      <c r="A704" s="82">
        <v>703</v>
      </c>
      <c r="B704" s="82" t="s">
        <v>53</v>
      </c>
      <c r="C704" s="82">
        <v>8</v>
      </c>
    </row>
    <row r="705" spans="1:3" x14ac:dyDescent="0.3">
      <c r="A705" s="82">
        <v>704</v>
      </c>
      <c r="B705" s="82" t="s">
        <v>53</v>
      </c>
      <c r="C705" s="82">
        <v>9</v>
      </c>
    </row>
    <row r="706" spans="1:3" x14ac:dyDescent="0.3">
      <c r="A706" s="82">
        <v>705</v>
      </c>
      <c r="B706" s="82" t="s">
        <v>53</v>
      </c>
      <c r="C706" s="82">
        <v>10</v>
      </c>
    </row>
    <row r="707" spans="1:3" x14ac:dyDescent="0.3">
      <c r="A707" s="82">
        <v>706</v>
      </c>
      <c r="B707" s="82" t="s">
        <v>53</v>
      </c>
      <c r="C707" s="82">
        <v>11</v>
      </c>
    </row>
    <row r="708" spans="1:3" x14ac:dyDescent="0.3">
      <c r="A708" s="82">
        <v>707</v>
      </c>
      <c r="B708" s="82" t="s">
        <v>53</v>
      </c>
      <c r="C708" s="82">
        <v>12</v>
      </c>
    </row>
    <row r="709" spans="1:3" x14ac:dyDescent="0.3">
      <c r="A709" s="82">
        <v>708</v>
      </c>
      <c r="B709" s="82" t="s">
        <v>53</v>
      </c>
      <c r="C709" s="82">
        <v>13</v>
      </c>
    </row>
    <row r="710" spans="1:3" x14ac:dyDescent="0.3">
      <c r="A710" s="82">
        <v>709</v>
      </c>
      <c r="B710" s="82" t="s">
        <v>53</v>
      </c>
      <c r="C710" s="82">
        <v>14</v>
      </c>
    </row>
    <row r="711" spans="1:3" x14ac:dyDescent="0.3">
      <c r="A711" s="82">
        <v>710</v>
      </c>
      <c r="B711" s="82" t="s">
        <v>53</v>
      </c>
      <c r="C711" s="82">
        <v>15</v>
      </c>
    </row>
    <row r="712" spans="1:3" x14ac:dyDescent="0.3">
      <c r="A712" s="82">
        <v>711</v>
      </c>
      <c r="B712" s="82" t="s">
        <v>53</v>
      </c>
      <c r="C712" s="82">
        <v>16</v>
      </c>
    </row>
    <row r="713" spans="1:3" x14ac:dyDescent="0.3">
      <c r="A713" s="82">
        <v>712</v>
      </c>
      <c r="B713" s="82" t="s">
        <v>53</v>
      </c>
      <c r="C713" s="82">
        <v>17</v>
      </c>
    </row>
    <row r="714" spans="1:3" x14ac:dyDescent="0.3">
      <c r="A714" s="82">
        <v>713</v>
      </c>
      <c r="B714" s="82" t="s">
        <v>53</v>
      </c>
      <c r="C714" s="82">
        <v>18</v>
      </c>
    </row>
    <row r="715" spans="1:3" x14ac:dyDescent="0.3">
      <c r="A715" s="82">
        <v>714</v>
      </c>
      <c r="B715" s="82" t="s">
        <v>53</v>
      </c>
      <c r="C715" s="82">
        <v>19</v>
      </c>
    </row>
    <row r="716" spans="1:3" x14ac:dyDescent="0.3">
      <c r="A716" s="82">
        <v>715</v>
      </c>
      <c r="B716" s="82" t="s">
        <v>53</v>
      </c>
      <c r="C716" s="82">
        <v>20</v>
      </c>
    </row>
    <row r="717" spans="1:3" x14ac:dyDescent="0.3">
      <c r="A717" s="82">
        <v>716</v>
      </c>
      <c r="B717" s="82" t="s">
        <v>54</v>
      </c>
      <c r="C717" s="82">
        <v>1</v>
      </c>
    </row>
    <row r="718" spans="1:3" x14ac:dyDescent="0.3">
      <c r="A718" s="82">
        <v>717</v>
      </c>
      <c r="B718" s="82" t="s">
        <v>54</v>
      </c>
      <c r="C718" s="82">
        <v>2</v>
      </c>
    </row>
    <row r="719" spans="1:3" x14ac:dyDescent="0.3">
      <c r="A719" s="82">
        <v>718</v>
      </c>
      <c r="B719" s="82" t="s">
        <v>54</v>
      </c>
      <c r="C719" s="82">
        <v>3</v>
      </c>
    </row>
    <row r="720" spans="1:3" x14ac:dyDescent="0.3">
      <c r="A720" s="82">
        <v>719</v>
      </c>
      <c r="B720" s="82" t="s">
        <v>54</v>
      </c>
      <c r="C720" s="82">
        <v>4</v>
      </c>
    </row>
    <row r="721" spans="1:3" x14ac:dyDescent="0.3">
      <c r="A721" s="82">
        <v>720</v>
      </c>
      <c r="B721" s="82" t="s">
        <v>54</v>
      </c>
      <c r="C721" s="82">
        <v>5</v>
      </c>
    </row>
    <row r="722" spans="1:3" x14ac:dyDescent="0.3">
      <c r="A722" s="82">
        <v>721</v>
      </c>
      <c r="B722" s="82" t="s">
        <v>54</v>
      </c>
      <c r="C722" s="82">
        <v>6</v>
      </c>
    </row>
    <row r="723" spans="1:3" x14ac:dyDescent="0.3">
      <c r="A723" s="82">
        <v>722</v>
      </c>
      <c r="B723" s="82" t="s">
        <v>54</v>
      </c>
      <c r="C723" s="82">
        <v>7</v>
      </c>
    </row>
    <row r="724" spans="1:3" x14ac:dyDescent="0.3">
      <c r="A724" s="82">
        <v>723</v>
      </c>
      <c r="B724" s="82" t="s">
        <v>54</v>
      </c>
      <c r="C724" s="82">
        <v>8</v>
      </c>
    </row>
    <row r="725" spans="1:3" x14ac:dyDescent="0.3">
      <c r="A725" s="82">
        <v>724</v>
      </c>
      <c r="B725" s="82" t="s">
        <v>54</v>
      </c>
      <c r="C725" s="82">
        <v>9</v>
      </c>
    </row>
    <row r="726" spans="1:3" x14ac:dyDescent="0.3">
      <c r="A726" s="82">
        <v>725</v>
      </c>
      <c r="B726" s="82" t="s">
        <v>54</v>
      </c>
      <c r="C726" s="82">
        <v>10</v>
      </c>
    </row>
    <row r="727" spans="1:3" x14ac:dyDescent="0.3">
      <c r="A727" s="82">
        <v>726</v>
      </c>
      <c r="B727" s="82" t="s">
        <v>54</v>
      </c>
      <c r="C727" s="82">
        <v>11</v>
      </c>
    </row>
    <row r="728" spans="1:3" x14ac:dyDescent="0.3">
      <c r="A728" s="82">
        <v>727</v>
      </c>
      <c r="B728" s="82" t="s">
        <v>54</v>
      </c>
      <c r="C728" s="82">
        <v>12</v>
      </c>
    </row>
    <row r="729" spans="1:3" x14ac:dyDescent="0.3">
      <c r="A729" s="82">
        <v>728</v>
      </c>
      <c r="B729" s="82" t="s">
        <v>54</v>
      </c>
      <c r="C729" s="82">
        <v>13</v>
      </c>
    </row>
    <row r="730" spans="1:3" x14ac:dyDescent="0.3">
      <c r="A730" s="82">
        <v>729</v>
      </c>
      <c r="B730" s="82" t="s">
        <v>54</v>
      </c>
      <c r="C730" s="82">
        <v>14</v>
      </c>
    </row>
    <row r="731" spans="1:3" x14ac:dyDescent="0.3">
      <c r="A731" s="82">
        <v>730</v>
      </c>
      <c r="B731" s="82" t="s">
        <v>54</v>
      </c>
      <c r="C731" s="82">
        <v>15</v>
      </c>
    </row>
    <row r="732" spans="1:3" x14ac:dyDescent="0.3">
      <c r="A732" s="82">
        <v>731</v>
      </c>
      <c r="B732" s="82" t="s">
        <v>54</v>
      </c>
      <c r="C732" s="82">
        <v>16</v>
      </c>
    </row>
    <row r="733" spans="1:3" x14ac:dyDescent="0.3">
      <c r="A733" s="82">
        <v>732</v>
      </c>
      <c r="B733" s="82" t="s">
        <v>54</v>
      </c>
      <c r="C733" s="82">
        <v>17</v>
      </c>
    </row>
    <row r="734" spans="1:3" x14ac:dyDescent="0.3">
      <c r="A734" s="82">
        <v>733</v>
      </c>
      <c r="B734" s="82" t="s">
        <v>54</v>
      </c>
      <c r="C734" s="82">
        <v>18</v>
      </c>
    </row>
    <row r="735" spans="1:3" x14ac:dyDescent="0.3">
      <c r="A735" s="82">
        <v>734</v>
      </c>
      <c r="B735" s="82" t="s">
        <v>54</v>
      </c>
      <c r="C735" s="82">
        <v>19</v>
      </c>
    </row>
    <row r="736" spans="1:3" x14ac:dyDescent="0.3">
      <c r="A736" s="82">
        <v>735</v>
      </c>
      <c r="B736" s="82" t="s">
        <v>54</v>
      </c>
      <c r="C736" s="82">
        <v>20</v>
      </c>
    </row>
    <row r="737" spans="1:3" x14ac:dyDescent="0.3">
      <c r="A737" s="82">
        <v>736</v>
      </c>
      <c r="B737" s="82" t="s">
        <v>54</v>
      </c>
      <c r="C737" s="82">
        <v>21</v>
      </c>
    </row>
    <row r="738" spans="1:3" x14ac:dyDescent="0.3">
      <c r="A738" s="82">
        <v>737</v>
      </c>
      <c r="B738" s="82" t="s">
        <v>54</v>
      </c>
      <c r="C738" s="82">
        <v>22</v>
      </c>
    </row>
    <row r="739" spans="1:3" x14ac:dyDescent="0.3">
      <c r="A739" s="82">
        <v>738</v>
      </c>
      <c r="B739" s="82" t="s">
        <v>54</v>
      </c>
      <c r="C739" s="82">
        <v>23</v>
      </c>
    </row>
    <row r="740" spans="1:3" x14ac:dyDescent="0.3">
      <c r="A740" s="82">
        <v>739</v>
      </c>
      <c r="B740" s="82" t="s">
        <v>54</v>
      </c>
      <c r="C740" s="82">
        <v>24</v>
      </c>
    </row>
    <row r="741" spans="1:3" x14ac:dyDescent="0.3">
      <c r="A741" s="82">
        <v>740</v>
      </c>
      <c r="B741" s="82" t="s">
        <v>54</v>
      </c>
      <c r="C741" s="82">
        <v>25</v>
      </c>
    </row>
    <row r="742" spans="1:3" x14ac:dyDescent="0.3">
      <c r="A742" s="82">
        <v>741</v>
      </c>
      <c r="B742" s="82" t="s">
        <v>54</v>
      </c>
      <c r="C742" s="82">
        <v>26</v>
      </c>
    </row>
    <row r="743" spans="1:3" x14ac:dyDescent="0.3">
      <c r="A743" s="82">
        <v>742</v>
      </c>
      <c r="B743" s="82" t="s">
        <v>54</v>
      </c>
      <c r="C743" s="82">
        <v>27</v>
      </c>
    </row>
    <row r="744" spans="1:3" x14ac:dyDescent="0.3">
      <c r="A744" s="82">
        <v>743</v>
      </c>
      <c r="B744" s="82" t="s">
        <v>54</v>
      </c>
      <c r="C744" s="82">
        <v>28</v>
      </c>
    </row>
    <row r="745" spans="1:3" x14ac:dyDescent="0.3">
      <c r="A745" s="82">
        <v>744</v>
      </c>
      <c r="B745" s="82" t="s">
        <v>54</v>
      </c>
      <c r="C745" s="82">
        <v>29</v>
      </c>
    </row>
    <row r="746" spans="1:3" x14ac:dyDescent="0.3">
      <c r="A746" s="82">
        <v>745</v>
      </c>
      <c r="B746" s="82" t="s">
        <v>54</v>
      </c>
      <c r="C746" s="82">
        <v>30</v>
      </c>
    </row>
    <row r="747" spans="1:3" x14ac:dyDescent="0.3">
      <c r="A747" s="82">
        <v>746</v>
      </c>
      <c r="B747" s="82" t="s">
        <v>55</v>
      </c>
      <c r="C747" s="82">
        <v>1</v>
      </c>
    </row>
    <row r="748" spans="1:3" x14ac:dyDescent="0.3">
      <c r="A748" s="82">
        <v>747</v>
      </c>
      <c r="B748" s="82" t="s">
        <v>55</v>
      </c>
      <c r="C748" s="82">
        <v>2</v>
      </c>
    </row>
    <row r="749" spans="1:3" x14ac:dyDescent="0.3">
      <c r="A749" s="82">
        <v>748</v>
      </c>
      <c r="B749" s="82" t="s">
        <v>55</v>
      </c>
      <c r="C749" s="82">
        <v>3</v>
      </c>
    </row>
    <row r="750" spans="1:3" x14ac:dyDescent="0.3">
      <c r="A750" s="82">
        <v>749</v>
      </c>
      <c r="B750" s="82" t="s">
        <v>55</v>
      </c>
      <c r="C750" s="82">
        <v>4</v>
      </c>
    </row>
    <row r="751" spans="1:3" x14ac:dyDescent="0.3">
      <c r="A751" s="82">
        <v>750</v>
      </c>
      <c r="B751" s="82" t="s">
        <v>55</v>
      </c>
      <c r="C751" s="82">
        <v>5</v>
      </c>
    </row>
    <row r="752" spans="1:3" x14ac:dyDescent="0.3">
      <c r="A752" s="82">
        <v>751</v>
      </c>
      <c r="B752" s="82" t="s">
        <v>55</v>
      </c>
      <c r="C752" s="82">
        <v>6</v>
      </c>
    </row>
    <row r="753" spans="1:3" x14ac:dyDescent="0.3">
      <c r="A753" s="82">
        <v>752</v>
      </c>
      <c r="B753" s="82" t="s">
        <v>55</v>
      </c>
      <c r="C753" s="82">
        <v>7</v>
      </c>
    </row>
    <row r="754" spans="1:3" x14ac:dyDescent="0.3">
      <c r="A754" s="82">
        <v>753</v>
      </c>
      <c r="B754" s="82" t="s">
        <v>55</v>
      </c>
      <c r="C754" s="82">
        <v>8</v>
      </c>
    </row>
    <row r="755" spans="1:3" x14ac:dyDescent="0.3">
      <c r="A755" s="82">
        <v>754</v>
      </c>
      <c r="B755" s="82" t="s">
        <v>55</v>
      </c>
      <c r="C755" s="82">
        <v>9</v>
      </c>
    </row>
    <row r="756" spans="1:3" x14ac:dyDescent="0.3">
      <c r="A756" s="82">
        <v>755</v>
      </c>
      <c r="B756" s="82" t="s">
        <v>55</v>
      </c>
      <c r="C756" s="82">
        <v>10</v>
      </c>
    </row>
    <row r="757" spans="1:3" x14ac:dyDescent="0.3">
      <c r="A757" s="82">
        <v>756</v>
      </c>
      <c r="B757" s="82" t="s">
        <v>55</v>
      </c>
      <c r="C757" s="82">
        <v>11</v>
      </c>
    </row>
    <row r="758" spans="1:3" x14ac:dyDescent="0.3">
      <c r="A758" s="82">
        <v>757</v>
      </c>
      <c r="B758" s="82" t="s">
        <v>55</v>
      </c>
      <c r="C758" s="82">
        <v>12</v>
      </c>
    </row>
    <row r="759" spans="1:3" x14ac:dyDescent="0.3">
      <c r="A759" s="82">
        <v>758</v>
      </c>
      <c r="B759" s="82" t="s">
        <v>55</v>
      </c>
      <c r="C759" s="82">
        <v>13</v>
      </c>
    </row>
    <row r="760" spans="1:3" x14ac:dyDescent="0.3">
      <c r="A760" s="82">
        <v>759</v>
      </c>
      <c r="B760" s="82" t="s">
        <v>55</v>
      </c>
      <c r="C760" s="82">
        <v>14</v>
      </c>
    </row>
    <row r="761" spans="1:3" x14ac:dyDescent="0.3">
      <c r="A761" s="82">
        <v>760</v>
      </c>
      <c r="B761" s="82" t="s">
        <v>55</v>
      </c>
      <c r="C761" s="82">
        <v>15</v>
      </c>
    </row>
    <row r="762" spans="1:3" x14ac:dyDescent="0.3">
      <c r="A762" s="82">
        <v>761</v>
      </c>
      <c r="B762" s="82" t="s">
        <v>55</v>
      </c>
      <c r="C762" s="82">
        <v>16</v>
      </c>
    </row>
    <row r="763" spans="1:3" x14ac:dyDescent="0.3">
      <c r="A763" s="82">
        <v>762</v>
      </c>
      <c r="B763" s="82" t="s">
        <v>55</v>
      </c>
      <c r="C763" s="82">
        <v>17</v>
      </c>
    </row>
    <row r="764" spans="1:3" x14ac:dyDescent="0.3">
      <c r="A764" s="82">
        <v>763</v>
      </c>
      <c r="B764" s="82" t="s">
        <v>55</v>
      </c>
      <c r="C764" s="82">
        <v>18</v>
      </c>
    </row>
    <row r="765" spans="1:3" x14ac:dyDescent="0.3">
      <c r="A765" s="82">
        <v>764</v>
      </c>
      <c r="B765" s="82" t="s">
        <v>55</v>
      </c>
      <c r="C765" s="82">
        <v>19</v>
      </c>
    </row>
    <row r="766" spans="1:3" x14ac:dyDescent="0.3">
      <c r="A766" s="82">
        <v>765</v>
      </c>
      <c r="B766" s="82" t="s">
        <v>55</v>
      </c>
      <c r="C766" s="82">
        <v>20</v>
      </c>
    </row>
    <row r="767" spans="1:3" x14ac:dyDescent="0.3">
      <c r="A767" s="82">
        <v>766</v>
      </c>
      <c r="B767" s="82" t="s">
        <v>55</v>
      </c>
      <c r="C767" s="82">
        <v>21</v>
      </c>
    </row>
    <row r="768" spans="1:3" x14ac:dyDescent="0.3">
      <c r="A768" s="82">
        <v>767</v>
      </c>
      <c r="B768" s="82" t="s">
        <v>55</v>
      </c>
      <c r="C768" s="82">
        <v>22</v>
      </c>
    </row>
    <row r="769" spans="1:3" x14ac:dyDescent="0.3">
      <c r="A769" s="82">
        <v>768</v>
      </c>
      <c r="B769" s="82" t="s">
        <v>55</v>
      </c>
      <c r="C769" s="82">
        <v>23</v>
      </c>
    </row>
    <row r="770" spans="1:3" x14ac:dyDescent="0.3">
      <c r="A770" s="82">
        <v>769</v>
      </c>
      <c r="B770" s="82" t="s">
        <v>55</v>
      </c>
      <c r="C770" s="82">
        <v>24</v>
      </c>
    </row>
    <row r="771" spans="1:3" x14ac:dyDescent="0.3">
      <c r="A771" s="82">
        <v>770</v>
      </c>
      <c r="B771" s="82" t="s">
        <v>55</v>
      </c>
      <c r="C771" s="82">
        <v>25</v>
      </c>
    </row>
    <row r="772" spans="1:3" x14ac:dyDescent="0.3">
      <c r="A772" s="82">
        <v>771</v>
      </c>
      <c r="B772" s="82" t="s">
        <v>55</v>
      </c>
      <c r="C772" s="82">
        <v>26</v>
      </c>
    </row>
    <row r="773" spans="1:3" x14ac:dyDescent="0.3">
      <c r="A773" s="82">
        <v>772</v>
      </c>
      <c r="B773" s="82" t="s">
        <v>55</v>
      </c>
      <c r="C773" s="82">
        <v>27</v>
      </c>
    </row>
    <row r="774" spans="1:3" x14ac:dyDescent="0.3">
      <c r="A774" s="82">
        <v>773</v>
      </c>
      <c r="B774" s="82" t="s">
        <v>55</v>
      </c>
      <c r="C774" s="82">
        <v>28</v>
      </c>
    </row>
    <row r="775" spans="1:3" x14ac:dyDescent="0.3">
      <c r="A775" s="82">
        <v>774</v>
      </c>
      <c r="B775" s="82" t="s">
        <v>55</v>
      </c>
      <c r="C775" s="82">
        <v>29</v>
      </c>
    </row>
    <row r="776" spans="1:3" x14ac:dyDescent="0.3">
      <c r="A776" s="82">
        <v>775</v>
      </c>
      <c r="B776" s="82" t="s">
        <v>55</v>
      </c>
      <c r="C776" s="82">
        <v>30</v>
      </c>
    </row>
    <row r="777" spans="1:3" x14ac:dyDescent="0.3">
      <c r="A777" s="82">
        <v>776</v>
      </c>
      <c r="B777" s="82" t="s">
        <v>55</v>
      </c>
      <c r="C777" s="82">
        <v>31</v>
      </c>
    </row>
    <row r="778" spans="1:3" x14ac:dyDescent="0.3">
      <c r="A778" s="82">
        <v>777</v>
      </c>
      <c r="B778" s="82" t="s">
        <v>55</v>
      </c>
      <c r="C778" s="82">
        <v>32</v>
      </c>
    </row>
    <row r="779" spans="1:3" x14ac:dyDescent="0.3">
      <c r="A779" s="82">
        <v>778</v>
      </c>
      <c r="B779" s="82" t="s">
        <v>55</v>
      </c>
      <c r="C779" s="82">
        <v>33</v>
      </c>
    </row>
    <row r="780" spans="1:3" x14ac:dyDescent="0.3">
      <c r="A780" s="82">
        <v>779</v>
      </c>
      <c r="B780" s="82" t="s">
        <v>55</v>
      </c>
      <c r="C780" s="82">
        <v>34</v>
      </c>
    </row>
    <row r="781" spans="1:3" x14ac:dyDescent="0.3">
      <c r="A781" s="82">
        <v>780</v>
      </c>
      <c r="B781" s="82" t="s">
        <v>55</v>
      </c>
      <c r="C781" s="82">
        <v>35</v>
      </c>
    </row>
    <row r="782" spans="1:3" x14ac:dyDescent="0.3">
      <c r="A782" s="82">
        <v>781</v>
      </c>
      <c r="B782" s="82" t="s">
        <v>55</v>
      </c>
      <c r="C782" s="82">
        <v>36</v>
      </c>
    </row>
    <row r="783" spans="1:3" x14ac:dyDescent="0.3">
      <c r="A783" s="82">
        <v>782</v>
      </c>
      <c r="B783" s="82" t="s">
        <v>55</v>
      </c>
      <c r="C783" s="82">
        <v>37</v>
      </c>
    </row>
    <row r="784" spans="1:3" x14ac:dyDescent="0.3">
      <c r="A784" s="82">
        <v>783</v>
      </c>
      <c r="B784" s="82" t="s">
        <v>55</v>
      </c>
      <c r="C784" s="82">
        <v>38</v>
      </c>
    </row>
    <row r="785" spans="1:8" x14ac:dyDescent="0.3">
      <c r="A785" s="82">
        <v>784</v>
      </c>
      <c r="B785" s="82" t="s">
        <v>55</v>
      </c>
      <c r="C785" s="82">
        <v>39</v>
      </c>
    </row>
    <row r="786" spans="1:8" x14ac:dyDescent="0.3">
      <c r="A786" s="82">
        <v>785</v>
      </c>
      <c r="B786" s="82" t="s">
        <v>55</v>
      </c>
      <c r="C786" s="82">
        <v>40</v>
      </c>
    </row>
    <row r="787" spans="1:8" x14ac:dyDescent="0.3">
      <c r="A787" s="82">
        <v>786</v>
      </c>
      <c r="B787" s="82" t="s">
        <v>55</v>
      </c>
      <c r="C787" s="82">
        <v>41</v>
      </c>
    </row>
    <row r="788" spans="1:8" x14ac:dyDescent="0.3">
      <c r="A788" s="82">
        <v>787</v>
      </c>
      <c r="B788" s="82" t="s">
        <v>55</v>
      </c>
      <c r="C788" s="82">
        <v>42</v>
      </c>
    </row>
    <row r="789" spans="1:8" x14ac:dyDescent="0.3">
      <c r="A789" s="82">
        <v>788</v>
      </c>
      <c r="B789" s="82" t="s">
        <v>55</v>
      </c>
      <c r="C789" s="82">
        <v>43</v>
      </c>
    </row>
    <row r="790" spans="1:8" x14ac:dyDescent="0.3">
      <c r="A790" s="82">
        <v>789</v>
      </c>
      <c r="B790" s="82" t="s">
        <v>55</v>
      </c>
      <c r="C790" s="82">
        <v>44</v>
      </c>
    </row>
    <row r="791" spans="1:8" x14ac:dyDescent="0.3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 x14ac:dyDescent="0.3">
      <c r="A792" s="82">
        <v>791</v>
      </c>
      <c r="B792" s="82" t="s">
        <v>56</v>
      </c>
      <c r="C792" s="82">
        <v>1</v>
      </c>
    </row>
    <row r="793" spans="1:8" x14ac:dyDescent="0.3">
      <c r="A793" s="82">
        <v>792</v>
      </c>
      <c r="B793" s="82" t="s">
        <v>56</v>
      </c>
      <c r="C793" s="82">
        <v>2</v>
      </c>
    </row>
    <row r="794" spans="1:8" x14ac:dyDescent="0.3">
      <c r="A794" s="82">
        <v>793</v>
      </c>
      <c r="B794" s="82" t="s">
        <v>56</v>
      </c>
      <c r="C794" s="82">
        <v>3</v>
      </c>
    </row>
    <row r="795" spans="1:8" x14ac:dyDescent="0.3">
      <c r="A795" s="82">
        <v>794</v>
      </c>
      <c r="B795" s="82" t="s">
        <v>56</v>
      </c>
      <c r="C795" s="82">
        <v>4</v>
      </c>
    </row>
    <row r="796" spans="1:8" x14ac:dyDescent="0.3">
      <c r="A796" s="82">
        <v>795</v>
      </c>
      <c r="B796" s="82" t="s">
        <v>56</v>
      </c>
      <c r="C796" s="82">
        <v>5</v>
      </c>
    </row>
    <row r="797" spans="1:8" x14ac:dyDescent="0.3">
      <c r="A797" s="82">
        <v>796</v>
      </c>
      <c r="B797" s="82" t="s">
        <v>56</v>
      </c>
      <c r="C797" s="82">
        <v>6</v>
      </c>
    </row>
    <row r="798" spans="1:8" x14ac:dyDescent="0.3">
      <c r="A798" s="82">
        <v>797</v>
      </c>
      <c r="B798" s="82" t="s">
        <v>56</v>
      </c>
      <c r="C798" s="82">
        <v>7</v>
      </c>
    </row>
    <row r="799" spans="1:8" x14ac:dyDescent="0.3">
      <c r="A799" s="82">
        <v>798</v>
      </c>
      <c r="B799" s="82" t="s">
        <v>56</v>
      </c>
      <c r="C799" s="82">
        <v>8</v>
      </c>
    </row>
    <row r="800" spans="1:8" x14ac:dyDescent="0.3">
      <c r="A800" s="82">
        <v>799</v>
      </c>
      <c r="B800" s="82" t="s">
        <v>56</v>
      </c>
      <c r="C800" s="82">
        <v>9</v>
      </c>
    </row>
    <row r="801" spans="1:3" x14ac:dyDescent="0.3">
      <c r="A801" s="82">
        <v>800</v>
      </c>
      <c r="B801" s="82" t="s">
        <v>56</v>
      </c>
      <c r="C801" s="82">
        <v>10</v>
      </c>
    </row>
    <row r="802" spans="1:3" x14ac:dyDescent="0.3">
      <c r="A802" s="82">
        <v>801</v>
      </c>
      <c r="B802" s="82" t="s">
        <v>57</v>
      </c>
      <c r="C802" s="82">
        <v>1</v>
      </c>
    </row>
    <row r="803" spans="1:3" x14ac:dyDescent="0.3">
      <c r="A803" s="82">
        <v>802</v>
      </c>
      <c r="B803" s="82" t="s">
        <v>57</v>
      </c>
      <c r="C803" s="82">
        <v>2</v>
      </c>
    </row>
    <row r="804" spans="1:3" x14ac:dyDescent="0.3">
      <c r="A804" s="82">
        <v>803</v>
      </c>
      <c r="B804" s="82" t="s">
        <v>57</v>
      </c>
      <c r="C804" s="82">
        <v>3</v>
      </c>
    </row>
    <row r="805" spans="1:3" x14ac:dyDescent="0.3">
      <c r="A805" s="82">
        <v>804</v>
      </c>
      <c r="B805" s="82" t="s">
        <v>57</v>
      </c>
      <c r="C805" s="82">
        <v>4</v>
      </c>
    </row>
    <row r="806" spans="1:3" x14ac:dyDescent="0.3">
      <c r="A806" s="82">
        <v>805</v>
      </c>
      <c r="B806" s="82" t="s">
        <v>57</v>
      </c>
      <c r="C806" s="82">
        <v>5</v>
      </c>
    </row>
    <row r="807" spans="1:3" x14ac:dyDescent="0.3">
      <c r="A807" s="82">
        <v>806</v>
      </c>
      <c r="B807" s="82" t="s">
        <v>57</v>
      </c>
      <c r="C807" s="82">
        <v>6</v>
      </c>
    </row>
    <row r="808" spans="1:3" x14ac:dyDescent="0.3">
      <c r="A808" s="82">
        <v>807</v>
      </c>
      <c r="B808" s="82" t="s">
        <v>57</v>
      </c>
      <c r="C808" s="82">
        <v>7</v>
      </c>
    </row>
    <row r="809" spans="1:3" x14ac:dyDescent="0.3">
      <c r="A809" s="82">
        <v>808</v>
      </c>
      <c r="B809" s="82" t="s">
        <v>57</v>
      </c>
      <c r="C809" s="82">
        <v>8</v>
      </c>
    </row>
    <row r="810" spans="1:3" x14ac:dyDescent="0.3">
      <c r="A810" s="82">
        <v>809</v>
      </c>
      <c r="B810" s="82" t="s">
        <v>57</v>
      </c>
      <c r="C810" s="82">
        <v>9</v>
      </c>
    </row>
    <row r="811" spans="1:3" x14ac:dyDescent="0.3">
      <c r="A811" s="82">
        <v>810</v>
      </c>
      <c r="B811" s="82" t="s">
        <v>57</v>
      </c>
      <c r="C811" s="82">
        <v>10</v>
      </c>
    </row>
    <row r="812" spans="1:3" x14ac:dyDescent="0.3">
      <c r="A812" s="82">
        <v>811</v>
      </c>
      <c r="B812" s="82" t="s">
        <v>58</v>
      </c>
      <c r="C812" s="82">
        <v>1</v>
      </c>
    </row>
    <row r="813" spans="1:3" x14ac:dyDescent="0.3">
      <c r="A813" s="82">
        <v>812</v>
      </c>
      <c r="B813" s="82" t="s">
        <v>58</v>
      </c>
      <c r="C813" s="82">
        <v>2</v>
      </c>
    </row>
    <row r="814" spans="1:3" x14ac:dyDescent="0.3">
      <c r="A814" s="82">
        <v>813</v>
      </c>
      <c r="B814" s="82" t="s">
        <v>58</v>
      </c>
      <c r="C814" s="82">
        <v>3</v>
      </c>
    </row>
    <row r="815" spans="1:3" x14ac:dyDescent="0.3">
      <c r="A815" s="82">
        <v>814</v>
      </c>
      <c r="B815" s="82" t="s">
        <v>58</v>
      </c>
      <c r="C815" s="82">
        <v>4</v>
      </c>
    </row>
    <row r="816" spans="1:3" x14ac:dyDescent="0.3">
      <c r="A816" s="82">
        <v>815</v>
      </c>
      <c r="B816" s="82" t="s">
        <v>58</v>
      </c>
      <c r="C816" s="82">
        <v>5</v>
      </c>
    </row>
    <row r="817" spans="1:3" x14ac:dyDescent="0.3">
      <c r="A817" s="82">
        <v>816</v>
      </c>
      <c r="B817" s="82" t="s">
        <v>58</v>
      </c>
      <c r="C817" s="82">
        <v>6</v>
      </c>
    </row>
    <row r="818" spans="1:3" x14ac:dyDescent="0.3">
      <c r="A818" s="82">
        <v>817</v>
      </c>
      <c r="B818" s="82" t="s">
        <v>58</v>
      </c>
      <c r="C818" s="82">
        <v>7</v>
      </c>
    </row>
    <row r="819" spans="1:3" x14ac:dyDescent="0.3">
      <c r="A819" s="82">
        <v>818</v>
      </c>
      <c r="B819" s="82" t="s">
        <v>58</v>
      </c>
      <c r="C819" s="82">
        <v>8</v>
      </c>
    </row>
    <row r="820" spans="1:3" x14ac:dyDescent="0.3">
      <c r="A820" s="82">
        <v>819</v>
      </c>
      <c r="B820" s="82" t="s">
        <v>58</v>
      </c>
      <c r="C820" s="82">
        <v>9</v>
      </c>
    </row>
    <row r="821" spans="1:3" x14ac:dyDescent="0.3">
      <c r="A821" s="82">
        <v>820</v>
      </c>
      <c r="B821" s="82" t="s">
        <v>58</v>
      </c>
      <c r="C821" s="82">
        <v>10</v>
      </c>
    </row>
    <row r="822" spans="1:3" x14ac:dyDescent="0.3">
      <c r="A822" s="82">
        <v>821</v>
      </c>
      <c r="B822" s="82" t="s">
        <v>59</v>
      </c>
      <c r="C822" s="82">
        <v>1</v>
      </c>
    </row>
    <row r="823" spans="1:3" x14ac:dyDescent="0.3">
      <c r="A823" s="82">
        <v>822</v>
      </c>
      <c r="B823" s="82" t="s">
        <v>59</v>
      </c>
      <c r="C823" s="82">
        <v>2</v>
      </c>
    </row>
    <row r="824" spans="1:3" x14ac:dyDescent="0.3">
      <c r="A824" s="82">
        <v>823</v>
      </c>
      <c r="B824" s="82" t="s">
        <v>59</v>
      </c>
      <c r="C824" s="82">
        <v>3</v>
      </c>
    </row>
    <row r="825" spans="1:3" x14ac:dyDescent="0.3">
      <c r="A825" s="82">
        <v>824</v>
      </c>
      <c r="B825" s="82" t="s">
        <v>59</v>
      </c>
      <c r="C825" s="82">
        <v>4</v>
      </c>
    </row>
    <row r="826" spans="1:3" x14ac:dyDescent="0.3">
      <c r="A826" s="82">
        <v>825</v>
      </c>
      <c r="B826" s="82" t="s">
        <v>59</v>
      </c>
      <c r="C826" s="82">
        <v>5</v>
      </c>
    </row>
    <row r="827" spans="1:3" x14ac:dyDescent="0.3">
      <c r="A827" s="82">
        <v>826</v>
      </c>
      <c r="B827" s="82" t="s">
        <v>59</v>
      </c>
      <c r="C827" s="82">
        <v>6</v>
      </c>
    </row>
    <row r="828" spans="1:3" x14ac:dyDescent="0.3">
      <c r="A828" s="82">
        <v>827</v>
      </c>
      <c r="B828" s="82" t="s">
        <v>59</v>
      </c>
      <c r="C828" s="82">
        <v>7</v>
      </c>
    </row>
    <row r="829" spans="1:3" x14ac:dyDescent="0.3">
      <c r="A829" s="82">
        <v>828</v>
      </c>
      <c r="B829" s="82" t="s">
        <v>59</v>
      </c>
      <c r="C829" s="82">
        <v>8</v>
      </c>
    </row>
    <row r="830" spans="1:3" x14ac:dyDescent="0.3">
      <c r="A830" s="82">
        <v>829</v>
      </c>
      <c r="B830" s="82" t="s">
        <v>59</v>
      </c>
      <c r="C830" s="82">
        <v>9</v>
      </c>
    </row>
    <row r="831" spans="1:3" x14ac:dyDescent="0.3">
      <c r="A831" s="82">
        <v>830</v>
      </c>
      <c r="B831" s="82" t="s">
        <v>59</v>
      </c>
      <c r="C831" s="82">
        <v>10</v>
      </c>
    </row>
    <row r="832" spans="1:3" x14ac:dyDescent="0.3">
      <c r="A832" s="82">
        <v>831</v>
      </c>
      <c r="B832" s="82" t="s">
        <v>60</v>
      </c>
      <c r="C832" s="82">
        <v>1</v>
      </c>
    </row>
    <row r="833" spans="1:3" x14ac:dyDescent="0.3">
      <c r="A833" s="82">
        <v>832</v>
      </c>
      <c r="B833" s="82" t="s">
        <v>60</v>
      </c>
      <c r="C833" s="82">
        <v>2</v>
      </c>
    </row>
    <row r="834" spans="1:3" x14ac:dyDescent="0.3">
      <c r="A834" s="82">
        <v>833</v>
      </c>
      <c r="B834" s="82" t="s">
        <v>60</v>
      </c>
      <c r="C834" s="82">
        <v>3</v>
      </c>
    </row>
    <row r="835" spans="1:3" x14ac:dyDescent="0.3">
      <c r="A835" s="82">
        <v>834</v>
      </c>
      <c r="B835" s="82" t="s">
        <v>60</v>
      </c>
      <c r="C835" s="82">
        <v>4</v>
      </c>
    </row>
    <row r="836" spans="1:3" x14ac:dyDescent="0.3">
      <c r="A836" s="82">
        <v>835</v>
      </c>
      <c r="B836" s="82" t="s">
        <v>60</v>
      </c>
      <c r="C836" s="82">
        <v>5</v>
      </c>
    </row>
    <row r="837" spans="1:3" x14ac:dyDescent="0.3">
      <c r="A837" s="82">
        <v>836</v>
      </c>
      <c r="B837" s="82" t="s">
        <v>60</v>
      </c>
      <c r="C837" s="82">
        <v>6</v>
      </c>
    </row>
    <row r="838" spans="1:3" x14ac:dyDescent="0.3">
      <c r="A838" s="82">
        <v>837</v>
      </c>
      <c r="B838" s="82" t="s">
        <v>60</v>
      </c>
      <c r="C838" s="82">
        <v>7</v>
      </c>
    </row>
    <row r="839" spans="1:3" x14ac:dyDescent="0.3">
      <c r="A839" s="82">
        <v>838</v>
      </c>
      <c r="B839" s="82" t="s">
        <v>60</v>
      </c>
      <c r="C839" s="82">
        <v>8</v>
      </c>
    </row>
    <row r="840" spans="1:3" x14ac:dyDescent="0.3">
      <c r="A840" s="82">
        <v>839</v>
      </c>
      <c r="B840" s="82" t="s">
        <v>60</v>
      </c>
      <c r="C840" s="82">
        <v>9</v>
      </c>
    </row>
    <row r="841" spans="1:3" x14ac:dyDescent="0.3">
      <c r="A841" s="82">
        <v>840</v>
      </c>
      <c r="B841" s="82" t="s">
        <v>60</v>
      </c>
      <c r="C841" s="82">
        <v>10</v>
      </c>
    </row>
    <row r="842" spans="1:3" x14ac:dyDescent="0.3">
      <c r="A842" s="82">
        <v>841</v>
      </c>
      <c r="B842" s="82" t="s">
        <v>56</v>
      </c>
      <c r="C842" s="82">
        <v>1</v>
      </c>
    </row>
    <row r="843" spans="1:3" x14ac:dyDescent="0.3">
      <c r="A843" s="82">
        <v>842</v>
      </c>
      <c r="B843" s="82" t="s">
        <v>56</v>
      </c>
      <c r="C843" s="82">
        <v>2</v>
      </c>
    </row>
    <row r="844" spans="1:3" x14ac:dyDescent="0.3">
      <c r="A844" s="82">
        <v>843</v>
      </c>
      <c r="B844" s="82" t="s">
        <v>56</v>
      </c>
      <c r="C844" s="82">
        <v>3</v>
      </c>
    </row>
    <row r="845" spans="1:3" x14ac:dyDescent="0.3">
      <c r="A845" s="82">
        <v>844</v>
      </c>
      <c r="B845" s="82" t="s">
        <v>56</v>
      </c>
      <c r="C845" s="82">
        <v>4</v>
      </c>
    </row>
    <row r="846" spans="1:3" x14ac:dyDescent="0.3">
      <c r="A846" s="82">
        <v>845</v>
      </c>
      <c r="B846" s="82" t="s">
        <v>56</v>
      </c>
      <c r="C846" s="82">
        <v>5</v>
      </c>
    </row>
    <row r="847" spans="1:3" x14ac:dyDescent="0.3">
      <c r="A847" s="82">
        <v>846</v>
      </c>
      <c r="B847" s="82" t="s">
        <v>56</v>
      </c>
      <c r="C847" s="82">
        <v>6</v>
      </c>
    </row>
    <row r="848" spans="1:3" x14ac:dyDescent="0.3">
      <c r="A848" s="82">
        <v>847</v>
      </c>
      <c r="B848" s="82" t="s">
        <v>56</v>
      </c>
      <c r="C848" s="82">
        <v>7</v>
      </c>
    </row>
    <row r="849" spans="1:3" x14ac:dyDescent="0.3">
      <c r="A849" s="82">
        <v>848</v>
      </c>
      <c r="B849" s="82" t="s">
        <v>56</v>
      </c>
      <c r="C849" s="82">
        <v>8</v>
      </c>
    </row>
    <row r="850" spans="1:3" x14ac:dyDescent="0.3">
      <c r="A850" s="82">
        <v>849</v>
      </c>
      <c r="B850" s="82" t="s">
        <v>56</v>
      </c>
      <c r="C850" s="82">
        <v>9</v>
      </c>
    </row>
    <row r="851" spans="1:3" x14ac:dyDescent="0.3">
      <c r="A851" s="82">
        <v>850</v>
      </c>
      <c r="B851" s="82" t="s">
        <v>56</v>
      </c>
      <c r="C851" s="82">
        <v>10</v>
      </c>
    </row>
    <row r="852" spans="1:3" x14ac:dyDescent="0.3">
      <c r="A852" s="82">
        <v>851</v>
      </c>
      <c r="B852" s="82" t="s">
        <v>57</v>
      </c>
      <c r="C852" s="82">
        <v>1</v>
      </c>
    </row>
    <row r="853" spans="1:3" x14ac:dyDescent="0.3">
      <c r="A853" s="82">
        <v>852</v>
      </c>
      <c r="B853" s="82" t="s">
        <v>57</v>
      </c>
      <c r="C853" s="82">
        <v>2</v>
      </c>
    </row>
    <row r="854" spans="1:3" x14ac:dyDescent="0.3">
      <c r="A854" s="82">
        <v>853</v>
      </c>
      <c r="B854" s="82" t="s">
        <v>57</v>
      </c>
      <c r="C854" s="82">
        <v>3</v>
      </c>
    </row>
    <row r="855" spans="1:3" x14ac:dyDescent="0.3">
      <c r="A855" s="82">
        <v>854</v>
      </c>
      <c r="B855" s="82" t="s">
        <v>57</v>
      </c>
      <c r="C855" s="82">
        <v>4</v>
      </c>
    </row>
    <row r="856" spans="1:3" x14ac:dyDescent="0.3">
      <c r="A856" s="82">
        <v>855</v>
      </c>
      <c r="B856" s="82" t="s">
        <v>57</v>
      </c>
      <c r="C856" s="82">
        <v>5</v>
      </c>
    </row>
    <row r="857" spans="1:3" x14ac:dyDescent="0.3">
      <c r="A857" s="82">
        <v>856</v>
      </c>
      <c r="B857" s="82" t="s">
        <v>57</v>
      </c>
      <c r="C857" s="82">
        <v>6</v>
      </c>
    </row>
    <row r="858" spans="1:3" x14ac:dyDescent="0.3">
      <c r="A858" s="82">
        <v>857</v>
      </c>
      <c r="B858" s="82" t="s">
        <v>57</v>
      </c>
      <c r="C858" s="82">
        <v>7</v>
      </c>
    </row>
    <row r="859" spans="1:3" x14ac:dyDescent="0.3">
      <c r="A859" s="82">
        <v>858</v>
      </c>
      <c r="B859" s="82" t="s">
        <v>57</v>
      </c>
      <c r="C859" s="82">
        <v>8</v>
      </c>
    </row>
    <row r="860" spans="1:3" x14ac:dyDescent="0.3">
      <c r="A860" s="82">
        <v>859</v>
      </c>
      <c r="B860" s="82" t="s">
        <v>57</v>
      </c>
      <c r="C860" s="82">
        <v>9</v>
      </c>
    </row>
    <row r="861" spans="1:3" x14ac:dyDescent="0.3">
      <c r="A861" s="82">
        <v>860</v>
      </c>
      <c r="B861" s="82" t="s">
        <v>57</v>
      </c>
      <c r="C861" s="82">
        <v>10</v>
      </c>
    </row>
    <row r="862" spans="1:3" x14ac:dyDescent="0.3">
      <c r="A862" s="82">
        <v>861</v>
      </c>
      <c r="B862" s="82" t="s">
        <v>58</v>
      </c>
      <c r="C862" s="82">
        <v>1</v>
      </c>
    </row>
    <row r="863" spans="1:3" x14ac:dyDescent="0.3">
      <c r="A863" s="82">
        <v>862</v>
      </c>
      <c r="B863" s="82" t="s">
        <v>58</v>
      </c>
      <c r="C863" s="82">
        <v>2</v>
      </c>
    </row>
    <row r="864" spans="1:3" x14ac:dyDescent="0.3">
      <c r="A864" s="82">
        <v>863</v>
      </c>
      <c r="B864" s="82" t="s">
        <v>58</v>
      </c>
      <c r="C864" s="82">
        <v>3</v>
      </c>
    </row>
    <row r="865" spans="1:3" x14ac:dyDescent="0.3">
      <c r="A865" s="82">
        <v>864</v>
      </c>
      <c r="B865" s="82" t="s">
        <v>58</v>
      </c>
      <c r="C865" s="82">
        <v>4</v>
      </c>
    </row>
    <row r="866" spans="1:3" x14ac:dyDescent="0.3">
      <c r="A866" s="82">
        <v>865</v>
      </c>
      <c r="B866" s="82" t="s">
        <v>58</v>
      </c>
      <c r="C866" s="82">
        <v>5</v>
      </c>
    </row>
    <row r="867" spans="1:3" x14ac:dyDescent="0.3">
      <c r="A867" s="82">
        <v>866</v>
      </c>
      <c r="B867" s="82" t="s">
        <v>58</v>
      </c>
      <c r="C867" s="82">
        <v>6</v>
      </c>
    </row>
    <row r="868" spans="1:3" x14ac:dyDescent="0.3">
      <c r="A868" s="82">
        <v>867</v>
      </c>
      <c r="B868" s="82" t="s">
        <v>58</v>
      </c>
      <c r="C868" s="82">
        <v>7</v>
      </c>
    </row>
    <row r="869" spans="1:3" x14ac:dyDescent="0.3">
      <c r="A869" s="82">
        <v>868</v>
      </c>
      <c r="B869" s="82" t="s">
        <v>58</v>
      </c>
      <c r="C869" s="82">
        <v>8</v>
      </c>
    </row>
    <row r="870" spans="1:3" x14ac:dyDescent="0.3">
      <c r="A870" s="82">
        <v>869</v>
      </c>
      <c r="B870" s="82" t="s">
        <v>58</v>
      </c>
      <c r="C870" s="82">
        <v>9</v>
      </c>
    </row>
    <row r="871" spans="1:3" x14ac:dyDescent="0.3">
      <c r="A871" s="82">
        <v>870</v>
      </c>
      <c r="B871" s="82" t="s">
        <v>58</v>
      </c>
      <c r="C871" s="82">
        <v>10</v>
      </c>
    </row>
    <row r="872" spans="1:3" x14ac:dyDescent="0.3">
      <c r="A872" s="82">
        <v>871</v>
      </c>
      <c r="B872" s="82" t="s">
        <v>59</v>
      </c>
      <c r="C872" s="82">
        <v>1</v>
      </c>
    </row>
    <row r="873" spans="1:3" x14ac:dyDescent="0.3">
      <c r="A873" s="82">
        <v>872</v>
      </c>
      <c r="B873" s="82" t="s">
        <v>59</v>
      </c>
      <c r="C873" s="82">
        <v>2</v>
      </c>
    </row>
    <row r="874" spans="1:3" x14ac:dyDescent="0.3">
      <c r="A874" s="82">
        <v>873</v>
      </c>
      <c r="B874" s="82" t="s">
        <v>59</v>
      </c>
      <c r="C874" s="82">
        <v>3</v>
      </c>
    </row>
    <row r="875" spans="1:3" x14ac:dyDescent="0.3">
      <c r="A875" s="82">
        <v>874</v>
      </c>
      <c r="B875" s="82" t="s">
        <v>59</v>
      </c>
      <c r="C875" s="82">
        <v>4</v>
      </c>
    </row>
    <row r="876" spans="1:3" x14ac:dyDescent="0.3">
      <c r="A876" s="82">
        <v>875</v>
      </c>
      <c r="B876" s="82" t="s">
        <v>59</v>
      </c>
      <c r="C876" s="82">
        <v>5</v>
      </c>
    </row>
    <row r="877" spans="1:3" x14ac:dyDescent="0.3">
      <c r="A877" s="82">
        <v>876</v>
      </c>
      <c r="B877" s="82" t="s">
        <v>59</v>
      </c>
      <c r="C877" s="82">
        <v>6</v>
      </c>
    </row>
    <row r="878" spans="1:3" x14ac:dyDescent="0.3">
      <c r="A878" s="82">
        <v>877</v>
      </c>
      <c r="B878" s="82" t="s">
        <v>59</v>
      </c>
      <c r="C878" s="82">
        <v>7</v>
      </c>
    </row>
    <row r="879" spans="1:3" x14ac:dyDescent="0.3">
      <c r="A879" s="82">
        <v>878</v>
      </c>
      <c r="B879" s="82" t="s">
        <v>59</v>
      </c>
      <c r="C879" s="82">
        <v>8</v>
      </c>
    </row>
    <row r="880" spans="1:3" x14ac:dyDescent="0.3">
      <c r="A880" s="82">
        <v>879</v>
      </c>
      <c r="B880" s="82" t="s">
        <v>59</v>
      </c>
      <c r="C880" s="82">
        <v>9</v>
      </c>
    </row>
    <row r="881" spans="1:3" x14ac:dyDescent="0.3">
      <c r="A881" s="82">
        <v>880</v>
      </c>
      <c r="B881" s="82" t="s">
        <v>59</v>
      </c>
      <c r="C881" s="82">
        <v>10</v>
      </c>
    </row>
    <row r="882" spans="1:3" x14ac:dyDescent="0.3">
      <c r="A882" s="82">
        <v>881</v>
      </c>
      <c r="B882" s="82" t="s">
        <v>60</v>
      </c>
      <c r="C882" s="82">
        <v>1</v>
      </c>
    </row>
    <row r="883" spans="1:3" x14ac:dyDescent="0.3">
      <c r="A883" s="82">
        <v>882</v>
      </c>
      <c r="B883" s="82" t="s">
        <v>60</v>
      </c>
      <c r="C883" s="82">
        <v>2</v>
      </c>
    </row>
    <row r="884" spans="1:3" x14ac:dyDescent="0.3">
      <c r="A884" s="82">
        <v>883</v>
      </c>
      <c r="B884" s="82" t="s">
        <v>60</v>
      </c>
      <c r="C884" s="82">
        <v>3</v>
      </c>
    </row>
    <row r="885" spans="1:3" x14ac:dyDescent="0.3">
      <c r="A885" s="82">
        <v>884</v>
      </c>
      <c r="B885" s="82" t="s">
        <v>60</v>
      </c>
      <c r="C885" s="82">
        <v>4</v>
      </c>
    </row>
    <row r="886" spans="1:3" x14ac:dyDescent="0.3">
      <c r="A886" s="82">
        <v>885</v>
      </c>
      <c r="B886" s="82" t="s">
        <v>60</v>
      </c>
      <c r="C886" s="82">
        <v>5</v>
      </c>
    </row>
    <row r="887" spans="1:3" x14ac:dyDescent="0.3">
      <c r="A887" s="82">
        <v>886</v>
      </c>
      <c r="B887" s="82" t="s">
        <v>60</v>
      </c>
      <c r="C887" s="82">
        <v>6</v>
      </c>
    </row>
    <row r="888" spans="1:3" x14ac:dyDescent="0.3">
      <c r="A888" s="82">
        <v>887</v>
      </c>
      <c r="B888" s="82" t="s">
        <v>60</v>
      </c>
      <c r="C888" s="82">
        <v>7</v>
      </c>
    </row>
    <row r="889" spans="1:3" x14ac:dyDescent="0.3">
      <c r="A889" s="82">
        <v>888</v>
      </c>
      <c r="B889" s="82" t="s">
        <v>60</v>
      </c>
      <c r="C889" s="82">
        <v>8</v>
      </c>
    </row>
    <row r="890" spans="1:3" x14ac:dyDescent="0.3">
      <c r="A890" s="82">
        <v>889</v>
      </c>
      <c r="B890" s="82" t="s">
        <v>60</v>
      </c>
      <c r="C890" s="82">
        <v>9</v>
      </c>
    </row>
    <row r="891" spans="1:3" x14ac:dyDescent="0.3">
      <c r="A891" s="82">
        <v>890</v>
      </c>
      <c r="B891" s="82" t="s">
        <v>60</v>
      </c>
      <c r="C891" s="82">
        <v>10</v>
      </c>
    </row>
    <row r="892" spans="1:3" x14ac:dyDescent="0.3">
      <c r="A892" s="82">
        <v>891</v>
      </c>
      <c r="B892" s="82" t="s">
        <v>56</v>
      </c>
      <c r="C892" s="82">
        <v>1</v>
      </c>
    </row>
    <row r="893" spans="1:3" x14ac:dyDescent="0.3">
      <c r="A893" s="82">
        <v>892</v>
      </c>
      <c r="B893" s="82" t="s">
        <v>56</v>
      </c>
      <c r="C893" s="82">
        <v>2</v>
      </c>
    </row>
    <row r="894" spans="1:3" x14ac:dyDescent="0.3">
      <c r="A894" s="82">
        <v>893</v>
      </c>
      <c r="B894" s="82" t="s">
        <v>56</v>
      </c>
      <c r="C894" s="82">
        <v>3</v>
      </c>
    </row>
    <row r="895" spans="1:3" x14ac:dyDescent="0.3">
      <c r="A895" s="82">
        <v>894</v>
      </c>
      <c r="B895" s="82" t="s">
        <v>56</v>
      </c>
      <c r="C895" s="82">
        <v>4</v>
      </c>
    </row>
    <row r="896" spans="1:3" x14ac:dyDescent="0.3">
      <c r="A896" s="82">
        <v>895</v>
      </c>
      <c r="B896" s="82" t="s">
        <v>56</v>
      </c>
      <c r="C896" s="82">
        <v>5</v>
      </c>
    </row>
    <row r="897" spans="1:3" x14ac:dyDescent="0.3">
      <c r="A897" s="82">
        <v>896</v>
      </c>
      <c r="B897" s="82" t="s">
        <v>56</v>
      </c>
      <c r="C897" s="82">
        <v>6</v>
      </c>
    </row>
    <row r="898" spans="1:3" x14ac:dyDescent="0.3">
      <c r="A898" s="82">
        <v>897</v>
      </c>
      <c r="B898" s="82" t="s">
        <v>56</v>
      </c>
      <c r="C898" s="82">
        <v>7</v>
      </c>
    </row>
    <row r="899" spans="1:3" x14ac:dyDescent="0.3">
      <c r="A899" s="82">
        <v>898</v>
      </c>
      <c r="B899" s="82" t="s">
        <v>56</v>
      </c>
      <c r="C899" s="82">
        <v>8</v>
      </c>
    </row>
    <row r="900" spans="1:3" x14ac:dyDescent="0.3">
      <c r="A900" s="82">
        <v>899</v>
      </c>
      <c r="B900" s="82" t="s">
        <v>56</v>
      </c>
      <c r="C900" s="82">
        <v>9</v>
      </c>
    </row>
    <row r="901" spans="1:3" x14ac:dyDescent="0.3">
      <c r="A901" s="82">
        <v>900</v>
      </c>
      <c r="B901" s="82" t="s">
        <v>56</v>
      </c>
      <c r="C901" s="82">
        <v>10</v>
      </c>
    </row>
    <row r="902" spans="1:3" x14ac:dyDescent="0.3">
      <c r="A902" s="82">
        <v>901</v>
      </c>
      <c r="B902" s="82" t="s">
        <v>57</v>
      </c>
      <c r="C902" s="82">
        <v>1</v>
      </c>
    </row>
    <row r="903" spans="1:3" x14ac:dyDescent="0.3">
      <c r="A903" s="82">
        <v>902</v>
      </c>
      <c r="B903" s="82" t="s">
        <v>57</v>
      </c>
      <c r="C903" s="82">
        <v>2</v>
      </c>
    </row>
    <row r="904" spans="1:3" x14ac:dyDescent="0.3">
      <c r="A904" s="82">
        <v>903</v>
      </c>
      <c r="B904" s="82" t="s">
        <v>57</v>
      </c>
      <c r="C904" s="82">
        <v>3</v>
      </c>
    </row>
    <row r="905" spans="1:3" x14ac:dyDescent="0.3">
      <c r="A905" s="82">
        <v>904</v>
      </c>
      <c r="B905" s="82" t="s">
        <v>57</v>
      </c>
      <c r="C905" s="82">
        <v>4</v>
      </c>
    </row>
    <row r="906" spans="1:3" x14ac:dyDescent="0.3">
      <c r="A906" s="82">
        <v>905</v>
      </c>
      <c r="B906" s="82" t="s">
        <v>57</v>
      </c>
      <c r="C906" s="82">
        <v>5</v>
      </c>
    </row>
    <row r="907" spans="1:3" x14ac:dyDescent="0.3">
      <c r="A907" s="82">
        <v>906</v>
      </c>
      <c r="B907" s="82" t="s">
        <v>57</v>
      </c>
      <c r="C907" s="82">
        <v>6</v>
      </c>
    </row>
    <row r="908" spans="1:3" x14ac:dyDescent="0.3">
      <c r="A908" s="82">
        <v>907</v>
      </c>
      <c r="B908" s="82" t="s">
        <v>57</v>
      </c>
      <c r="C908" s="82">
        <v>7</v>
      </c>
    </row>
    <row r="909" spans="1:3" x14ac:dyDescent="0.3">
      <c r="A909" s="82">
        <v>908</v>
      </c>
      <c r="B909" s="82" t="s">
        <v>57</v>
      </c>
      <c r="C909" s="82">
        <v>8</v>
      </c>
    </row>
    <row r="910" spans="1:3" x14ac:dyDescent="0.3">
      <c r="A910" s="82">
        <v>909</v>
      </c>
      <c r="B910" s="82" t="s">
        <v>57</v>
      </c>
      <c r="C910" s="82">
        <v>9</v>
      </c>
    </row>
    <row r="911" spans="1:3" x14ac:dyDescent="0.3">
      <c r="A911" s="82">
        <v>910</v>
      </c>
      <c r="B911" s="82" t="s">
        <v>57</v>
      </c>
      <c r="C911" s="82">
        <v>10</v>
      </c>
    </row>
    <row r="912" spans="1:3" x14ac:dyDescent="0.3">
      <c r="A912" s="82">
        <v>911</v>
      </c>
      <c r="B912" s="82" t="s">
        <v>58</v>
      </c>
      <c r="C912" s="82">
        <v>1</v>
      </c>
    </row>
    <row r="913" spans="1:3" x14ac:dyDescent="0.3">
      <c r="A913" s="82">
        <v>912</v>
      </c>
      <c r="B913" s="82" t="s">
        <v>58</v>
      </c>
      <c r="C913" s="82">
        <v>2</v>
      </c>
    </row>
    <row r="914" spans="1:3" x14ac:dyDescent="0.3">
      <c r="A914" s="82">
        <v>913</v>
      </c>
      <c r="B914" s="82" t="s">
        <v>58</v>
      </c>
      <c r="C914" s="82">
        <v>3</v>
      </c>
    </row>
    <row r="915" spans="1:3" x14ac:dyDescent="0.3">
      <c r="A915" s="82">
        <v>914</v>
      </c>
      <c r="B915" s="82" t="s">
        <v>58</v>
      </c>
      <c r="C915" s="82">
        <v>4</v>
      </c>
    </row>
    <row r="916" spans="1:3" x14ac:dyDescent="0.3">
      <c r="A916" s="82">
        <v>915</v>
      </c>
      <c r="B916" s="82" t="s">
        <v>58</v>
      </c>
      <c r="C916" s="82">
        <v>5</v>
      </c>
    </row>
    <row r="917" spans="1:3" x14ac:dyDescent="0.3">
      <c r="A917" s="82">
        <v>916</v>
      </c>
      <c r="B917" s="82" t="s">
        <v>58</v>
      </c>
      <c r="C917" s="82">
        <v>6</v>
      </c>
    </row>
    <row r="918" spans="1:3" x14ac:dyDescent="0.3">
      <c r="A918" s="82">
        <v>917</v>
      </c>
      <c r="B918" s="82" t="s">
        <v>58</v>
      </c>
      <c r="C918" s="82">
        <v>7</v>
      </c>
    </row>
    <row r="919" spans="1:3" x14ac:dyDescent="0.3">
      <c r="A919" s="82">
        <v>918</v>
      </c>
      <c r="B919" s="82" t="s">
        <v>58</v>
      </c>
      <c r="C919" s="82">
        <v>8</v>
      </c>
    </row>
    <row r="920" spans="1:3" x14ac:dyDescent="0.3">
      <c r="A920" s="82">
        <v>919</v>
      </c>
      <c r="B920" s="82" t="s">
        <v>58</v>
      </c>
      <c r="C920" s="82">
        <v>9</v>
      </c>
    </row>
    <row r="921" spans="1:3" x14ac:dyDescent="0.3">
      <c r="A921" s="82">
        <v>920</v>
      </c>
      <c r="B921" s="82" t="s">
        <v>58</v>
      </c>
      <c r="C921" s="82">
        <v>10</v>
      </c>
    </row>
    <row r="922" spans="1:3" x14ac:dyDescent="0.3">
      <c r="A922" s="82">
        <v>921</v>
      </c>
      <c r="B922" s="82" t="s">
        <v>59</v>
      </c>
      <c r="C922" s="82">
        <v>1</v>
      </c>
    </row>
    <row r="923" spans="1:3" x14ac:dyDescent="0.3">
      <c r="A923" s="82">
        <v>922</v>
      </c>
      <c r="B923" s="82" t="s">
        <v>59</v>
      </c>
      <c r="C923" s="82">
        <v>2</v>
      </c>
    </row>
    <row r="924" spans="1:3" x14ac:dyDescent="0.3">
      <c r="A924" s="82">
        <v>923</v>
      </c>
      <c r="B924" s="82" t="s">
        <v>59</v>
      </c>
      <c r="C924" s="82">
        <v>3</v>
      </c>
    </row>
    <row r="925" spans="1:3" x14ac:dyDescent="0.3">
      <c r="A925" s="82">
        <v>924</v>
      </c>
      <c r="B925" s="82" t="s">
        <v>59</v>
      </c>
      <c r="C925" s="82">
        <v>4</v>
      </c>
    </row>
    <row r="926" spans="1:3" x14ac:dyDescent="0.3">
      <c r="A926" s="82">
        <v>925</v>
      </c>
      <c r="B926" s="82" t="s">
        <v>59</v>
      </c>
      <c r="C926" s="82">
        <v>5</v>
      </c>
    </row>
    <row r="927" spans="1:3" x14ac:dyDescent="0.3">
      <c r="A927" s="82">
        <v>926</v>
      </c>
      <c r="B927" s="82" t="s">
        <v>59</v>
      </c>
      <c r="C927" s="82">
        <v>6</v>
      </c>
    </row>
    <row r="928" spans="1:3" x14ac:dyDescent="0.3">
      <c r="A928" s="82">
        <v>927</v>
      </c>
      <c r="B928" s="82" t="s">
        <v>59</v>
      </c>
      <c r="C928" s="82">
        <v>7</v>
      </c>
    </row>
    <row r="929" spans="1:3" x14ac:dyDescent="0.3">
      <c r="A929" s="82">
        <v>928</v>
      </c>
      <c r="B929" s="82" t="s">
        <v>59</v>
      </c>
      <c r="C929" s="82">
        <v>8</v>
      </c>
    </row>
    <row r="930" spans="1:3" x14ac:dyDescent="0.3">
      <c r="A930" s="82">
        <v>929</v>
      </c>
      <c r="B930" s="82" t="s">
        <v>59</v>
      </c>
      <c r="C930" s="82">
        <v>9</v>
      </c>
    </row>
    <row r="931" spans="1:3" x14ac:dyDescent="0.3">
      <c r="A931" s="82">
        <v>930</v>
      </c>
      <c r="B931" s="82" t="s">
        <v>59</v>
      </c>
      <c r="C931" s="82">
        <v>10</v>
      </c>
    </row>
    <row r="932" spans="1:3" x14ac:dyDescent="0.3">
      <c r="A932" s="82">
        <v>931</v>
      </c>
      <c r="B932" s="82" t="s">
        <v>60</v>
      </c>
      <c r="C932" s="82">
        <v>1</v>
      </c>
    </row>
    <row r="933" spans="1:3" x14ac:dyDescent="0.3">
      <c r="A933" s="82">
        <v>932</v>
      </c>
      <c r="B933" s="82" t="s">
        <v>60</v>
      </c>
      <c r="C933" s="82">
        <v>2</v>
      </c>
    </row>
    <row r="934" spans="1:3" x14ac:dyDescent="0.3">
      <c r="A934" s="82">
        <v>933</v>
      </c>
      <c r="B934" s="82" t="s">
        <v>60</v>
      </c>
      <c r="C934" s="82">
        <v>3</v>
      </c>
    </row>
    <row r="935" spans="1:3" x14ac:dyDescent="0.3">
      <c r="A935" s="82">
        <v>934</v>
      </c>
      <c r="B935" s="82" t="s">
        <v>60</v>
      </c>
      <c r="C935" s="82">
        <v>4</v>
      </c>
    </row>
    <row r="936" spans="1:3" x14ac:dyDescent="0.3">
      <c r="A936" s="82">
        <v>935</v>
      </c>
      <c r="B936" s="82" t="s">
        <v>60</v>
      </c>
      <c r="C936" s="82">
        <v>5</v>
      </c>
    </row>
    <row r="937" spans="1:3" x14ac:dyDescent="0.3">
      <c r="A937" s="82">
        <v>936</v>
      </c>
      <c r="B937" s="82" t="s">
        <v>60</v>
      </c>
      <c r="C937" s="82">
        <v>6</v>
      </c>
    </row>
    <row r="938" spans="1:3" x14ac:dyDescent="0.3">
      <c r="A938" s="82">
        <v>937</v>
      </c>
      <c r="B938" s="82" t="s">
        <v>60</v>
      </c>
      <c r="C938" s="82">
        <v>7</v>
      </c>
    </row>
    <row r="939" spans="1:3" x14ac:dyDescent="0.3">
      <c r="A939" s="82">
        <v>938</v>
      </c>
      <c r="B939" s="82" t="s">
        <v>60</v>
      </c>
      <c r="C939" s="82">
        <v>8</v>
      </c>
    </row>
    <row r="940" spans="1:3" x14ac:dyDescent="0.3">
      <c r="A940" s="82">
        <v>939</v>
      </c>
      <c r="B940" s="82" t="s">
        <v>60</v>
      </c>
      <c r="C940" s="82">
        <v>9</v>
      </c>
    </row>
    <row r="941" spans="1:3" x14ac:dyDescent="0.3">
      <c r="A941" s="82">
        <v>940</v>
      </c>
      <c r="B941" s="82" t="s">
        <v>60</v>
      </c>
      <c r="C941" s="82">
        <v>10</v>
      </c>
    </row>
    <row r="942" spans="1:3" x14ac:dyDescent="0.3">
      <c r="A942" s="82">
        <v>941</v>
      </c>
      <c r="B942" s="82" t="s">
        <v>56</v>
      </c>
      <c r="C942" s="82">
        <v>1</v>
      </c>
    </row>
    <row r="943" spans="1:3" x14ac:dyDescent="0.3">
      <c r="A943" s="82">
        <v>942</v>
      </c>
      <c r="B943" s="82" t="s">
        <v>56</v>
      </c>
      <c r="C943" s="82">
        <v>2</v>
      </c>
    </row>
    <row r="944" spans="1:3" x14ac:dyDescent="0.3">
      <c r="A944" s="82">
        <v>943</v>
      </c>
      <c r="B944" s="82" t="s">
        <v>56</v>
      </c>
      <c r="C944" s="82">
        <v>3</v>
      </c>
    </row>
    <row r="945" spans="1:3" x14ac:dyDescent="0.3">
      <c r="A945" s="82">
        <v>944</v>
      </c>
      <c r="B945" s="82" t="s">
        <v>56</v>
      </c>
      <c r="C945" s="82">
        <v>4</v>
      </c>
    </row>
    <row r="946" spans="1:3" x14ac:dyDescent="0.3">
      <c r="A946" s="82">
        <v>945</v>
      </c>
      <c r="B946" s="82" t="s">
        <v>56</v>
      </c>
      <c r="C946" s="82">
        <v>5</v>
      </c>
    </row>
    <row r="947" spans="1:3" x14ac:dyDescent="0.3">
      <c r="A947" s="82">
        <v>946</v>
      </c>
      <c r="B947" s="82" t="s">
        <v>56</v>
      </c>
      <c r="C947" s="82">
        <v>6</v>
      </c>
    </row>
    <row r="948" spans="1:3" x14ac:dyDescent="0.3">
      <c r="A948" s="82">
        <v>947</v>
      </c>
      <c r="B948" s="82" t="s">
        <v>56</v>
      </c>
      <c r="C948" s="82">
        <v>7</v>
      </c>
    </row>
    <row r="949" spans="1:3" x14ac:dyDescent="0.3">
      <c r="A949" s="82">
        <v>948</v>
      </c>
      <c r="B949" s="82" t="s">
        <v>56</v>
      </c>
      <c r="C949" s="82">
        <v>8</v>
      </c>
    </row>
    <row r="950" spans="1:3" x14ac:dyDescent="0.3">
      <c r="A950" s="82">
        <v>949</v>
      </c>
      <c r="B950" s="82" t="s">
        <v>56</v>
      </c>
      <c r="C950" s="82">
        <v>9</v>
      </c>
    </row>
    <row r="951" spans="1:3" x14ac:dyDescent="0.3">
      <c r="A951" s="82">
        <v>950</v>
      </c>
      <c r="B951" s="82" t="s">
        <v>56</v>
      </c>
      <c r="C951" s="82">
        <v>10</v>
      </c>
    </row>
    <row r="952" spans="1:3" x14ac:dyDescent="0.3">
      <c r="A952" s="82">
        <v>951</v>
      </c>
      <c r="B952" s="82" t="s">
        <v>57</v>
      </c>
      <c r="C952" s="82">
        <v>1</v>
      </c>
    </row>
    <row r="953" spans="1:3" x14ac:dyDescent="0.3">
      <c r="A953" s="82">
        <v>952</v>
      </c>
      <c r="B953" s="82" t="s">
        <v>57</v>
      </c>
      <c r="C953" s="82">
        <v>2</v>
      </c>
    </row>
    <row r="954" spans="1:3" x14ac:dyDescent="0.3">
      <c r="A954" s="82">
        <v>953</v>
      </c>
      <c r="B954" s="82" t="s">
        <v>57</v>
      </c>
      <c r="C954" s="82">
        <v>3</v>
      </c>
    </row>
    <row r="955" spans="1:3" x14ac:dyDescent="0.3">
      <c r="A955" s="82">
        <v>954</v>
      </c>
      <c r="B955" s="82" t="s">
        <v>57</v>
      </c>
      <c r="C955" s="82">
        <v>4</v>
      </c>
    </row>
    <row r="956" spans="1:3" x14ac:dyDescent="0.3">
      <c r="A956" s="82">
        <v>955</v>
      </c>
      <c r="B956" s="82" t="s">
        <v>57</v>
      </c>
      <c r="C956" s="82">
        <v>5</v>
      </c>
    </row>
    <row r="957" spans="1:3" x14ac:dyDescent="0.3">
      <c r="A957" s="82">
        <v>956</v>
      </c>
      <c r="B957" s="82" t="s">
        <v>57</v>
      </c>
      <c r="C957" s="82">
        <v>6</v>
      </c>
    </row>
    <row r="958" spans="1:3" x14ac:dyDescent="0.3">
      <c r="A958" s="82">
        <v>957</v>
      </c>
      <c r="B958" s="82" t="s">
        <v>57</v>
      </c>
      <c r="C958" s="82">
        <v>7</v>
      </c>
    </row>
    <row r="959" spans="1:3" x14ac:dyDescent="0.3">
      <c r="A959" s="82">
        <v>958</v>
      </c>
      <c r="B959" s="82" t="s">
        <v>57</v>
      </c>
      <c r="C959" s="82">
        <v>8</v>
      </c>
    </row>
    <row r="960" spans="1:3" x14ac:dyDescent="0.3">
      <c r="A960" s="82">
        <v>959</v>
      </c>
      <c r="B960" s="82" t="s">
        <v>57</v>
      </c>
      <c r="C960" s="82">
        <v>9</v>
      </c>
    </row>
    <row r="961" spans="1:3" x14ac:dyDescent="0.3">
      <c r="A961" s="82">
        <v>960</v>
      </c>
      <c r="B961" s="82" t="s">
        <v>57</v>
      </c>
      <c r="C961" s="82">
        <v>10</v>
      </c>
    </row>
    <row r="962" spans="1:3" x14ac:dyDescent="0.3">
      <c r="A962" s="82">
        <v>961</v>
      </c>
      <c r="B962" s="82" t="s">
        <v>58</v>
      </c>
      <c r="C962" s="82">
        <v>1</v>
      </c>
    </row>
    <row r="963" spans="1:3" x14ac:dyDescent="0.3">
      <c r="A963" s="82">
        <v>962</v>
      </c>
      <c r="B963" s="82" t="s">
        <v>58</v>
      </c>
      <c r="C963" s="82">
        <v>2</v>
      </c>
    </row>
    <row r="964" spans="1:3" x14ac:dyDescent="0.3">
      <c r="A964" s="82">
        <v>963</v>
      </c>
      <c r="B964" s="82" t="s">
        <v>58</v>
      </c>
      <c r="C964" s="82">
        <v>3</v>
      </c>
    </row>
    <row r="965" spans="1:3" x14ac:dyDescent="0.3">
      <c r="A965" s="82">
        <v>964</v>
      </c>
      <c r="B965" s="82" t="s">
        <v>58</v>
      </c>
      <c r="C965" s="82">
        <v>4</v>
      </c>
    </row>
    <row r="966" spans="1:3" x14ac:dyDescent="0.3">
      <c r="A966" s="82">
        <v>965</v>
      </c>
      <c r="B966" s="82" t="s">
        <v>58</v>
      </c>
      <c r="C966" s="82">
        <v>5</v>
      </c>
    </row>
    <row r="967" spans="1:3" x14ac:dyDescent="0.3">
      <c r="A967" s="82">
        <v>966</v>
      </c>
      <c r="B967" s="82" t="s">
        <v>58</v>
      </c>
      <c r="C967" s="82">
        <v>6</v>
      </c>
    </row>
    <row r="968" spans="1:3" x14ac:dyDescent="0.3">
      <c r="A968" s="82">
        <v>967</v>
      </c>
      <c r="B968" s="82" t="s">
        <v>58</v>
      </c>
      <c r="C968" s="82">
        <v>7</v>
      </c>
    </row>
    <row r="969" spans="1:3" x14ac:dyDescent="0.3">
      <c r="A969" s="82">
        <v>968</v>
      </c>
      <c r="B969" s="82" t="s">
        <v>58</v>
      </c>
      <c r="C969" s="82">
        <v>8</v>
      </c>
    </row>
    <row r="970" spans="1:3" x14ac:dyDescent="0.3">
      <c r="A970" s="82">
        <v>969</v>
      </c>
      <c r="B970" s="82" t="s">
        <v>58</v>
      </c>
      <c r="C970" s="82">
        <v>9</v>
      </c>
    </row>
    <row r="971" spans="1:3" x14ac:dyDescent="0.3">
      <c r="A971" s="82">
        <v>970</v>
      </c>
      <c r="B971" s="82" t="s">
        <v>58</v>
      </c>
      <c r="C971" s="82">
        <v>10</v>
      </c>
    </row>
    <row r="972" spans="1:3" x14ac:dyDescent="0.3">
      <c r="A972" s="82">
        <v>971</v>
      </c>
      <c r="B972" s="82" t="s">
        <v>59</v>
      </c>
      <c r="C972" s="82">
        <v>1</v>
      </c>
    </row>
    <row r="973" spans="1:3" x14ac:dyDescent="0.3">
      <c r="A973" s="82">
        <v>972</v>
      </c>
      <c r="B973" s="82" t="s">
        <v>59</v>
      </c>
      <c r="C973" s="82">
        <v>2</v>
      </c>
    </row>
    <row r="974" spans="1:3" x14ac:dyDescent="0.3">
      <c r="A974" s="82">
        <v>973</v>
      </c>
      <c r="B974" s="82" t="s">
        <v>59</v>
      </c>
      <c r="C974" s="82">
        <v>3</v>
      </c>
    </row>
    <row r="975" spans="1:3" x14ac:dyDescent="0.3">
      <c r="A975" s="82">
        <v>974</v>
      </c>
      <c r="B975" s="82" t="s">
        <v>59</v>
      </c>
      <c r="C975" s="82">
        <v>4</v>
      </c>
    </row>
    <row r="976" spans="1:3" x14ac:dyDescent="0.3">
      <c r="A976" s="82">
        <v>975</v>
      </c>
      <c r="B976" s="82" t="s">
        <v>59</v>
      </c>
      <c r="C976" s="82">
        <v>5</v>
      </c>
    </row>
    <row r="977" spans="1:3" x14ac:dyDescent="0.3">
      <c r="A977" s="82">
        <v>976</v>
      </c>
      <c r="B977" s="82" t="s">
        <v>59</v>
      </c>
      <c r="C977" s="82">
        <v>6</v>
      </c>
    </row>
    <row r="978" spans="1:3" x14ac:dyDescent="0.3">
      <c r="A978" s="82">
        <v>977</v>
      </c>
      <c r="B978" s="82" t="s">
        <v>59</v>
      </c>
      <c r="C978" s="82">
        <v>7</v>
      </c>
    </row>
    <row r="979" spans="1:3" x14ac:dyDescent="0.3">
      <c r="A979" s="82">
        <v>978</v>
      </c>
      <c r="B979" s="82" t="s">
        <v>59</v>
      </c>
      <c r="C979" s="82">
        <v>8</v>
      </c>
    </row>
    <row r="980" spans="1:3" x14ac:dyDescent="0.3">
      <c r="A980" s="82">
        <v>979</v>
      </c>
      <c r="B980" s="82" t="s">
        <v>59</v>
      </c>
      <c r="C980" s="82">
        <v>9</v>
      </c>
    </row>
    <row r="981" spans="1:3" x14ac:dyDescent="0.3">
      <c r="A981" s="82">
        <v>980</v>
      </c>
      <c r="B981" s="82" t="s">
        <v>59</v>
      </c>
      <c r="C981" s="82">
        <v>10</v>
      </c>
    </row>
    <row r="982" spans="1:3" x14ac:dyDescent="0.3">
      <c r="A982" s="82">
        <v>981</v>
      </c>
      <c r="B982" s="82" t="s">
        <v>60</v>
      </c>
      <c r="C982" s="82">
        <v>1</v>
      </c>
    </row>
    <row r="983" spans="1:3" x14ac:dyDescent="0.3">
      <c r="A983" s="82">
        <v>982</v>
      </c>
      <c r="B983" s="82" t="s">
        <v>60</v>
      </c>
      <c r="C983" s="82">
        <v>2</v>
      </c>
    </row>
    <row r="984" spans="1:3" x14ac:dyDescent="0.3">
      <c r="A984" s="82">
        <v>983</v>
      </c>
      <c r="B984" s="82" t="s">
        <v>60</v>
      </c>
      <c r="C984" s="82">
        <v>3</v>
      </c>
    </row>
    <row r="985" spans="1:3" x14ac:dyDescent="0.3">
      <c r="A985" s="82">
        <v>984</v>
      </c>
      <c r="B985" s="82" t="s">
        <v>60</v>
      </c>
      <c r="C985" s="82">
        <v>4</v>
      </c>
    </row>
    <row r="986" spans="1:3" x14ac:dyDescent="0.3">
      <c r="A986" s="82">
        <v>985</v>
      </c>
      <c r="B986" s="82" t="s">
        <v>60</v>
      </c>
      <c r="C986" s="82">
        <v>5</v>
      </c>
    </row>
    <row r="987" spans="1:3" x14ac:dyDescent="0.3">
      <c r="A987" s="82">
        <v>986</v>
      </c>
      <c r="B987" s="82" t="s">
        <v>60</v>
      </c>
      <c r="C987" s="82">
        <v>6</v>
      </c>
    </row>
    <row r="988" spans="1:3" x14ac:dyDescent="0.3">
      <c r="A988" s="82">
        <v>987</v>
      </c>
      <c r="B988" s="82" t="s">
        <v>60</v>
      </c>
      <c r="C988" s="82">
        <v>7</v>
      </c>
    </row>
    <row r="989" spans="1:3" x14ac:dyDescent="0.3">
      <c r="A989" s="82">
        <v>988</v>
      </c>
      <c r="B989" s="82" t="s">
        <v>60</v>
      </c>
      <c r="C989" s="82">
        <v>8</v>
      </c>
    </row>
    <row r="990" spans="1:3" x14ac:dyDescent="0.3">
      <c r="A990" s="82">
        <v>989</v>
      </c>
      <c r="B990" s="82" t="s">
        <v>60</v>
      </c>
      <c r="C990" s="82">
        <v>9</v>
      </c>
    </row>
    <row r="991" spans="1:3" x14ac:dyDescent="0.3">
      <c r="A991" s="82">
        <v>990</v>
      </c>
      <c r="B991" s="82" t="s">
        <v>60</v>
      </c>
      <c r="C991" s="82">
        <v>10</v>
      </c>
    </row>
    <row r="992" spans="1:3" x14ac:dyDescent="0.3">
      <c r="A992" s="82">
        <v>991</v>
      </c>
      <c r="B992" s="82" t="s">
        <v>56</v>
      </c>
      <c r="C992" s="82">
        <v>1</v>
      </c>
    </row>
    <row r="993" spans="1:3" x14ac:dyDescent="0.3">
      <c r="A993" s="82">
        <v>992</v>
      </c>
      <c r="B993" s="82" t="s">
        <v>56</v>
      </c>
      <c r="C993" s="82">
        <v>2</v>
      </c>
    </row>
    <row r="994" spans="1:3" x14ac:dyDescent="0.3">
      <c r="A994" s="82">
        <v>993</v>
      </c>
      <c r="B994" s="82" t="s">
        <v>56</v>
      </c>
      <c r="C994" s="82">
        <v>3</v>
      </c>
    </row>
    <row r="995" spans="1:3" x14ac:dyDescent="0.3">
      <c r="A995" s="82">
        <v>994</v>
      </c>
      <c r="B995" s="82" t="s">
        <v>56</v>
      </c>
      <c r="C995" s="82">
        <v>4</v>
      </c>
    </row>
    <row r="996" spans="1:3" x14ac:dyDescent="0.3">
      <c r="A996" s="82">
        <v>995</v>
      </c>
      <c r="B996" s="82" t="s">
        <v>56</v>
      </c>
      <c r="C996" s="82">
        <v>5</v>
      </c>
    </row>
    <row r="997" spans="1:3" x14ac:dyDescent="0.3">
      <c r="A997" s="82">
        <v>996</v>
      </c>
      <c r="B997" s="82" t="s">
        <v>56</v>
      </c>
      <c r="C997" s="82">
        <v>6</v>
      </c>
    </row>
    <row r="998" spans="1:3" x14ac:dyDescent="0.3">
      <c r="A998" s="82">
        <v>997</v>
      </c>
      <c r="B998" s="82" t="s">
        <v>56</v>
      </c>
      <c r="C998" s="82">
        <v>7</v>
      </c>
    </row>
    <row r="999" spans="1:3" x14ac:dyDescent="0.3">
      <c r="A999" s="82">
        <v>998</v>
      </c>
      <c r="B999" s="82" t="s">
        <v>56</v>
      </c>
      <c r="C999" s="82">
        <v>8</v>
      </c>
    </row>
    <row r="1000" spans="1:3" x14ac:dyDescent="0.3">
      <c r="A1000" s="82">
        <v>999</v>
      </c>
      <c r="B1000" s="82" t="s">
        <v>56</v>
      </c>
      <c r="C1000" s="82">
        <v>9</v>
      </c>
    </row>
    <row r="1001" spans="1:3" x14ac:dyDescent="0.3">
      <c r="A1001" s="82">
        <v>1000</v>
      </c>
      <c r="B1001" s="82" t="s">
        <v>56</v>
      </c>
      <c r="C1001" s="82">
        <v>10</v>
      </c>
    </row>
    <row r="1002" spans="1:3" x14ac:dyDescent="0.3">
      <c r="A1002" s="82">
        <v>1001</v>
      </c>
      <c r="B1002" s="82" t="s">
        <v>57</v>
      </c>
      <c r="C1002" s="82">
        <v>1</v>
      </c>
    </row>
    <row r="1003" spans="1:3" x14ac:dyDescent="0.3">
      <c r="A1003" s="82">
        <v>1002</v>
      </c>
      <c r="B1003" s="82" t="s">
        <v>57</v>
      </c>
      <c r="C1003" s="82">
        <v>2</v>
      </c>
    </row>
    <row r="1004" spans="1:3" x14ac:dyDescent="0.3">
      <c r="A1004" s="82">
        <v>1003</v>
      </c>
      <c r="B1004" s="82" t="s">
        <v>57</v>
      </c>
      <c r="C1004" s="82">
        <v>3</v>
      </c>
    </row>
    <row r="1005" spans="1:3" x14ac:dyDescent="0.3">
      <c r="A1005" s="82">
        <v>1004</v>
      </c>
      <c r="B1005" s="82" t="s">
        <v>57</v>
      </c>
      <c r="C1005" s="82">
        <v>4</v>
      </c>
    </row>
    <row r="1006" spans="1:3" x14ac:dyDescent="0.3">
      <c r="A1006" s="82">
        <v>1005</v>
      </c>
      <c r="B1006" s="82" t="s">
        <v>57</v>
      </c>
      <c r="C1006" s="82">
        <v>5</v>
      </c>
    </row>
    <row r="1007" spans="1:3" x14ac:dyDescent="0.3">
      <c r="A1007" s="82">
        <v>1006</v>
      </c>
      <c r="B1007" s="82" t="s">
        <v>57</v>
      </c>
      <c r="C1007" s="82">
        <v>6</v>
      </c>
    </row>
    <row r="1008" spans="1:3" x14ac:dyDescent="0.3">
      <c r="A1008" s="82">
        <v>1007</v>
      </c>
      <c r="B1008" s="82" t="s">
        <v>57</v>
      </c>
      <c r="C1008" s="82">
        <v>7</v>
      </c>
    </row>
    <row r="1009" spans="1:3" x14ac:dyDescent="0.3">
      <c r="A1009" s="82">
        <v>1008</v>
      </c>
      <c r="B1009" s="82" t="s">
        <v>57</v>
      </c>
      <c r="C1009" s="82">
        <v>8</v>
      </c>
    </row>
    <row r="1010" spans="1:3" x14ac:dyDescent="0.3">
      <c r="A1010" s="82">
        <v>1009</v>
      </c>
      <c r="B1010" s="82" t="s">
        <v>57</v>
      </c>
      <c r="C1010" s="82">
        <v>9</v>
      </c>
    </row>
    <row r="1011" spans="1:3" x14ac:dyDescent="0.3">
      <c r="A1011" s="82">
        <v>1010</v>
      </c>
      <c r="B1011" s="82" t="s">
        <v>57</v>
      </c>
      <c r="C1011" s="82">
        <v>10</v>
      </c>
    </row>
    <row r="1012" spans="1:3" x14ac:dyDescent="0.3">
      <c r="A1012" s="82">
        <v>1011</v>
      </c>
      <c r="B1012" s="82" t="s">
        <v>58</v>
      </c>
      <c r="C1012" s="82">
        <v>1</v>
      </c>
    </row>
    <row r="1013" spans="1:3" x14ac:dyDescent="0.3">
      <c r="A1013" s="82">
        <v>1012</v>
      </c>
      <c r="B1013" s="82" t="s">
        <v>58</v>
      </c>
      <c r="C1013" s="82">
        <v>2</v>
      </c>
    </row>
    <row r="1014" spans="1:3" x14ac:dyDescent="0.3">
      <c r="A1014" s="82">
        <v>1013</v>
      </c>
      <c r="B1014" s="82" t="s">
        <v>58</v>
      </c>
      <c r="C1014" s="82">
        <v>3</v>
      </c>
    </row>
    <row r="1015" spans="1:3" x14ac:dyDescent="0.3">
      <c r="A1015" s="82">
        <v>1014</v>
      </c>
      <c r="B1015" s="82" t="s">
        <v>58</v>
      </c>
      <c r="C1015" s="82">
        <v>4</v>
      </c>
    </row>
    <row r="1016" spans="1:3" x14ac:dyDescent="0.3">
      <c r="A1016" s="82">
        <v>1015</v>
      </c>
      <c r="B1016" s="82" t="s">
        <v>58</v>
      </c>
      <c r="C1016" s="82">
        <v>5</v>
      </c>
    </row>
    <row r="1017" spans="1:3" x14ac:dyDescent="0.3">
      <c r="A1017" s="82">
        <v>1016</v>
      </c>
      <c r="B1017" s="82" t="s">
        <v>58</v>
      </c>
      <c r="C1017" s="82">
        <v>6</v>
      </c>
    </row>
    <row r="1018" spans="1:3" x14ac:dyDescent="0.3">
      <c r="A1018" s="82">
        <v>1017</v>
      </c>
      <c r="B1018" s="82" t="s">
        <v>58</v>
      </c>
      <c r="C1018" s="82">
        <v>7</v>
      </c>
    </row>
    <row r="1019" spans="1:3" x14ac:dyDescent="0.3">
      <c r="A1019" s="82">
        <v>1018</v>
      </c>
      <c r="B1019" s="82" t="s">
        <v>58</v>
      </c>
      <c r="C1019" s="82">
        <v>8</v>
      </c>
    </row>
    <row r="1020" spans="1:3" x14ac:dyDescent="0.3">
      <c r="A1020" s="82">
        <v>1019</v>
      </c>
      <c r="B1020" s="82" t="s">
        <v>58</v>
      </c>
      <c r="C1020" s="82">
        <v>9</v>
      </c>
    </row>
    <row r="1021" spans="1:3" x14ac:dyDescent="0.3">
      <c r="A1021" s="82">
        <v>1020</v>
      </c>
      <c r="B1021" s="82" t="s">
        <v>58</v>
      </c>
      <c r="C1021" s="82">
        <v>10</v>
      </c>
    </row>
    <row r="1022" spans="1:3" x14ac:dyDescent="0.3">
      <c r="A1022" s="82">
        <v>1021</v>
      </c>
      <c r="B1022" s="82" t="s">
        <v>59</v>
      </c>
      <c r="C1022" s="82">
        <v>1</v>
      </c>
    </row>
    <row r="1023" spans="1:3" x14ac:dyDescent="0.3">
      <c r="A1023" s="82">
        <v>1022</v>
      </c>
      <c r="B1023" s="82" t="s">
        <v>59</v>
      </c>
      <c r="C1023" s="82">
        <v>2</v>
      </c>
    </row>
    <row r="1024" spans="1:3" x14ac:dyDescent="0.3">
      <c r="A1024" s="82">
        <v>1023</v>
      </c>
      <c r="B1024" s="82" t="s">
        <v>59</v>
      </c>
      <c r="C1024" s="82">
        <v>3</v>
      </c>
    </row>
    <row r="1025" spans="1:3" x14ac:dyDescent="0.3">
      <c r="A1025" s="82">
        <v>1024</v>
      </c>
      <c r="B1025" s="82" t="s">
        <v>59</v>
      </c>
      <c r="C1025" s="82">
        <v>4</v>
      </c>
    </row>
    <row r="1026" spans="1:3" x14ac:dyDescent="0.3">
      <c r="A1026" s="82">
        <v>1025</v>
      </c>
      <c r="B1026" s="82" t="s">
        <v>59</v>
      </c>
      <c r="C1026" s="82">
        <v>5</v>
      </c>
    </row>
    <row r="1027" spans="1:3" x14ac:dyDescent="0.3">
      <c r="A1027" s="82">
        <v>1026</v>
      </c>
      <c r="B1027" s="82" t="s">
        <v>59</v>
      </c>
      <c r="C1027" s="82">
        <v>6</v>
      </c>
    </row>
    <row r="1028" spans="1:3" x14ac:dyDescent="0.3">
      <c r="A1028" s="82">
        <v>1027</v>
      </c>
      <c r="B1028" s="82" t="s">
        <v>59</v>
      </c>
      <c r="C1028" s="82">
        <v>7</v>
      </c>
    </row>
    <row r="1029" spans="1:3" x14ac:dyDescent="0.3">
      <c r="A1029" s="82">
        <v>1028</v>
      </c>
      <c r="B1029" s="82" t="s">
        <v>59</v>
      </c>
      <c r="C1029" s="82">
        <v>8</v>
      </c>
    </row>
    <row r="1030" spans="1:3" x14ac:dyDescent="0.3">
      <c r="A1030" s="82">
        <v>1029</v>
      </c>
      <c r="B1030" s="82" t="s">
        <v>59</v>
      </c>
      <c r="C1030" s="82">
        <v>9</v>
      </c>
    </row>
    <row r="1031" spans="1:3" x14ac:dyDescent="0.3">
      <c r="A1031" s="82">
        <v>1030</v>
      </c>
      <c r="B1031" s="82" t="s">
        <v>59</v>
      </c>
      <c r="C1031" s="82">
        <v>10</v>
      </c>
    </row>
    <row r="1032" spans="1:3" x14ac:dyDescent="0.3">
      <c r="A1032" s="82">
        <v>1031</v>
      </c>
      <c r="B1032" s="82" t="s">
        <v>60</v>
      </c>
      <c r="C1032" s="82">
        <v>1</v>
      </c>
    </row>
    <row r="1033" spans="1:3" x14ac:dyDescent="0.3">
      <c r="A1033" s="82">
        <v>1032</v>
      </c>
      <c r="B1033" s="82" t="s">
        <v>60</v>
      </c>
      <c r="C1033" s="82">
        <v>2</v>
      </c>
    </row>
    <row r="1034" spans="1:3" x14ac:dyDescent="0.3">
      <c r="A1034" s="82">
        <v>1033</v>
      </c>
      <c r="B1034" s="82" t="s">
        <v>60</v>
      </c>
      <c r="C1034" s="82">
        <v>3</v>
      </c>
    </row>
    <row r="1035" spans="1:3" x14ac:dyDescent="0.3">
      <c r="A1035" s="82">
        <v>1034</v>
      </c>
      <c r="B1035" s="82" t="s">
        <v>60</v>
      </c>
      <c r="C1035" s="82">
        <v>4</v>
      </c>
    </row>
    <row r="1036" spans="1:3" x14ac:dyDescent="0.3">
      <c r="A1036" s="82">
        <v>1035</v>
      </c>
      <c r="B1036" s="82" t="s">
        <v>60</v>
      </c>
      <c r="C1036" s="82">
        <v>5</v>
      </c>
    </row>
    <row r="1037" spans="1:3" x14ac:dyDescent="0.3">
      <c r="A1037" s="82">
        <v>1036</v>
      </c>
      <c r="B1037" s="82" t="s">
        <v>60</v>
      </c>
      <c r="C1037" s="82">
        <v>6</v>
      </c>
    </row>
    <row r="1038" spans="1:3" x14ac:dyDescent="0.3">
      <c r="A1038" s="82">
        <v>1037</v>
      </c>
      <c r="B1038" s="82" t="s">
        <v>60</v>
      </c>
      <c r="C1038" s="82">
        <v>7</v>
      </c>
    </row>
    <row r="1039" spans="1:3" x14ac:dyDescent="0.3">
      <c r="A1039" s="82">
        <v>1038</v>
      </c>
      <c r="B1039" s="82" t="s">
        <v>60</v>
      </c>
      <c r="C1039" s="82">
        <v>8</v>
      </c>
    </row>
    <row r="1040" spans="1:3" x14ac:dyDescent="0.3">
      <c r="A1040" s="82">
        <v>1039</v>
      </c>
      <c r="B1040" s="82" t="s">
        <v>60</v>
      </c>
      <c r="C1040" s="82">
        <v>9</v>
      </c>
    </row>
    <row r="1041" spans="1:3" x14ac:dyDescent="0.3">
      <c r="A1041" s="82">
        <v>1040</v>
      </c>
      <c r="B1041" s="82" t="s">
        <v>60</v>
      </c>
      <c r="C1041" s="82">
        <v>10</v>
      </c>
    </row>
    <row r="1042" spans="1:3" x14ac:dyDescent="0.3">
      <c r="A1042" s="82">
        <v>1041</v>
      </c>
      <c r="B1042" s="82" t="s">
        <v>56</v>
      </c>
      <c r="C1042" s="82">
        <v>1</v>
      </c>
    </row>
    <row r="1043" spans="1:3" x14ac:dyDescent="0.3">
      <c r="A1043" s="82">
        <v>1042</v>
      </c>
      <c r="B1043" s="82" t="s">
        <v>56</v>
      </c>
      <c r="C1043" s="82">
        <v>2</v>
      </c>
    </row>
    <row r="1044" spans="1:3" x14ac:dyDescent="0.3">
      <c r="A1044" s="82">
        <v>1043</v>
      </c>
      <c r="B1044" s="82" t="s">
        <v>56</v>
      </c>
      <c r="C1044" s="82">
        <v>3</v>
      </c>
    </row>
    <row r="1045" spans="1:3" x14ac:dyDescent="0.3">
      <c r="A1045" s="82">
        <v>1044</v>
      </c>
      <c r="B1045" s="82" t="s">
        <v>56</v>
      </c>
      <c r="C1045" s="82">
        <v>4</v>
      </c>
    </row>
    <row r="1046" spans="1:3" x14ac:dyDescent="0.3">
      <c r="A1046" s="82">
        <v>1045</v>
      </c>
      <c r="B1046" s="82" t="s">
        <v>56</v>
      </c>
      <c r="C1046" s="82">
        <v>5</v>
      </c>
    </row>
    <row r="1047" spans="1:3" x14ac:dyDescent="0.3">
      <c r="A1047" s="82">
        <v>1046</v>
      </c>
      <c r="B1047" s="82" t="s">
        <v>56</v>
      </c>
      <c r="C1047" s="82">
        <v>6</v>
      </c>
    </row>
    <row r="1048" spans="1:3" x14ac:dyDescent="0.3">
      <c r="A1048" s="82">
        <v>1047</v>
      </c>
      <c r="B1048" s="82" t="s">
        <v>56</v>
      </c>
      <c r="C1048" s="82">
        <v>7</v>
      </c>
    </row>
    <row r="1049" spans="1:3" x14ac:dyDescent="0.3">
      <c r="A1049" s="82">
        <v>1048</v>
      </c>
      <c r="B1049" s="82" t="s">
        <v>56</v>
      </c>
      <c r="C1049" s="82">
        <v>8</v>
      </c>
    </row>
    <row r="1050" spans="1:3" x14ac:dyDescent="0.3">
      <c r="A1050" s="82">
        <v>1049</v>
      </c>
      <c r="B1050" s="82" t="s">
        <v>56</v>
      </c>
      <c r="C1050" s="82">
        <v>9</v>
      </c>
    </row>
    <row r="1051" spans="1:3" x14ac:dyDescent="0.3">
      <c r="A1051" s="82">
        <v>1050</v>
      </c>
      <c r="B1051" s="82" t="s">
        <v>56</v>
      </c>
      <c r="C1051" s="82">
        <v>10</v>
      </c>
    </row>
    <row r="1052" spans="1:3" x14ac:dyDescent="0.3">
      <c r="A1052" s="82">
        <v>1051</v>
      </c>
      <c r="B1052" s="82" t="s">
        <v>57</v>
      </c>
      <c r="C1052" s="82">
        <v>1</v>
      </c>
    </row>
    <row r="1053" spans="1:3" x14ac:dyDescent="0.3">
      <c r="A1053" s="82">
        <v>1052</v>
      </c>
      <c r="B1053" s="82" t="s">
        <v>57</v>
      </c>
      <c r="C1053" s="82">
        <v>2</v>
      </c>
    </row>
    <row r="1054" spans="1:3" x14ac:dyDescent="0.3">
      <c r="A1054" s="82">
        <v>1053</v>
      </c>
      <c r="B1054" s="82" t="s">
        <v>57</v>
      </c>
      <c r="C1054" s="82">
        <v>3</v>
      </c>
    </row>
    <row r="1055" spans="1:3" x14ac:dyDescent="0.3">
      <c r="A1055" s="82">
        <v>1054</v>
      </c>
      <c r="B1055" s="82" t="s">
        <v>57</v>
      </c>
      <c r="C1055" s="82">
        <v>4</v>
      </c>
    </row>
    <row r="1056" spans="1:3" x14ac:dyDescent="0.3">
      <c r="A1056" s="82">
        <v>1055</v>
      </c>
      <c r="B1056" s="82" t="s">
        <v>57</v>
      </c>
      <c r="C1056" s="82">
        <v>5</v>
      </c>
    </row>
    <row r="1057" spans="1:3" x14ac:dyDescent="0.3">
      <c r="A1057" s="82">
        <v>1056</v>
      </c>
      <c r="B1057" s="82" t="s">
        <v>57</v>
      </c>
      <c r="C1057" s="82">
        <v>6</v>
      </c>
    </row>
    <row r="1058" spans="1:3" x14ac:dyDescent="0.3">
      <c r="A1058" s="82">
        <v>1057</v>
      </c>
      <c r="B1058" s="82" t="s">
        <v>57</v>
      </c>
      <c r="C1058" s="82">
        <v>7</v>
      </c>
    </row>
    <row r="1059" spans="1:3" x14ac:dyDescent="0.3">
      <c r="A1059" s="82">
        <v>1058</v>
      </c>
      <c r="B1059" s="82" t="s">
        <v>57</v>
      </c>
      <c r="C1059" s="82">
        <v>8</v>
      </c>
    </row>
    <row r="1060" spans="1:3" x14ac:dyDescent="0.3">
      <c r="A1060" s="82">
        <v>1059</v>
      </c>
      <c r="B1060" s="82" t="s">
        <v>57</v>
      </c>
      <c r="C1060" s="82">
        <v>9</v>
      </c>
    </row>
    <row r="1061" spans="1:3" x14ac:dyDescent="0.3">
      <c r="A1061" s="82">
        <v>1060</v>
      </c>
      <c r="B1061" s="82" t="s">
        <v>57</v>
      </c>
      <c r="C1061" s="82">
        <v>10</v>
      </c>
    </row>
    <row r="1062" spans="1:3" x14ac:dyDescent="0.3">
      <c r="A1062" s="82">
        <v>1061</v>
      </c>
      <c r="B1062" s="82" t="s">
        <v>58</v>
      </c>
      <c r="C1062" s="82">
        <v>1</v>
      </c>
    </row>
    <row r="1063" spans="1:3" x14ac:dyDescent="0.3">
      <c r="A1063" s="82">
        <v>1062</v>
      </c>
      <c r="B1063" s="82" t="s">
        <v>58</v>
      </c>
      <c r="C1063" s="82">
        <v>2</v>
      </c>
    </row>
    <row r="1064" spans="1:3" x14ac:dyDescent="0.3">
      <c r="A1064" s="82">
        <v>1063</v>
      </c>
      <c r="B1064" s="82" t="s">
        <v>58</v>
      </c>
      <c r="C1064" s="82">
        <v>3</v>
      </c>
    </row>
    <row r="1065" spans="1:3" x14ac:dyDescent="0.3">
      <c r="A1065" s="82">
        <v>1064</v>
      </c>
      <c r="B1065" s="82" t="s">
        <v>58</v>
      </c>
      <c r="C1065" s="82">
        <v>4</v>
      </c>
    </row>
    <row r="1066" spans="1:3" x14ac:dyDescent="0.3">
      <c r="A1066" s="82">
        <v>1065</v>
      </c>
      <c r="B1066" s="82" t="s">
        <v>58</v>
      </c>
      <c r="C1066" s="82">
        <v>5</v>
      </c>
    </row>
    <row r="1067" spans="1:3" x14ac:dyDescent="0.3">
      <c r="A1067" s="82">
        <v>1066</v>
      </c>
      <c r="B1067" s="82" t="s">
        <v>58</v>
      </c>
      <c r="C1067" s="82">
        <v>6</v>
      </c>
    </row>
    <row r="1068" spans="1:3" x14ac:dyDescent="0.3">
      <c r="A1068" s="82">
        <v>1067</v>
      </c>
      <c r="B1068" s="82" t="s">
        <v>58</v>
      </c>
      <c r="C1068" s="82">
        <v>7</v>
      </c>
    </row>
    <row r="1069" spans="1:3" x14ac:dyDescent="0.3">
      <c r="A1069" s="82">
        <v>1068</v>
      </c>
      <c r="B1069" s="82" t="s">
        <v>58</v>
      </c>
      <c r="C1069" s="82">
        <v>8</v>
      </c>
    </row>
    <row r="1070" spans="1:3" x14ac:dyDescent="0.3">
      <c r="A1070" s="82">
        <v>1069</v>
      </c>
      <c r="B1070" s="82" t="s">
        <v>58</v>
      </c>
      <c r="C1070" s="82">
        <v>9</v>
      </c>
    </row>
    <row r="1071" spans="1:3" x14ac:dyDescent="0.3">
      <c r="A1071" s="82">
        <v>1070</v>
      </c>
      <c r="B1071" s="82" t="s">
        <v>58</v>
      </c>
      <c r="C1071" s="82">
        <v>10</v>
      </c>
    </row>
    <row r="1072" spans="1:3" x14ac:dyDescent="0.3">
      <c r="A1072" s="82">
        <v>1071</v>
      </c>
      <c r="B1072" s="82" t="s">
        <v>59</v>
      </c>
      <c r="C1072" s="82">
        <v>1</v>
      </c>
    </row>
    <row r="1073" spans="1:3" x14ac:dyDescent="0.3">
      <c r="A1073" s="82">
        <v>1072</v>
      </c>
      <c r="B1073" s="82" t="s">
        <v>59</v>
      </c>
      <c r="C1073" s="82">
        <v>2</v>
      </c>
    </row>
    <row r="1074" spans="1:3" x14ac:dyDescent="0.3">
      <c r="A1074" s="82">
        <v>1073</v>
      </c>
      <c r="B1074" s="82" t="s">
        <v>59</v>
      </c>
      <c r="C1074" s="82">
        <v>3</v>
      </c>
    </row>
    <row r="1075" spans="1:3" x14ac:dyDescent="0.3">
      <c r="A1075" s="82">
        <v>1074</v>
      </c>
      <c r="B1075" s="82" t="s">
        <v>59</v>
      </c>
      <c r="C1075" s="82">
        <v>4</v>
      </c>
    </row>
    <row r="1076" spans="1:3" x14ac:dyDescent="0.3">
      <c r="A1076" s="82">
        <v>1075</v>
      </c>
      <c r="B1076" s="82" t="s">
        <v>59</v>
      </c>
      <c r="C1076" s="82">
        <v>5</v>
      </c>
    </row>
    <row r="1077" spans="1:3" x14ac:dyDescent="0.3">
      <c r="A1077" s="82">
        <v>1076</v>
      </c>
      <c r="B1077" s="82" t="s">
        <v>59</v>
      </c>
      <c r="C1077" s="82">
        <v>6</v>
      </c>
    </row>
    <row r="1078" spans="1:3" x14ac:dyDescent="0.3">
      <c r="A1078" s="82">
        <v>1077</v>
      </c>
      <c r="B1078" s="82" t="s">
        <v>59</v>
      </c>
      <c r="C1078" s="82">
        <v>7</v>
      </c>
    </row>
    <row r="1079" spans="1:3" x14ac:dyDescent="0.3">
      <c r="A1079" s="82">
        <v>1078</v>
      </c>
      <c r="B1079" s="82" t="s">
        <v>59</v>
      </c>
      <c r="C1079" s="82">
        <v>8</v>
      </c>
    </row>
    <row r="1080" spans="1:3" x14ac:dyDescent="0.3">
      <c r="A1080" s="82">
        <v>1079</v>
      </c>
      <c r="B1080" s="82" t="s">
        <v>59</v>
      </c>
      <c r="C1080" s="82">
        <v>9</v>
      </c>
    </row>
    <row r="1081" spans="1:3" x14ac:dyDescent="0.3">
      <c r="A1081" s="82">
        <v>1080</v>
      </c>
      <c r="B1081" s="82" t="s">
        <v>59</v>
      </c>
      <c r="C1081" s="82">
        <v>10</v>
      </c>
    </row>
    <row r="1082" spans="1:3" x14ac:dyDescent="0.3">
      <c r="A1082" s="82">
        <v>1081</v>
      </c>
      <c r="B1082" s="82" t="s">
        <v>60</v>
      </c>
      <c r="C1082" s="82">
        <v>1</v>
      </c>
    </row>
    <row r="1083" spans="1:3" x14ac:dyDescent="0.3">
      <c r="A1083" s="82">
        <v>1082</v>
      </c>
      <c r="B1083" s="82" t="s">
        <v>60</v>
      </c>
      <c r="C1083" s="82">
        <v>2</v>
      </c>
    </row>
    <row r="1084" spans="1:3" x14ac:dyDescent="0.3">
      <c r="A1084" s="82">
        <v>1083</v>
      </c>
      <c r="B1084" s="82" t="s">
        <v>60</v>
      </c>
      <c r="C1084" s="82">
        <v>3</v>
      </c>
    </row>
    <row r="1085" spans="1:3" x14ac:dyDescent="0.3">
      <c r="A1085" s="82">
        <v>1084</v>
      </c>
      <c r="B1085" s="82" t="s">
        <v>60</v>
      </c>
      <c r="C1085" s="82">
        <v>4</v>
      </c>
    </row>
    <row r="1086" spans="1:3" x14ac:dyDescent="0.3">
      <c r="A1086" s="82">
        <v>1085</v>
      </c>
      <c r="B1086" s="82" t="s">
        <v>60</v>
      </c>
      <c r="C1086" s="82">
        <v>5</v>
      </c>
    </row>
    <row r="1087" spans="1:3" x14ac:dyDescent="0.3">
      <c r="A1087" s="82">
        <v>1086</v>
      </c>
      <c r="B1087" s="82" t="s">
        <v>60</v>
      </c>
      <c r="C1087" s="82">
        <v>6</v>
      </c>
    </row>
    <row r="1088" spans="1:3" x14ac:dyDescent="0.3">
      <c r="A1088" s="82">
        <v>1087</v>
      </c>
      <c r="B1088" s="82" t="s">
        <v>60</v>
      </c>
      <c r="C1088" s="82">
        <v>7</v>
      </c>
    </row>
    <row r="1089" spans="1:3" x14ac:dyDescent="0.3">
      <c r="A1089" s="82">
        <v>1088</v>
      </c>
      <c r="B1089" s="82" t="s">
        <v>60</v>
      </c>
      <c r="C1089" s="82">
        <v>8</v>
      </c>
    </row>
    <row r="1090" spans="1:3" x14ac:dyDescent="0.3">
      <c r="A1090" s="82">
        <v>1089</v>
      </c>
      <c r="B1090" s="82" t="s">
        <v>60</v>
      </c>
      <c r="C1090" s="82">
        <v>9</v>
      </c>
    </row>
    <row r="1091" spans="1:3" x14ac:dyDescent="0.3">
      <c r="A1091" s="82">
        <v>1090</v>
      </c>
      <c r="B1091" s="82" t="s">
        <v>60</v>
      </c>
      <c r="C1091" s="82">
        <v>10</v>
      </c>
    </row>
    <row r="1092" spans="1:3" x14ac:dyDescent="0.3">
      <c r="A1092" s="82">
        <v>1091</v>
      </c>
      <c r="B1092" s="82" t="s">
        <v>56</v>
      </c>
      <c r="C1092" s="82">
        <v>1</v>
      </c>
    </row>
    <row r="1093" spans="1:3" x14ac:dyDescent="0.3">
      <c r="A1093" s="82">
        <v>1092</v>
      </c>
      <c r="B1093" s="82" t="s">
        <v>56</v>
      </c>
      <c r="C1093" s="82">
        <v>2</v>
      </c>
    </row>
    <row r="1094" spans="1:3" x14ac:dyDescent="0.3">
      <c r="A1094" s="82">
        <v>1093</v>
      </c>
      <c r="B1094" s="82" t="s">
        <v>56</v>
      </c>
      <c r="C1094" s="82">
        <v>3</v>
      </c>
    </row>
    <row r="1095" spans="1:3" x14ac:dyDescent="0.3">
      <c r="A1095" s="82">
        <v>1094</v>
      </c>
      <c r="B1095" s="82" t="s">
        <v>56</v>
      </c>
      <c r="C1095" s="82">
        <v>4</v>
      </c>
    </row>
    <row r="1096" spans="1:3" x14ac:dyDescent="0.3">
      <c r="A1096" s="82">
        <v>1095</v>
      </c>
      <c r="B1096" s="82" t="s">
        <v>56</v>
      </c>
      <c r="C1096" s="82">
        <v>5</v>
      </c>
    </row>
    <row r="1097" spans="1:3" x14ac:dyDescent="0.3">
      <c r="A1097" s="82">
        <v>1096</v>
      </c>
      <c r="B1097" s="82" t="s">
        <v>56</v>
      </c>
      <c r="C1097" s="82">
        <v>6</v>
      </c>
    </row>
    <row r="1098" spans="1:3" x14ac:dyDescent="0.3">
      <c r="A1098" s="82">
        <v>1097</v>
      </c>
      <c r="B1098" s="82" t="s">
        <v>56</v>
      </c>
      <c r="C1098" s="82">
        <v>7</v>
      </c>
    </row>
    <row r="1099" spans="1:3" x14ac:dyDescent="0.3">
      <c r="A1099" s="82">
        <v>1098</v>
      </c>
      <c r="B1099" s="82" t="s">
        <v>56</v>
      </c>
      <c r="C1099" s="82">
        <v>8</v>
      </c>
    </row>
    <row r="1100" spans="1:3" x14ac:dyDescent="0.3">
      <c r="A1100" s="82">
        <v>1099</v>
      </c>
      <c r="B1100" s="82" t="s">
        <v>56</v>
      </c>
      <c r="C1100" s="82">
        <v>9</v>
      </c>
    </row>
    <row r="1101" spans="1:3" x14ac:dyDescent="0.3">
      <c r="A1101" s="82">
        <v>1100</v>
      </c>
      <c r="B1101" s="82" t="s">
        <v>56</v>
      </c>
      <c r="C1101" s="82">
        <v>10</v>
      </c>
    </row>
    <row r="1102" spans="1:3" x14ac:dyDescent="0.3">
      <c r="A1102" s="82">
        <v>1101</v>
      </c>
      <c r="B1102" s="82" t="s">
        <v>57</v>
      </c>
      <c r="C1102" s="82">
        <v>1</v>
      </c>
    </row>
    <row r="1103" spans="1:3" x14ac:dyDescent="0.3">
      <c r="A1103" s="82">
        <v>1102</v>
      </c>
      <c r="B1103" s="82" t="s">
        <v>57</v>
      </c>
      <c r="C1103" s="82">
        <v>2</v>
      </c>
    </row>
    <row r="1104" spans="1:3" x14ac:dyDescent="0.3">
      <c r="A1104" s="82">
        <v>1103</v>
      </c>
      <c r="B1104" s="82" t="s">
        <v>57</v>
      </c>
      <c r="C1104" s="82">
        <v>3</v>
      </c>
    </row>
    <row r="1105" spans="1:3" x14ac:dyDescent="0.3">
      <c r="A1105" s="82">
        <v>1104</v>
      </c>
      <c r="B1105" s="82" t="s">
        <v>57</v>
      </c>
      <c r="C1105" s="82">
        <v>4</v>
      </c>
    </row>
    <row r="1106" spans="1:3" x14ac:dyDescent="0.3">
      <c r="A1106" s="82">
        <v>1105</v>
      </c>
      <c r="B1106" s="82" t="s">
        <v>57</v>
      </c>
      <c r="C1106" s="82">
        <v>5</v>
      </c>
    </row>
    <row r="1107" spans="1:3" x14ac:dyDescent="0.3">
      <c r="A1107" s="82">
        <v>1106</v>
      </c>
      <c r="B1107" s="82" t="s">
        <v>57</v>
      </c>
      <c r="C1107" s="82">
        <v>6</v>
      </c>
    </row>
    <row r="1108" spans="1:3" x14ac:dyDescent="0.3">
      <c r="A1108" s="82">
        <v>1107</v>
      </c>
      <c r="B1108" s="82" t="s">
        <v>57</v>
      </c>
      <c r="C1108" s="82">
        <v>7</v>
      </c>
    </row>
    <row r="1109" spans="1:3" x14ac:dyDescent="0.3">
      <c r="A1109" s="82">
        <v>1108</v>
      </c>
      <c r="B1109" s="82" t="s">
        <v>57</v>
      </c>
      <c r="C1109" s="82">
        <v>8</v>
      </c>
    </row>
    <row r="1110" spans="1:3" x14ac:dyDescent="0.3">
      <c r="A1110" s="82">
        <v>1109</v>
      </c>
      <c r="B1110" s="82" t="s">
        <v>57</v>
      </c>
      <c r="C1110" s="82">
        <v>9</v>
      </c>
    </row>
    <row r="1111" spans="1:3" x14ac:dyDescent="0.3">
      <c r="A1111" s="82">
        <v>1110</v>
      </c>
      <c r="B1111" s="82" t="s">
        <v>57</v>
      </c>
      <c r="C1111" s="82">
        <v>10</v>
      </c>
    </row>
    <row r="1112" spans="1:3" x14ac:dyDescent="0.3">
      <c r="A1112" s="82">
        <v>1111</v>
      </c>
      <c r="B1112" s="82" t="s">
        <v>58</v>
      </c>
      <c r="C1112" s="82">
        <v>1</v>
      </c>
    </row>
    <row r="1113" spans="1:3" x14ac:dyDescent="0.3">
      <c r="A1113" s="82">
        <v>1112</v>
      </c>
      <c r="B1113" s="82" t="s">
        <v>58</v>
      </c>
      <c r="C1113" s="82">
        <v>2</v>
      </c>
    </row>
    <row r="1114" spans="1:3" x14ac:dyDescent="0.3">
      <c r="A1114" s="82">
        <v>1113</v>
      </c>
      <c r="B1114" s="82" t="s">
        <v>58</v>
      </c>
      <c r="C1114" s="82">
        <v>3</v>
      </c>
    </row>
    <row r="1115" spans="1:3" x14ac:dyDescent="0.3">
      <c r="A1115" s="82">
        <v>1114</v>
      </c>
      <c r="B1115" s="82" t="s">
        <v>58</v>
      </c>
      <c r="C1115" s="82">
        <v>4</v>
      </c>
    </row>
    <row r="1116" spans="1:3" x14ac:dyDescent="0.3">
      <c r="A1116" s="82">
        <v>1115</v>
      </c>
      <c r="B1116" s="82" t="s">
        <v>58</v>
      </c>
      <c r="C1116" s="82">
        <v>5</v>
      </c>
    </row>
    <row r="1117" spans="1:3" x14ac:dyDescent="0.3">
      <c r="A1117" s="82">
        <v>1116</v>
      </c>
      <c r="B1117" s="82" t="s">
        <v>58</v>
      </c>
      <c r="C1117" s="82">
        <v>6</v>
      </c>
    </row>
    <row r="1118" spans="1:3" x14ac:dyDescent="0.3">
      <c r="A1118" s="82">
        <v>1117</v>
      </c>
      <c r="B1118" s="82" t="s">
        <v>58</v>
      </c>
      <c r="C1118" s="82">
        <v>7</v>
      </c>
    </row>
    <row r="1119" spans="1:3" x14ac:dyDescent="0.3">
      <c r="A1119" s="82">
        <v>1118</v>
      </c>
      <c r="B1119" s="82" t="s">
        <v>58</v>
      </c>
      <c r="C1119" s="82">
        <v>8</v>
      </c>
    </row>
    <row r="1120" spans="1:3" x14ac:dyDescent="0.3">
      <c r="A1120" s="82">
        <v>1119</v>
      </c>
      <c r="B1120" s="82" t="s">
        <v>58</v>
      </c>
      <c r="C1120" s="82">
        <v>9</v>
      </c>
    </row>
    <row r="1121" spans="1:3" x14ac:dyDescent="0.3">
      <c r="A1121" s="82">
        <v>1120</v>
      </c>
      <c r="B1121" s="82" t="s">
        <v>58</v>
      </c>
      <c r="C1121" s="82">
        <v>10</v>
      </c>
    </row>
    <row r="1122" spans="1:3" x14ac:dyDescent="0.3">
      <c r="A1122" s="82">
        <v>1121</v>
      </c>
      <c r="B1122" s="82" t="s">
        <v>59</v>
      </c>
      <c r="C1122" s="82">
        <v>1</v>
      </c>
    </row>
    <row r="1123" spans="1:3" x14ac:dyDescent="0.3">
      <c r="A1123" s="82">
        <v>1122</v>
      </c>
      <c r="B1123" s="82" t="s">
        <v>59</v>
      </c>
      <c r="C1123" s="82">
        <v>2</v>
      </c>
    </row>
    <row r="1124" spans="1:3" x14ac:dyDescent="0.3">
      <c r="A1124" s="82">
        <v>1123</v>
      </c>
      <c r="B1124" s="82" t="s">
        <v>59</v>
      </c>
      <c r="C1124" s="82">
        <v>3</v>
      </c>
    </row>
    <row r="1125" spans="1:3" x14ac:dyDescent="0.3">
      <c r="A1125" s="82">
        <v>1124</v>
      </c>
      <c r="B1125" s="82" t="s">
        <v>59</v>
      </c>
      <c r="C1125" s="82">
        <v>4</v>
      </c>
    </row>
    <row r="1126" spans="1:3" x14ac:dyDescent="0.3">
      <c r="A1126" s="82">
        <v>1125</v>
      </c>
      <c r="B1126" s="82" t="s">
        <v>59</v>
      </c>
      <c r="C1126" s="82">
        <v>5</v>
      </c>
    </row>
    <row r="1127" spans="1:3" x14ac:dyDescent="0.3">
      <c r="A1127" s="82">
        <v>1126</v>
      </c>
      <c r="B1127" s="82" t="s">
        <v>59</v>
      </c>
      <c r="C1127" s="82">
        <v>6</v>
      </c>
    </row>
    <row r="1128" spans="1:3" x14ac:dyDescent="0.3">
      <c r="A1128" s="82">
        <v>1127</v>
      </c>
      <c r="B1128" s="82" t="s">
        <v>59</v>
      </c>
      <c r="C1128" s="82">
        <v>7</v>
      </c>
    </row>
    <row r="1129" spans="1:3" x14ac:dyDescent="0.3">
      <c r="A1129" s="82">
        <v>1128</v>
      </c>
      <c r="B1129" s="82" t="s">
        <v>59</v>
      </c>
      <c r="C1129" s="82">
        <v>8</v>
      </c>
    </row>
    <row r="1130" spans="1:3" x14ac:dyDescent="0.3">
      <c r="A1130" s="82">
        <v>1129</v>
      </c>
      <c r="B1130" s="82" t="s">
        <v>59</v>
      </c>
      <c r="C1130" s="82">
        <v>9</v>
      </c>
    </row>
    <row r="1131" spans="1:3" x14ac:dyDescent="0.3">
      <c r="A1131" s="82">
        <v>1130</v>
      </c>
      <c r="B1131" s="82" t="s">
        <v>59</v>
      </c>
      <c r="C1131" s="82">
        <v>10</v>
      </c>
    </row>
    <row r="1132" spans="1:3" x14ac:dyDescent="0.3">
      <c r="A1132" s="82">
        <v>1131</v>
      </c>
      <c r="B1132" s="82" t="s">
        <v>60</v>
      </c>
      <c r="C1132" s="82">
        <v>1</v>
      </c>
    </row>
    <row r="1133" spans="1:3" x14ac:dyDescent="0.3">
      <c r="A1133" s="82">
        <v>1132</v>
      </c>
      <c r="B1133" s="82" t="s">
        <v>60</v>
      </c>
      <c r="C1133" s="82">
        <v>2</v>
      </c>
    </row>
    <row r="1134" spans="1:3" x14ac:dyDescent="0.3">
      <c r="A1134" s="82">
        <v>1133</v>
      </c>
      <c r="B1134" s="82" t="s">
        <v>60</v>
      </c>
      <c r="C1134" s="82">
        <v>3</v>
      </c>
    </row>
    <row r="1135" spans="1:3" x14ac:dyDescent="0.3">
      <c r="A1135" s="82">
        <v>1134</v>
      </c>
      <c r="B1135" s="82" t="s">
        <v>60</v>
      </c>
      <c r="C1135" s="82">
        <v>4</v>
      </c>
    </row>
    <row r="1136" spans="1:3" x14ac:dyDescent="0.3">
      <c r="A1136" s="82">
        <v>1135</v>
      </c>
      <c r="B1136" s="82" t="s">
        <v>60</v>
      </c>
      <c r="C1136" s="82">
        <v>5</v>
      </c>
    </row>
    <row r="1137" spans="1:3" x14ac:dyDescent="0.3">
      <c r="A1137" s="82">
        <v>1136</v>
      </c>
      <c r="B1137" s="82" t="s">
        <v>60</v>
      </c>
      <c r="C1137" s="82">
        <v>6</v>
      </c>
    </row>
    <row r="1138" spans="1:3" x14ac:dyDescent="0.3">
      <c r="A1138" s="82">
        <v>1137</v>
      </c>
      <c r="B1138" s="82" t="s">
        <v>60</v>
      </c>
      <c r="C1138" s="82">
        <v>7</v>
      </c>
    </row>
    <row r="1139" spans="1:3" x14ac:dyDescent="0.3">
      <c r="A1139" s="82">
        <v>1138</v>
      </c>
      <c r="B1139" s="82" t="s">
        <v>60</v>
      </c>
      <c r="C1139" s="82">
        <v>8</v>
      </c>
    </row>
    <row r="1140" spans="1:3" x14ac:dyDescent="0.3">
      <c r="A1140" s="82">
        <v>1139</v>
      </c>
      <c r="B1140" s="82" t="s">
        <v>60</v>
      </c>
      <c r="C1140" s="82">
        <v>9</v>
      </c>
    </row>
    <row r="1141" spans="1:3" x14ac:dyDescent="0.3">
      <c r="A1141" s="82">
        <v>1140</v>
      </c>
      <c r="B1141" s="82" t="s">
        <v>60</v>
      </c>
      <c r="C1141" s="82">
        <v>10</v>
      </c>
    </row>
    <row r="1142" spans="1:3" x14ac:dyDescent="0.3">
      <c r="A1142" s="82">
        <v>1141</v>
      </c>
      <c r="B1142" s="82" t="s">
        <v>56</v>
      </c>
      <c r="C1142" s="82">
        <v>1</v>
      </c>
    </row>
    <row r="1143" spans="1:3" x14ac:dyDescent="0.3">
      <c r="A1143" s="82">
        <v>1142</v>
      </c>
      <c r="B1143" s="82" t="s">
        <v>56</v>
      </c>
      <c r="C1143" s="82">
        <v>2</v>
      </c>
    </row>
    <row r="1144" spans="1:3" x14ac:dyDescent="0.3">
      <c r="A1144" s="82">
        <v>1143</v>
      </c>
      <c r="B1144" s="82" t="s">
        <v>56</v>
      </c>
      <c r="C1144" s="82">
        <v>3</v>
      </c>
    </row>
    <row r="1145" spans="1:3" x14ac:dyDescent="0.3">
      <c r="A1145" s="82">
        <v>1144</v>
      </c>
      <c r="B1145" s="82" t="s">
        <v>56</v>
      </c>
      <c r="C1145" s="82">
        <v>4</v>
      </c>
    </row>
    <row r="1146" spans="1:3" x14ac:dyDescent="0.3">
      <c r="A1146" s="82">
        <v>1145</v>
      </c>
      <c r="B1146" s="82" t="s">
        <v>56</v>
      </c>
      <c r="C1146" s="82">
        <v>5</v>
      </c>
    </row>
    <row r="1147" spans="1:3" x14ac:dyDescent="0.3">
      <c r="A1147" s="82">
        <v>1146</v>
      </c>
      <c r="B1147" s="82" t="s">
        <v>56</v>
      </c>
      <c r="C1147" s="82">
        <v>6</v>
      </c>
    </row>
    <row r="1148" spans="1:3" x14ac:dyDescent="0.3">
      <c r="A1148" s="82">
        <v>1147</v>
      </c>
      <c r="B1148" s="82" t="s">
        <v>56</v>
      </c>
      <c r="C1148" s="82">
        <v>7</v>
      </c>
    </row>
    <row r="1149" spans="1:3" x14ac:dyDescent="0.3">
      <c r="A1149" s="82">
        <v>1148</v>
      </c>
      <c r="B1149" s="82" t="s">
        <v>56</v>
      </c>
      <c r="C1149" s="82">
        <v>8</v>
      </c>
    </row>
    <row r="1150" spans="1:3" x14ac:dyDescent="0.3">
      <c r="A1150" s="82">
        <v>1149</v>
      </c>
      <c r="B1150" s="82" t="s">
        <v>56</v>
      </c>
      <c r="C1150" s="82">
        <v>9</v>
      </c>
    </row>
    <row r="1151" spans="1:3" x14ac:dyDescent="0.3">
      <c r="A1151" s="82">
        <v>1150</v>
      </c>
      <c r="B1151" s="82" t="s">
        <v>56</v>
      </c>
      <c r="C1151" s="82">
        <v>10</v>
      </c>
    </row>
    <row r="1152" spans="1:3" x14ac:dyDescent="0.3">
      <c r="A1152" s="82">
        <v>1151</v>
      </c>
      <c r="B1152" s="82" t="s">
        <v>57</v>
      </c>
      <c r="C1152" s="82">
        <v>1</v>
      </c>
    </row>
    <row r="1153" spans="1:3" x14ac:dyDescent="0.3">
      <c r="A1153" s="82">
        <v>1152</v>
      </c>
      <c r="B1153" s="82" t="s">
        <v>57</v>
      </c>
      <c r="C1153" s="82">
        <v>2</v>
      </c>
    </row>
    <row r="1154" spans="1:3" x14ac:dyDescent="0.3">
      <c r="A1154" s="82">
        <v>1153</v>
      </c>
      <c r="B1154" s="82" t="s">
        <v>57</v>
      </c>
      <c r="C1154" s="82">
        <v>3</v>
      </c>
    </row>
    <row r="1155" spans="1:3" x14ac:dyDescent="0.3">
      <c r="A1155" s="82">
        <v>1154</v>
      </c>
      <c r="B1155" s="82" t="s">
        <v>57</v>
      </c>
      <c r="C1155" s="82">
        <v>4</v>
      </c>
    </row>
    <row r="1156" spans="1:3" x14ac:dyDescent="0.3">
      <c r="A1156" s="82">
        <v>1155</v>
      </c>
      <c r="B1156" s="82" t="s">
        <v>57</v>
      </c>
      <c r="C1156" s="82">
        <v>5</v>
      </c>
    </row>
    <row r="1157" spans="1:3" x14ac:dyDescent="0.3">
      <c r="A1157" s="82">
        <v>1156</v>
      </c>
      <c r="B1157" s="82" t="s">
        <v>57</v>
      </c>
      <c r="C1157" s="82">
        <v>6</v>
      </c>
    </row>
    <row r="1158" spans="1:3" x14ac:dyDescent="0.3">
      <c r="A1158" s="82">
        <v>1157</v>
      </c>
      <c r="B1158" s="82" t="s">
        <v>57</v>
      </c>
      <c r="C1158" s="82">
        <v>7</v>
      </c>
    </row>
    <row r="1159" spans="1:3" x14ac:dyDescent="0.3">
      <c r="A1159" s="82">
        <v>1158</v>
      </c>
      <c r="B1159" s="82" t="s">
        <v>57</v>
      </c>
      <c r="C1159" s="82">
        <v>8</v>
      </c>
    </row>
    <row r="1160" spans="1:3" x14ac:dyDescent="0.3">
      <c r="A1160" s="82">
        <v>1159</v>
      </c>
      <c r="B1160" s="82" t="s">
        <v>57</v>
      </c>
      <c r="C1160" s="82">
        <v>9</v>
      </c>
    </row>
    <row r="1161" spans="1:3" x14ac:dyDescent="0.3">
      <c r="A1161" s="82">
        <v>1160</v>
      </c>
      <c r="B1161" s="82" t="s">
        <v>57</v>
      </c>
      <c r="C1161" s="82">
        <v>10</v>
      </c>
    </row>
    <row r="1162" spans="1:3" x14ac:dyDescent="0.3">
      <c r="A1162" s="82">
        <v>1161</v>
      </c>
      <c r="B1162" s="82" t="s">
        <v>58</v>
      </c>
      <c r="C1162" s="82">
        <v>1</v>
      </c>
    </row>
    <row r="1163" spans="1:3" x14ac:dyDescent="0.3">
      <c r="A1163" s="82">
        <v>1162</v>
      </c>
      <c r="B1163" s="82" t="s">
        <v>58</v>
      </c>
      <c r="C1163" s="82">
        <v>2</v>
      </c>
    </row>
    <row r="1164" spans="1:3" x14ac:dyDescent="0.3">
      <c r="A1164" s="82">
        <v>1163</v>
      </c>
      <c r="B1164" s="82" t="s">
        <v>58</v>
      </c>
      <c r="C1164" s="82">
        <v>3</v>
      </c>
    </row>
    <row r="1165" spans="1:3" x14ac:dyDescent="0.3">
      <c r="A1165" s="82">
        <v>1164</v>
      </c>
      <c r="B1165" s="82" t="s">
        <v>58</v>
      </c>
      <c r="C1165" s="82">
        <v>4</v>
      </c>
    </row>
    <row r="1166" spans="1:3" x14ac:dyDescent="0.3">
      <c r="A1166" s="82">
        <v>1165</v>
      </c>
      <c r="B1166" s="82" t="s">
        <v>58</v>
      </c>
      <c r="C1166" s="82">
        <v>5</v>
      </c>
    </row>
    <row r="1167" spans="1:3" x14ac:dyDescent="0.3">
      <c r="A1167" s="82">
        <v>1166</v>
      </c>
      <c r="B1167" s="82" t="s">
        <v>58</v>
      </c>
      <c r="C1167" s="82">
        <v>6</v>
      </c>
    </row>
    <row r="1168" spans="1:3" x14ac:dyDescent="0.3">
      <c r="A1168" s="82">
        <v>1167</v>
      </c>
      <c r="B1168" s="82" t="s">
        <v>58</v>
      </c>
      <c r="C1168" s="82">
        <v>7</v>
      </c>
    </row>
    <row r="1169" spans="1:3" x14ac:dyDescent="0.3">
      <c r="A1169" s="82">
        <v>1168</v>
      </c>
      <c r="B1169" s="82" t="s">
        <v>58</v>
      </c>
      <c r="C1169" s="82">
        <v>8</v>
      </c>
    </row>
    <row r="1170" spans="1:3" x14ac:dyDescent="0.3">
      <c r="A1170" s="82">
        <v>1169</v>
      </c>
      <c r="B1170" s="82" t="s">
        <v>58</v>
      </c>
      <c r="C1170" s="82">
        <v>9</v>
      </c>
    </row>
    <row r="1171" spans="1:3" x14ac:dyDescent="0.3">
      <c r="A1171" s="82">
        <v>1170</v>
      </c>
      <c r="B1171" s="82" t="s">
        <v>58</v>
      </c>
      <c r="C1171" s="82">
        <v>10</v>
      </c>
    </row>
    <row r="1172" spans="1:3" x14ac:dyDescent="0.3">
      <c r="A1172" s="82">
        <v>1171</v>
      </c>
      <c r="B1172" s="82" t="s">
        <v>59</v>
      </c>
      <c r="C1172" s="82">
        <v>1</v>
      </c>
    </row>
    <row r="1173" spans="1:3" x14ac:dyDescent="0.3">
      <c r="A1173" s="82">
        <v>1172</v>
      </c>
      <c r="B1173" s="82" t="s">
        <v>59</v>
      </c>
      <c r="C1173" s="82">
        <v>2</v>
      </c>
    </row>
    <row r="1174" spans="1:3" x14ac:dyDescent="0.3">
      <c r="A1174" s="82">
        <v>1173</v>
      </c>
      <c r="B1174" s="82" t="s">
        <v>59</v>
      </c>
      <c r="C1174" s="82">
        <v>3</v>
      </c>
    </row>
    <row r="1175" spans="1:3" x14ac:dyDescent="0.3">
      <c r="A1175" s="82">
        <v>1174</v>
      </c>
      <c r="B1175" s="82" t="s">
        <v>59</v>
      </c>
      <c r="C1175" s="82">
        <v>4</v>
      </c>
    </row>
    <row r="1176" spans="1:3" x14ac:dyDescent="0.3">
      <c r="A1176" s="82">
        <v>1175</v>
      </c>
      <c r="B1176" s="82" t="s">
        <v>59</v>
      </c>
      <c r="C1176" s="82">
        <v>5</v>
      </c>
    </row>
    <row r="1177" spans="1:3" x14ac:dyDescent="0.3">
      <c r="A1177" s="82">
        <v>1176</v>
      </c>
      <c r="B1177" s="82" t="s">
        <v>59</v>
      </c>
      <c r="C1177" s="82">
        <v>6</v>
      </c>
    </row>
    <row r="1178" spans="1:3" x14ac:dyDescent="0.3">
      <c r="A1178" s="82">
        <v>1177</v>
      </c>
      <c r="B1178" s="82" t="s">
        <v>59</v>
      </c>
      <c r="C1178" s="82">
        <v>7</v>
      </c>
    </row>
    <row r="1179" spans="1:3" x14ac:dyDescent="0.3">
      <c r="A1179" s="82">
        <v>1178</v>
      </c>
      <c r="B1179" s="82" t="s">
        <v>59</v>
      </c>
      <c r="C1179" s="82">
        <v>8</v>
      </c>
    </row>
    <row r="1180" spans="1:3" x14ac:dyDescent="0.3">
      <c r="A1180" s="82">
        <v>1179</v>
      </c>
      <c r="B1180" s="82" t="s">
        <v>59</v>
      </c>
      <c r="C1180" s="82">
        <v>9</v>
      </c>
    </row>
    <row r="1181" spans="1:3" x14ac:dyDescent="0.3">
      <c r="A1181" s="82">
        <v>1180</v>
      </c>
      <c r="B1181" s="82" t="s">
        <v>59</v>
      </c>
      <c r="C1181" s="82">
        <v>10</v>
      </c>
    </row>
    <row r="1182" spans="1:3" x14ac:dyDescent="0.3">
      <c r="A1182" s="82">
        <v>1181</v>
      </c>
      <c r="B1182" s="82" t="s">
        <v>60</v>
      </c>
      <c r="C1182" s="82">
        <v>1</v>
      </c>
    </row>
    <row r="1183" spans="1:3" x14ac:dyDescent="0.3">
      <c r="A1183" s="82">
        <v>1182</v>
      </c>
      <c r="B1183" s="82" t="s">
        <v>60</v>
      </c>
      <c r="C1183" s="82">
        <v>2</v>
      </c>
    </row>
    <row r="1184" spans="1:3" x14ac:dyDescent="0.3">
      <c r="A1184" s="82">
        <v>1183</v>
      </c>
      <c r="B1184" s="82" t="s">
        <v>60</v>
      </c>
      <c r="C1184" s="82">
        <v>3</v>
      </c>
    </row>
    <row r="1185" spans="1:3" x14ac:dyDescent="0.3">
      <c r="A1185" s="82">
        <v>1184</v>
      </c>
      <c r="B1185" s="82" t="s">
        <v>60</v>
      </c>
      <c r="C1185" s="82">
        <v>4</v>
      </c>
    </row>
    <row r="1186" spans="1:3" x14ac:dyDescent="0.3">
      <c r="A1186" s="82">
        <v>1185</v>
      </c>
      <c r="B1186" s="82" t="s">
        <v>60</v>
      </c>
      <c r="C1186" s="82">
        <v>5</v>
      </c>
    </row>
    <row r="1187" spans="1:3" x14ac:dyDescent="0.3">
      <c r="A1187" s="82">
        <v>1186</v>
      </c>
      <c r="B1187" s="82" t="s">
        <v>60</v>
      </c>
      <c r="C1187" s="82">
        <v>6</v>
      </c>
    </row>
    <row r="1188" spans="1:3" x14ac:dyDescent="0.3">
      <c r="A1188" s="82">
        <v>1187</v>
      </c>
      <c r="B1188" s="82" t="s">
        <v>60</v>
      </c>
      <c r="C1188" s="82">
        <v>7</v>
      </c>
    </row>
    <row r="1189" spans="1:3" x14ac:dyDescent="0.3">
      <c r="A1189" s="82">
        <v>1188</v>
      </c>
      <c r="B1189" s="82" t="s">
        <v>60</v>
      </c>
      <c r="C1189" s="82">
        <v>8</v>
      </c>
    </row>
    <row r="1190" spans="1:3" x14ac:dyDescent="0.3">
      <c r="A1190" s="82">
        <v>1189</v>
      </c>
      <c r="B1190" s="82" t="s">
        <v>60</v>
      </c>
      <c r="C1190" s="82">
        <v>9</v>
      </c>
    </row>
    <row r="1191" spans="1:3" x14ac:dyDescent="0.3">
      <c r="A1191" s="82">
        <v>1190</v>
      </c>
      <c r="B1191" s="82" t="s">
        <v>60</v>
      </c>
      <c r="C1191" s="82">
        <v>10</v>
      </c>
    </row>
    <row r="1192" spans="1:3" x14ac:dyDescent="0.3">
      <c r="A1192" s="82">
        <v>1191</v>
      </c>
      <c r="B1192" s="82" t="s">
        <v>56</v>
      </c>
      <c r="C1192" s="82">
        <v>1</v>
      </c>
    </row>
    <row r="1193" spans="1:3" x14ac:dyDescent="0.3">
      <c r="A1193" s="82">
        <v>1192</v>
      </c>
      <c r="B1193" s="82" t="s">
        <v>56</v>
      </c>
      <c r="C1193" s="82">
        <v>2</v>
      </c>
    </row>
    <row r="1194" spans="1:3" x14ac:dyDescent="0.3">
      <c r="A1194" s="82">
        <v>1193</v>
      </c>
      <c r="B1194" s="82" t="s">
        <v>56</v>
      </c>
      <c r="C1194" s="82">
        <v>3</v>
      </c>
    </row>
    <row r="1195" spans="1:3" x14ac:dyDescent="0.3">
      <c r="A1195" s="82">
        <v>1194</v>
      </c>
      <c r="B1195" s="82" t="s">
        <v>56</v>
      </c>
      <c r="C1195" s="82">
        <v>4</v>
      </c>
    </row>
    <row r="1196" spans="1:3" x14ac:dyDescent="0.3">
      <c r="A1196" s="82">
        <v>1195</v>
      </c>
      <c r="B1196" s="82" t="s">
        <v>56</v>
      </c>
      <c r="C1196" s="82">
        <v>5</v>
      </c>
    </row>
    <row r="1197" spans="1:3" x14ac:dyDescent="0.3">
      <c r="A1197" s="82">
        <v>1196</v>
      </c>
      <c r="B1197" s="82" t="s">
        <v>56</v>
      </c>
      <c r="C1197" s="82">
        <v>6</v>
      </c>
    </row>
    <row r="1198" spans="1:3" x14ac:dyDescent="0.3">
      <c r="A1198" s="82">
        <v>1197</v>
      </c>
      <c r="B1198" s="82" t="s">
        <v>56</v>
      </c>
      <c r="C1198" s="82">
        <v>7</v>
      </c>
    </row>
    <row r="1199" spans="1:3" x14ac:dyDescent="0.3">
      <c r="A1199" s="82">
        <v>1198</v>
      </c>
      <c r="B1199" s="82" t="s">
        <v>56</v>
      </c>
      <c r="C1199" s="82">
        <v>8</v>
      </c>
    </row>
    <row r="1200" spans="1:3" x14ac:dyDescent="0.3">
      <c r="A1200" s="82">
        <v>1199</v>
      </c>
      <c r="B1200" s="82" t="s">
        <v>56</v>
      </c>
      <c r="C1200" s="82">
        <v>9</v>
      </c>
    </row>
    <row r="1201" spans="1:3" x14ac:dyDescent="0.3">
      <c r="A1201" s="82">
        <v>1200</v>
      </c>
      <c r="B1201" s="82" t="s">
        <v>56</v>
      </c>
      <c r="C1201" s="82">
        <v>10</v>
      </c>
    </row>
    <row r="1202" spans="1:3" x14ac:dyDescent="0.3">
      <c r="A1202" s="82">
        <v>1201</v>
      </c>
      <c r="B1202" s="82" t="s">
        <v>57</v>
      </c>
      <c r="C1202" s="82">
        <v>1</v>
      </c>
    </row>
    <row r="1203" spans="1:3" x14ac:dyDescent="0.3">
      <c r="A1203" s="82">
        <v>1202</v>
      </c>
      <c r="B1203" s="82" t="s">
        <v>57</v>
      </c>
      <c r="C1203" s="82">
        <v>2</v>
      </c>
    </row>
    <row r="1204" spans="1:3" x14ac:dyDescent="0.3">
      <c r="A1204" s="82">
        <v>1203</v>
      </c>
      <c r="B1204" s="82" t="s">
        <v>57</v>
      </c>
      <c r="C1204" s="82">
        <v>3</v>
      </c>
    </row>
    <row r="1205" spans="1:3" x14ac:dyDescent="0.3">
      <c r="A1205" s="82">
        <v>1204</v>
      </c>
      <c r="B1205" s="82" t="s">
        <v>57</v>
      </c>
      <c r="C1205" s="82">
        <v>4</v>
      </c>
    </row>
    <row r="1206" spans="1:3" x14ac:dyDescent="0.3">
      <c r="A1206" s="82">
        <v>1205</v>
      </c>
      <c r="B1206" s="82" t="s">
        <v>57</v>
      </c>
      <c r="C1206" s="82">
        <v>5</v>
      </c>
    </row>
    <row r="1207" spans="1:3" x14ac:dyDescent="0.3">
      <c r="A1207" s="82">
        <v>1206</v>
      </c>
      <c r="B1207" s="82" t="s">
        <v>57</v>
      </c>
      <c r="C1207" s="82">
        <v>6</v>
      </c>
    </row>
    <row r="1208" spans="1:3" x14ac:dyDescent="0.3">
      <c r="A1208" s="82">
        <v>1207</v>
      </c>
      <c r="B1208" s="82" t="s">
        <v>57</v>
      </c>
      <c r="C1208" s="82">
        <v>7</v>
      </c>
    </row>
    <row r="1209" spans="1:3" x14ac:dyDescent="0.3">
      <c r="A1209" s="82">
        <v>1208</v>
      </c>
      <c r="B1209" s="82" t="s">
        <v>57</v>
      </c>
      <c r="C1209" s="82">
        <v>8</v>
      </c>
    </row>
    <row r="1210" spans="1:3" x14ac:dyDescent="0.3">
      <c r="A1210" s="82">
        <v>1209</v>
      </c>
      <c r="B1210" s="82" t="s">
        <v>57</v>
      </c>
      <c r="C1210" s="82">
        <v>9</v>
      </c>
    </row>
    <row r="1211" spans="1:3" x14ac:dyDescent="0.3">
      <c r="A1211" s="82">
        <v>1210</v>
      </c>
      <c r="B1211" s="82" t="s">
        <v>57</v>
      </c>
      <c r="C1211" s="82">
        <v>10</v>
      </c>
    </row>
    <row r="1212" spans="1:3" x14ac:dyDescent="0.3">
      <c r="A1212" s="82">
        <v>1211</v>
      </c>
      <c r="B1212" s="82" t="s">
        <v>58</v>
      </c>
      <c r="C1212" s="82">
        <v>1</v>
      </c>
    </row>
    <row r="1213" spans="1:3" x14ac:dyDescent="0.3">
      <c r="A1213" s="82">
        <v>1212</v>
      </c>
      <c r="B1213" s="82" t="s">
        <v>58</v>
      </c>
      <c r="C1213" s="82">
        <v>2</v>
      </c>
    </row>
    <row r="1214" spans="1:3" x14ac:dyDescent="0.3">
      <c r="A1214" s="82">
        <v>1213</v>
      </c>
      <c r="B1214" s="82" t="s">
        <v>58</v>
      </c>
      <c r="C1214" s="82">
        <v>3</v>
      </c>
    </row>
    <row r="1215" spans="1:3" x14ac:dyDescent="0.3">
      <c r="A1215" s="82">
        <v>1214</v>
      </c>
      <c r="B1215" s="82" t="s">
        <v>58</v>
      </c>
      <c r="C1215" s="82">
        <v>4</v>
      </c>
    </row>
    <row r="1216" spans="1:3" x14ac:dyDescent="0.3">
      <c r="A1216" s="82">
        <v>1215</v>
      </c>
      <c r="B1216" s="82" t="s">
        <v>58</v>
      </c>
      <c r="C1216" s="82">
        <v>5</v>
      </c>
    </row>
    <row r="1217" spans="1:3" x14ac:dyDescent="0.3">
      <c r="A1217" s="82">
        <v>1216</v>
      </c>
      <c r="B1217" s="82" t="s">
        <v>58</v>
      </c>
      <c r="C1217" s="82">
        <v>6</v>
      </c>
    </row>
    <row r="1218" spans="1:3" x14ac:dyDescent="0.3">
      <c r="A1218" s="82">
        <v>1217</v>
      </c>
      <c r="B1218" s="82" t="s">
        <v>58</v>
      </c>
      <c r="C1218" s="82">
        <v>7</v>
      </c>
    </row>
    <row r="1219" spans="1:3" x14ac:dyDescent="0.3">
      <c r="A1219" s="82">
        <v>1218</v>
      </c>
      <c r="B1219" s="82" t="s">
        <v>58</v>
      </c>
      <c r="C1219" s="82">
        <v>8</v>
      </c>
    </row>
    <row r="1220" spans="1:3" x14ac:dyDescent="0.3">
      <c r="A1220" s="82">
        <v>1219</v>
      </c>
      <c r="B1220" s="82" t="s">
        <v>58</v>
      </c>
      <c r="C1220" s="82">
        <v>9</v>
      </c>
    </row>
    <row r="1221" spans="1:3" x14ac:dyDescent="0.3">
      <c r="A1221" s="82">
        <v>1220</v>
      </c>
      <c r="B1221" s="82" t="s">
        <v>58</v>
      </c>
      <c r="C1221" s="82">
        <v>10</v>
      </c>
    </row>
    <row r="1222" spans="1:3" x14ac:dyDescent="0.3">
      <c r="A1222" s="82">
        <v>1221</v>
      </c>
      <c r="B1222" s="82" t="s">
        <v>59</v>
      </c>
      <c r="C1222" s="82">
        <v>1</v>
      </c>
    </row>
    <row r="1223" spans="1:3" x14ac:dyDescent="0.3">
      <c r="A1223" s="82">
        <v>1222</v>
      </c>
      <c r="B1223" s="82" t="s">
        <v>59</v>
      </c>
      <c r="C1223" s="82">
        <v>2</v>
      </c>
    </row>
    <row r="1224" spans="1:3" x14ac:dyDescent="0.3">
      <c r="A1224" s="82">
        <v>1223</v>
      </c>
      <c r="B1224" s="82" t="s">
        <v>59</v>
      </c>
      <c r="C1224" s="82">
        <v>3</v>
      </c>
    </row>
    <row r="1225" spans="1:3" x14ac:dyDescent="0.3">
      <c r="A1225" s="82">
        <v>1224</v>
      </c>
      <c r="B1225" s="82" t="s">
        <v>59</v>
      </c>
      <c r="C1225" s="82">
        <v>4</v>
      </c>
    </row>
    <row r="1226" spans="1:3" x14ac:dyDescent="0.3">
      <c r="A1226" s="82">
        <v>1225</v>
      </c>
      <c r="B1226" s="82" t="s">
        <v>59</v>
      </c>
      <c r="C1226" s="82">
        <v>5</v>
      </c>
    </row>
    <row r="1227" spans="1:3" x14ac:dyDescent="0.3">
      <c r="A1227" s="82">
        <v>1226</v>
      </c>
      <c r="B1227" s="82" t="s">
        <v>59</v>
      </c>
      <c r="C1227" s="82">
        <v>6</v>
      </c>
    </row>
    <row r="1228" spans="1:3" x14ac:dyDescent="0.3">
      <c r="A1228" s="82">
        <v>1227</v>
      </c>
      <c r="B1228" s="82" t="s">
        <v>59</v>
      </c>
      <c r="C1228" s="82">
        <v>7</v>
      </c>
    </row>
    <row r="1229" spans="1:3" x14ac:dyDescent="0.3">
      <c r="A1229" s="82">
        <v>1228</v>
      </c>
      <c r="B1229" s="82" t="s">
        <v>59</v>
      </c>
      <c r="C1229" s="82">
        <v>8</v>
      </c>
    </row>
    <row r="1230" spans="1:3" x14ac:dyDescent="0.3">
      <c r="A1230" s="82">
        <v>1229</v>
      </c>
      <c r="B1230" s="82" t="s">
        <v>59</v>
      </c>
      <c r="C1230" s="82">
        <v>9</v>
      </c>
    </row>
    <row r="1231" spans="1:3" x14ac:dyDescent="0.3">
      <c r="A1231" s="82">
        <v>1230</v>
      </c>
      <c r="B1231" s="82" t="s">
        <v>59</v>
      </c>
      <c r="C1231" s="82">
        <v>10</v>
      </c>
    </row>
    <row r="1232" spans="1:3" x14ac:dyDescent="0.3">
      <c r="A1232" s="82">
        <v>1231</v>
      </c>
      <c r="B1232" s="82" t="s">
        <v>60</v>
      </c>
      <c r="C1232" s="82">
        <v>1</v>
      </c>
    </row>
    <row r="1233" spans="1:3" x14ac:dyDescent="0.3">
      <c r="A1233" s="82">
        <v>1232</v>
      </c>
      <c r="B1233" s="82" t="s">
        <v>60</v>
      </c>
      <c r="C1233" s="82">
        <v>2</v>
      </c>
    </row>
    <row r="1234" spans="1:3" x14ac:dyDescent="0.3">
      <c r="A1234" s="82">
        <v>1233</v>
      </c>
      <c r="B1234" s="82" t="s">
        <v>60</v>
      </c>
      <c r="C1234" s="82">
        <v>3</v>
      </c>
    </row>
    <row r="1235" spans="1:3" x14ac:dyDescent="0.3">
      <c r="A1235" s="82">
        <v>1234</v>
      </c>
      <c r="B1235" s="82" t="s">
        <v>60</v>
      </c>
      <c r="C1235" s="82">
        <v>4</v>
      </c>
    </row>
    <row r="1236" spans="1:3" x14ac:dyDescent="0.3">
      <c r="A1236" s="82">
        <v>1235</v>
      </c>
      <c r="B1236" s="82" t="s">
        <v>60</v>
      </c>
      <c r="C1236" s="82">
        <v>5</v>
      </c>
    </row>
    <row r="1237" spans="1:3" x14ac:dyDescent="0.3">
      <c r="A1237" s="82">
        <v>1236</v>
      </c>
      <c r="B1237" s="82" t="s">
        <v>60</v>
      </c>
      <c r="C1237" s="82">
        <v>6</v>
      </c>
    </row>
    <row r="1238" spans="1:3" x14ac:dyDescent="0.3">
      <c r="A1238" s="82">
        <v>1237</v>
      </c>
      <c r="B1238" s="82" t="s">
        <v>60</v>
      </c>
      <c r="C1238" s="82">
        <v>7</v>
      </c>
    </row>
    <row r="1239" spans="1:3" x14ac:dyDescent="0.3">
      <c r="A1239" s="82">
        <v>1238</v>
      </c>
      <c r="B1239" s="82" t="s">
        <v>60</v>
      </c>
      <c r="C1239" s="82">
        <v>8</v>
      </c>
    </row>
    <row r="1240" spans="1:3" x14ac:dyDescent="0.3">
      <c r="A1240" s="82">
        <v>1239</v>
      </c>
      <c r="B1240" s="82" t="s">
        <v>60</v>
      </c>
      <c r="C1240" s="82">
        <v>9</v>
      </c>
    </row>
    <row r="1241" spans="1:3" x14ac:dyDescent="0.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 x14ac:dyDescent="0.3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 x14ac:dyDescent="0.3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 x14ac:dyDescent="0.3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 x14ac:dyDescent="0.3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 x14ac:dyDescent="0.3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 x14ac:dyDescent="0.3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 x14ac:dyDescent="0.3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 x14ac:dyDescent="0.3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 x14ac:dyDescent="0.3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 x14ac:dyDescent="0.3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 x14ac:dyDescent="0.3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 x14ac:dyDescent="0.3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 x14ac:dyDescent="0.3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 x14ac:dyDescent="0.3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 x14ac:dyDescent="0.3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 x14ac:dyDescent="0.3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 x14ac:dyDescent="0.3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 x14ac:dyDescent="0.3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 x14ac:dyDescent="0.3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 x14ac:dyDescent="0.3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 x14ac:dyDescent="0.3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 x14ac:dyDescent="0.3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 x14ac:dyDescent="0.3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 x14ac:dyDescent="0.3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 x14ac:dyDescent="0.3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 x14ac:dyDescent="0.3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 x14ac:dyDescent="0.3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 x14ac:dyDescent="0.3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 x14ac:dyDescent="0.3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 x14ac:dyDescent="0.3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 x14ac:dyDescent="0.3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 x14ac:dyDescent="0.3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 x14ac:dyDescent="0.3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 x14ac:dyDescent="0.3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 x14ac:dyDescent="0.3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 x14ac:dyDescent="0.3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 x14ac:dyDescent="0.3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 x14ac:dyDescent="0.3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 x14ac:dyDescent="0.3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 x14ac:dyDescent="0.3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 x14ac:dyDescent="0.3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 x14ac:dyDescent="0.3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 x14ac:dyDescent="0.3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 x14ac:dyDescent="0.3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 x14ac:dyDescent="0.3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 x14ac:dyDescent="0.3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 x14ac:dyDescent="0.3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 x14ac:dyDescent="0.3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 x14ac:dyDescent="0.3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 x14ac:dyDescent="0.3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 x14ac:dyDescent="0.3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 x14ac:dyDescent="0.3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 x14ac:dyDescent="0.3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 x14ac:dyDescent="0.3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 x14ac:dyDescent="0.3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 x14ac:dyDescent="0.3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 x14ac:dyDescent="0.3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 x14ac:dyDescent="0.3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 x14ac:dyDescent="0.3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 x14ac:dyDescent="0.3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 x14ac:dyDescent="0.3">
      <c r="C61" s="247"/>
    </row>
    <row r="62" spans="1:44" x14ac:dyDescent="0.3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67" activePane="bottomLeft" state="frozen"/>
      <selection pane="bottomLeft" activeCell="C197" sqref="C197"/>
    </sheetView>
  </sheetViews>
  <sheetFormatPr defaultRowHeight="16.5" x14ac:dyDescent="0.3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 x14ac:dyDescent="0.3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 x14ac:dyDescent="0.3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 x14ac:dyDescent="0.3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 x14ac:dyDescent="0.3">
      <c r="A4" s="145"/>
      <c r="C4" s="147"/>
      <c r="E4" s="148"/>
      <c r="F4" s="148"/>
      <c r="H4" s="154">
        <f t="shared" si="0"/>
        <v>0</v>
      </c>
      <c r="K4" s="149"/>
    </row>
    <row r="5" spans="1:16" ht="67.5" x14ac:dyDescent="0.3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 x14ac:dyDescent="0.3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 x14ac:dyDescent="0.3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 x14ac:dyDescent="0.3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 x14ac:dyDescent="0.3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 x14ac:dyDescent="0.3">
      <c r="A10" s="549" t="s">
        <v>511</v>
      </c>
      <c r="B10" s="549" t="s">
        <v>285</v>
      </c>
      <c r="C10" s="549" t="s">
        <v>489</v>
      </c>
      <c r="D10" s="549" t="s">
        <v>561</v>
      </c>
      <c r="E10" s="549">
        <v>5500</v>
      </c>
      <c r="F10" s="550">
        <v>78000</v>
      </c>
      <c r="G10" s="548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 x14ac:dyDescent="0.3">
      <c r="A11" s="549"/>
      <c r="B11" s="549"/>
      <c r="C11" s="549"/>
      <c r="D11" s="549"/>
      <c r="E11" s="549"/>
      <c r="F11" s="550"/>
      <c r="G11" s="548"/>
      <c r="H11" s="154">
        <f t="shared" si="0"/>
        <v>0</v>
      </c>
      <c r="I11" s="142" t="s">
        <v>358</v>
      </c>
      <c r="J11" s="159" t="s">
        <v>383</v>
      </c>
    </row>
    <row r="12" spans="1:16" x14ac:dyDescent="0.3">
      <c r="A12" s="549"/>
      <c r="B12" s="549"/>
      <c r="C12" s="549"/>
      <c r="D12" s="549"/>
      <c r="E12" s="549"/>
      <c r="F12" s="550"/>
      <c r="G12" s="548"/>
      <c r="H12" s="154">
        <f t="shared" si="0"/>
        <v>0</v>
      </c>
      <c r="I12" s="142" t="s">
        <v>359</v>
      </c>
      <c r="J12" s="160" t="s">
        <v>484</v>
      </c>
    </row>
    <row r="13" spans="1:16" x14ac:dyDescent="0.3">
      <c r="A13" s="549"/>
      <c r="B13" s="549"/>
      <c r="C13" s="549"/>
      <c r="D13" s="549"/>
      <c r="E13" s="549"/>
      <c r="F13" s="550"/>
      <c r="G13" s="548"/>
      <c r="H13" s="154">
        <f t="shared" si="0"/>
        <v>0</v>
      </c>
      <c r="I13" s="144" t="s">
        <v>360</v>
      </c>
      <c r="J13" s="159" t="s">
        <v>384</v>
      </c>
    </row>
    <row r="14" spans="1:16" ht="66" customHeight="1" x14ac:dyDescent="0.3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 x14ac:dyDescent="0.3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 x14ac:dyDescent="0.3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 x14ac:dyDescent="0.3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 x14ac:dyDescent="0.3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 x14ac:dyDescent="0.3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 x14ac:dyDescent="0.3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 x14ac:dyDescent="0.3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 x14ac:dyDescent="0.3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 x14ac:dyDescent="0.3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 x14ac:dyDescent="0.3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 x14ac:dyDescent="0.3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 x14ac:dyDescent="0.3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 x14ac:dyDescent="0.3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 x14ac:dyDescent="0.3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 x14ac:dyDescent="0.3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 x14ac:dyDescent="0.3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 x14ac:dyDescent="0.3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 x14ac:dyDescent="0.3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 x14ac:dyDescent="0.3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 x14ac:dyDescent="0.3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 x14ac:dyDescent="0.3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 x14ac:dyDescent="0.3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 x14ac:dyDescent="0.3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 x14ac:dyDescent="0.3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 x14ac:dyDescent="0.3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 x14ac:dyDescent="0.3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 x14ac:dyDescent="0.3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 x14ac:dyDescent="0.3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 x14ac:dyDescent="0.3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 x14ac:dyDescent="0.3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 x14ac:dyDescent="0.3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 x14ac:dyDescent="0.3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 x14ac:dyDescent="0.3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 x14ac:dyDescent="0.3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 x14ac:dyDescent="0.3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 x14ac:dyDescent="0.3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 x14ac:dyDescent="0.3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 x14ac:dyDescent="0.3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 x14ac:dyDescent="0.3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 x14ac:dyDescent="0.3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 x14ac:dyDescent="0.3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 x14ac:dyDescent="0.3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 x14ac:dyDescent="0.3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 x14ac:dyDescent="0.3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 x14ac:dyDescent="0.3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 x14ac:dyDescent="0.3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 x14ac:dyDescent="0.3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 x14ac:dyDescent="0.3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 x14ac:dyDescent="0.3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 x14ac:dyDescent="0.3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 x14ac:dyDescent="0.3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 x14ac:dyDescent="0.3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 x14ac:dyDescent="0.3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 x14ac:dyDescent="0.3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 x14ac:dyDescent="0.3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 x14ac:dyDescent="0.3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 x14ac:dyDescent="0.3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 x14ac:dyDescent="0.3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 x14ac:dyDescent="0.3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 x14ac:dyDescent="0.3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 x14ac:dyDescent="0.3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 x14ac:dyDescent="0.3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 x14ac:dyDescent="0.3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 x14ac:dyDescent="0.3">
      <c r="A78" s="139"/>
      <c r="B78" s="139"/>
      <c r="C78" s="169"/>
      <c r="E78" s="170"/>
      <c r="G78" s="154"/>
      <c r="H78" s="154">
        <f t="shared" si="4"/>
        <v>0</v>
      </c>
    </row>
    <row r="79" spans="1:11" x14ac:dyDescent="0.3">
      <c r="A79" s="139"/>
      <c r="B79" s="139"/>
      <c r="H79" s="154">
        <f t="shared" si="4"/>
        <v>0</v>
      </c>
    </row>
    <row r="80" spans="1:11" x14ac:dyDescent="0.3">
      <c r="A80" s="139"/>
      <c r="B80" s="139"/>
      <c r="H80" s="154">
        <f t="shared" si="4"/>
        <v>0</v>
      </c>
    </row>
    <row r="81" spans="1:11" x14ac:dyDescent="0.3">
      <c r="H81" s="154">
        <f t="shared" si="4"/>
        <v>0</v>
      </c>
    </row>
    <row r="82" spans="1:11" x14ac:dyDescent="0.3">
      <c r="H82" s="154">
        <f t="shared" si="4"/>
        <v>0</v>
      </c>
    </row>
    <row r="83" spans="1:11" s="146" customFormat="1" x14ac:dyDescent="0.3">
      <c r="A83" s="145"/>
      <c r="C83" s="147"/>
      <c r="E83" s="145"/>
      <c r="F83" s="145"/>
      <c r="H83" s="154">
        <f t="shared" si="4"/>
        <v>0</v>
      </c>
    </row>
    <row r="84" spans="1:11" ht="99" customHeight="1" x14ac:dyDescent="0.3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 x14ac:dyDescent="0.3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 x14ac:dyDescent="0.3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 x14ac:dyDescent="0.3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 x14ac:dyDescent="0.3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 x14ac:dyDescent="0.3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 x14ac:dyDescent="0.3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 x14ac:dyDescent="0.3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 x14ac:dyDescent="0.3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 x14ac:dyDescent="0.3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 x14ac:dyDescent="0.3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 x14ac:dyDescent="0.3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 x14ac:dyDescent="0.3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 x14ac:dyDescent="0.3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 x14ac:dyDescent="0.3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 x14ac:dyDescent="0.3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 x14ac:dyDescent="0.3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 x14ac:dyDescent="0.3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 x14ac:dyDescent="0.3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 x14ac:dyDescent="0.3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 x14ac:dyDescent="0.3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 x14ac:dyDescent="0.3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 x14ac:dyDescent="0.3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 x14ac:dyDescent="0.3">
      <c r="A107" s="145"/>
      <c r="C107" s="147"/>
      <c r="E107" s="145"/>
      <c r="F107" s="145"/>
      <c r="G107" s="176"/>
      <c r="H107" s="176"/>
    </row>
    <row r="108" spans="1:10" x14ac:dyDescent="0.3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 x14ac:dyDescent="0.3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 x14ac:dyDescent="0.3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 x14ac:dyDescent="0.3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 x14ac:dyDescent="0.3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 x14ac:dyDescent="0.3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 x14ac:dyDescent="0.3">
      <c r="B114" s="142" t="s">
        <v>310</v>
      </c>
      <c r="C114" s="151" t="s">
        <v>1789</v>
      </c>
      <c r="G114" s="171"/>
      <c r="H114" s="171"/>
    </row>
    <row r="115" spans="2:11" x14ac:dyDescent="0.3">
      <c r="G115" s="171"/>
      <c r="H115" s="171"/>
    </row>
    <row r="116" spans="2:11" x14ac:dyDescent="0.3">
      <c r="G116" s="171"/>
      <c r="H116" s="171"/>
    </row>
    <row r="117" spans="2:11" x14ac:dyDescent="0.3">
      <c r="G117" s="171"/>
      <c r="H117" s="171"/>
    </row>
    <row r="118" spans="2:11" x14ac:dyDescent="0.3">
      <c r="G118" s="171"/>
      <c r="H118" s="171"/>
    </row>
    <row r="119" spans="2:11" ht="82.5" x14ac:dyDescent="0.3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 x14ac:dyDescent="0.3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 x14ac:dyDescent="0.3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 x14ac:dyDescent="0.3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 x14ac:dyDescent="0.3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 x14ac:dyDescent="0.3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 x14ac:dyDescent="0.3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 x14ac:dyDescent="0.3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 x14ac:dyDescent="0.3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 x14ac:dyDescent="0.3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 x14ac:dyDescent="0.3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 x14ac:dyDescent="0.3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 x14ac:dyDescent="0.3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 x14ac:dyDescent="0.3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 x14ac:dyDescent="0.3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 x14ac:dyDescent="0.3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 x14ac:dyDescent="0.3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 x14ac:dyDescent="0.3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 x14ac:dyDescent="0.3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 x14ac:dyDescent="0.3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 x14ac:dyDescent="0.3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 x14ac:dyDescent="0.3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 x14ac:dyDescent="0.3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 x14ac:dyDescent="0.3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 x14ac:dyDescent="0.3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 x14ac:dyDescent="0.3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 x14ac:dyDescent="0.3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 x14ac:dyDescent="0.3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 x14ac:dyDescent="0.3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 x14ac:dyDescent="0.3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 x14ac:dyDescent="0.3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 x14ac:dyDescent="0.3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 x14ac:dyDescent="0.3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 x14ac:dyDescent="0.3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 x14ac:dyDescent="0.3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 x14ac:dyDescent="0.3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 x14ac:dyDescent="0.3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 x14ac:dyDescent="0.3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 x14ac:dyDescent="0.3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 x14ac:dyDescent="0.3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 x14ac:dyDescent="0.3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 x14ac:dyDescent="0.3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 x14ac:dyDescent="0.3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 x14ac:dyDescent="0.3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 x14ac:dyDescent="0.3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 x14ac:dyDescent="0.3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 x14ac:dyDescent="0.3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 x14ac:dyDescent="0.3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 x14ac:dyDescent="0.3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 x14ac:dyDescent="0.3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 x14ac:dyDescent="0.3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 x14ac:dyDescent="0.3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 x14ac:dyDescent="0.3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 x14ac:dyDescent="0.3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 x14ac:dyDescent="0.3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 x14ac:dyDescent="0.3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 x14ac:dyDescent="0.3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 x14ac:dyDescent="0.3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 x14ac:dyDescent="0.3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 x14ac:dyDescent="0.3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 x14ac:dyDescent="0.3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 x14ac:dyDescent="0.3">
      <c r="D180" s="139"/>
    </row>
    <row r="181" spans="2:10" x14ac:dyDescent="0.3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 x14ac:dyDescent="0.3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 x14ac:dyDescent="0.3">
      <c r="I1" s="248"/>
      <c r="J1" s="248"/>
      <c r="K1" s="248"/>
      <c r="L1" s="248"/>
    </row>
    <row r="2" spans="1:15" x14ac:dyDescent="0.3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 x14ac:dyDescent="0.3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 x14ac:dyDescent="0.3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 x14ac:dyDescent="0.3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 x14ac:dyDescent="0.3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 x14ac:dyDescent="0.3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 x14ac:dyDescent="0.3">
      <c r="H8" s="249"/>
      <c r="J8" s="248"/>
      <c r="L8" s="248"/>
    </row>
    <row r="9" spans="1:15" x14ac:dyDescent="0.3">
      <c r="A9" s="252" t="s">
        <v>2234</v>
      </c>
      <c r="D9" s="249"/>
      <c r="H9" s="249"/>
      <c r="J9" s="248"/>
      <c r="L9" s="248"/>
    </row>
    <row r="10" spans="1:15" ht="50.1" customHeight="1" x14ac:dyDescent="0.3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 x14ac:dyDescent="0.3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 x14ac:dyDescent="0.3">
      <c r="J12" s="248"/>
      <c r="L12" s="248"/>
      <c r="N12" s="250"/>
      <c r="O12" s="250"/>
    </row>
    <row r="13" spans="1:15" x14ac:dyDescent="0.3">
      <c r="A13" s="252" t="s">
        <v>2240</v>
      </c>
      <c r="J13" s="248"/>
      <c r="L13" s="248"/>
      <c r="N13" s="250"/>
    </row>
    <row r="14" spans="1:15" ht="50.1" customHeight="1" x14ac:dyDescent="0.3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 x14ac:dyDescent="0.3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 x14ac:dyDescent="0.3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 x14ac:dyDescent="0.3">
      <c r="J17" s="248"/>
      <c r="L17" s="248"/>
    </row>
    <row r="18" spans="1:12" x14ac:dyDescent="0.3">
      <c r="A18" s="252" t="s">
        <v>2241</v>
      </c>
      <c r="J18" s="248"/>
      <c r="L18" s="248"/>
    </row>
    <row r="19" spans="1:12" x14ac:dyDescent="0.3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 x14ac:dyDescent="0.3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 x14ac:dyDescent="0.3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 x14ac:dyDescent="0.3">
      <c r="C22" s="249"/>
      <c r="D22" s="249"/>
      <c r="E22" s="249"/>
      <c r="J22" s="248"/>
      <c r="L22" s="248"/>
    </row>
    <row r="23" spans="1:12" x14ac:dyDescent="0.3">
      <c r="A23" s="252" t="s">
        <v>2242</v>
      </c>
      <c r="C23" s="249"/>
      <c r="D23" s="249"/>
      <c r="E23" s="249"/>
      <c r="J23" s="248"/>
      <c r="L23" s="248"/>
    </row>
    <row r="24" spans="1:12" x14ac:dyDescent="0.3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 x14ac:dyDescent="0.3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 x14ac:dyDescent="0.3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 x14ac:dyDescent="0.3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 x14ac:dyDescent="0.3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 x14ac:dyDescent="0.3">
      <c r="C29" s="249"/>
      <c r="D29" s="249"/>
      <c r="E29" s="249"/>
    </row>
    <row r="30" spans="1:12" x14ac:dyDescent="0.3">
      <c r="A30" s="252" t="s">
        <v>2243</v>
      </c>
      <c r="C30" s="249"/>
      <c r="D30" s="249"/>
      <c r="E30" s="249"/>
    </row>
    <row r="31" spans="1:12" ht="39.950000000000003" customHeight="1" x14ac:dyDescent="0.3">
      <c r="A31" s="251" t="s">
        <v>1099</v>
      </c>
      <c r="B31" s="251" t="s">
        <v>2278</v>
      </c>
      <c r="C31" s="249" t="s">
        <v>2285</v>
      </c>
      <c r="D31" s="249" t="s">
        <v>2254</v>
      </c>
      <c r="E31" s="551" t="s">
        <v>2305</v>
      </c>
    </row>
    <row r="32" spans="1:12" ht="39.950000000000003" customHeight="1" x14ac:dyDescent="0.3">
      <c r="A32" s="251" t="s">
        <v>1100</v>
      </c>
      <c r="B32" s="251" t="s">
        <v>2278</v>
      </c>
      <c r="C32" s="249" t="s">
        <v>2285</v>
      </c>
      <c r="D32" s="249" t="s">
        <v>2254</v>
      </c>
      <c r="E32" s="552"/>
    </row>
    <row r="33" spans="1:6" ht="39.950000000000003" customHeight="1" x14ac:dyDescent="0.3">
      <c r="A33" s="251" t="s">
        <v>2256</v>
      </c>
      <c r="B33" s="251" t="s">
        <v>2278</v>
      </c>
      <c r="C33" s="249" t="s">
        <v>2285</v>
      </c>
      <c r="D33" s="249" t="s">
        <v>2254</v>
      </c>
      <c r="E33" s="553"/>
    </row>
    <row r="34" spans="1:6" x14ac:dyDescent="0.3">
      <c r="C34" s="249"/>
      <c r="D34" s="249"/>
      <c r="E34" s="259"/>
    </row>
    <row r="35" spans="1:6" x14ac:dyDescent="0.3">
      <c r="A35" s="252" t="s">
        <v>2244</v>
      </c>
      <c r="C35" s="249"/>
      <c r="D35" s="255"/>
      <c r="E35" s="115"/>
      <c r="F35" s="257"/>
    </row>
    <row r="36" spans="1:6" x14ac:dyDescent="0.3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 x14ac:dyDescent="0.3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 x14ac:dyDescent="0.3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 x14ac:dyDescent="0.3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 x14ac:dyDescent="0.3">
      <c r="B40" s="249"/>
      <c r="C40" s="249"/>
      <c r="D40" s="255"/>
      <c r="E40" s="115"/>
      <c r="F40" s="257"/>
    </row>
    <row r="41" spans="1:6" x14ac:dyDescent="0.3">
      <c r="B41" s="249"/>
      <c r="C41" s="249"/>
      <c r="D41" s="255"/>
      <c r="E41" s="115"/>
      <c r="F41" s="257"/>
    </row>
    <row r="42" spans="1:6" x14ac:dyDescent="0.3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 x14ac:dyDescent="0.3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 x14ac:dyDescent="0.3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 x14ac:dyDescent="0.3">
      <c r="B45" s="248" t="s">
        <v>693</v>
      </c>
      <c r="C45" s="263" t="s">
        <v>2309</v>
      </c>
      <c r="D45" s="255"/>
      <c r="F45" s="257"/>
    </row>
    <row r="46" spans="1:6" x14ac:dyDescent="0.3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 x14ac:dyDescent="0.3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 x14ac:dyDescent="0.3">
      <c r="B48" s="248" t="s">
        <v>715</v>
      </c>
      <c r="C48" s="249"/>
      <c r="D48" s="255"/>
      <c r="F48" s="257"/>
    </row>
    <row r="49" spans="2:6" x14ac:dyDescent="0.3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 x14ac:dyDescent="0.3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 x14ac:dyDescent="0.3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 x14ac:dyDescent="0.3">
      <c r="B52" s="248" t="s">
        <v>722</v>
      </c>
      <c r="D52" s="256"/>
      <c r="E52" s="115" t="s">
        <v>2351</v>
      </c>
      <c r="F52" s="257"/>
    </row>
    <row r="53" spans="2:6" x14ac:dyDescent="0.3">
      <c r="C53" s="262" t="s">
        <v>2315</v>
      </c>
      <c r="D53" s="256"/>
      <c r="E53" s="115" t="s">
        <v>2352</v>
      </c>
      <c r="F53" s="257"/>
    </row>
    <row r="54" spans="2:6" x14ac:dyDescent="0.3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 x14ac:dyDescent="0.3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 x14ac:dyDescent="0.3">
      <c r="C56" s="264" t="s">
        <v>2318</v>
      </c>
      <c r="D56" s="256"/>
      <c r="E56" s="115"/>
      <c r="F56" s="257"/>
    </row>
    <row r="57" spans="2:6" x14ac:dyDescent="0.3">
      <c r="B57" s="248" t="s">
        <v>2235</v>
      </c>
      <c r="D57" s="256"/>
      <c r="E57" s="115"/>
      <c r="F57" s="257"/>
    </row>
    <row r="58" spans="2:6" x14ac:dyDescent="0.3">
      <c r="B58" s="248" t="s">
        <v>2236</v>
      </c>
      <c r="C58" s="262" t="s">
        <v>2320</v>
      </c>
      <c r="D58" s="256"/>
      <c r="E58" s="115"/>
      <c r="F58" s="257"/>
    </row>
    <row r="59" spans="2:6" x14ac:dyDescent="0.3">
      <c r="B59" s="248" t="s">
        <v>2237</v>
      </c>
      <c r="C59" s="264" t="s">
        <v>2321</v>
      </c>
      <c r="D59" s="256"/>
      <c r="E59" s="115"/>
      <c r="F59" s="257"/>
    </row>
    <row r="60" spans="2:6" x14ac:dyDescent="0.3">
      <c r="C60" s="265" t="s">
        <v>2322</v>
      </c>
      <c r="D60" s="256"/>
      <c r="E60" s="115"/>
      <c r="F60" s="257"/>
    </row>
    <row r="61" spans="2:6" x14ac:dyDescent="0.3">
      <c r="B61" s="248" t="s">
        <v>2231</v>
      </c>
      <c r="C61" s="264" t="s">
        <v>2323</v>
      </c>
      <c r="E61" s="260"/>
    </row>
    <row r="62" spans="2:6" x14ac:dyDescent="0.3">
      <c r="B62" s="248" t="s">
        <v>2232</v>
      </c>
      <c r="C62" s="264" t="s">
        <v>2324</v>
      </c>
    </row>
    <row r="63" spans="2:6" x14ac:dyDescent="0.3">
      <c r="B63" s="248" t="s">
        <v>2233</v>
      </c>
      <c r="C63" s="264" t="s">
        <v>2325</v>
      </c>
    </row>
    <row r="65" spans="2:5" x14ac:dyDescent="0.3">
      <c r="B65" s="248" t="s">
        <v>658</v>
      </c>
      <c r="C65" s="262" t="s">
        <v>2326</v>
      </c>
    </row>
    <row r="66" spans="2:5" x14ac:dyDescent="0.3">
      <c r="B66" s="248" t="s">
        <v>670</v>
      </c>
      <c r="C66" s="264" t="s">
        <v>2327</v>
      </c>
      <c r="E66" s="115" t="s">
        <v>2344</v>
      </c>
    </row>
    <row r="67" spans="2:5" x14ac:dyDescent="0.3">
      <c r="B67" s="248" t="s">
        <v>694</v>
      </c>
      <c r="C67" s="264" t="s">
        <v>2328</v>
      </c>
      <c r="E67" s="115" t="s">
        <v>2348</v>
      </c>
    </row>
    <row r="68" spans="2:5" x14ac:dyDescent="0.3">
      <c r="B68" s="248" t="s">
        <v>690</v>
      </c>
      <c r="C68" s="264" t="s">
        <v>2329</v>
      </c>
    </row>
    <row r="69" spans="2:5" x14ac:dyDescent="0.3">
      <c r="B69" s="248" t="s">
        <v>709</v>
      </c>
    </row>
    <row r="70" spans="2:5" x14ac:dyDescent="0.3">
      <c r="B70" s="248" t="s">
        <v>692</v>
      </c>
      <c r="C70" s="262" t="s">
        <v>2330</v>
      </c>
    </row>
    <row r="71" spans="2:5" x14ac:dyDescent="0.3">
      <c r="C71" s="264" t="s">
        <v>2337</v>
      </c>
    </row>
    <row r="72" spans="2:5" x14ac:dyDescent="0.3">
      <c r="B72" s="248" t="s">
        <v>659</v>
      </c>
      <c r="C72" s="264" t="s">
        <v>2338</v>
      </c>
    </row>
    <row r="73" spans="2:5" x14ac:dyDescent="0.3">
      <c r="B73" s="248" t="s">
        <v>671</v>
      </c>
      <c r="C73" s="264" t="s">
        <v>2331</v>
      </c>
    </row>
    <row r="74" spans="2:5" x14ac:dyDescent="0.3">
      <c r="B74" s="248" t="s">
        <v>683</v>
      </c>
      <c r="C74" s="264" t="s">
        <v>2332</v>
      </c>
    </row>
    <row r="75" spans="2:5" x14ac:dyDescent="0.3">
      <c r="B75" s="248" t="s">
        <v>695</v>
      </c>
    </row>
    <row r="76" spans="2:5" x14ac:dyDescent="0.3">
      <c r="B76" s="248" t="s">
        <v>2238</v>
      </c>
      <c r="C76" s="262" t="s">
        <v>2333</v>
      </c>
    </row>
    <row r="77" spans="2:5" x14ac:dyDescent="0.3">
      <c r="C77" s="265" t="s">
        <v>2339</v>
      </c>
    </row>
    <row r="78" spans="2:5" x14ac:dyDescent="0.3">
      <c r="C78" s="264" t="s">
        <v>2340</v>
      </c>
    </row>
    <row r="80" spans="2:5" x14ac:dyDescent="0.3">
      <c r="C80" s="262" t="s">
        <v>2334</v>
      </c>
    </row>
    <row r="81" spans="3:3" x14ac:dyDescent="0.3">
      <c r="C81" s="265" t="s">
        <v>2335</v>
      </c>
    </row>
    <row r="82" spans="3:3" x14ac:dyDescent="0.3">
      <c r="C82" s="264" t="s">
        <v>2336</v>
      </c>
    </row>
    <row r="84" spans="3:3" x14ac:dyDescent="0.3">
      <c r="C84" s="266" t="s">
        <v>2342</v>
      </c>
    </row>
    <row r="85" spans="3:3" x14ac:dyDescent="0.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 x14ac:dyDescent="0.3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 x14ac:dyDescent="0.3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 x14ac:dyDescent="0.3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 x14ac:dyDescent="0.3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 x14ac:dyDescent="0.3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 x14ac:dyDescent="0.3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 x14ac:dyDescent="0.3">
      <c r="A6" s="240">
        <v>4</v>
      </c>
      <c r="B6" s="239"/>
      <c r="C6" s="239"/>
      <c r="D6" s="239"/>
      <c r="E6" s="239"/>
    </row>
    <row r="7" spans="1:6" x14ac:dyDescent="0.3">
      <c r="A7" s="240">
        <v>5</v>
      </c>
      <c r="B7" s="239"/>
      <c r="C7" s="239"/>
      <c r="D7" s="239"/>
      <c r="E7" s="239"/>
    </row>
    <row r="8" spans="1:6" x14ac:dyDescent="0.3">
      <c r="A8" s="240">
        <v>6</v>
      </c>
      <c r="B8" s="239"/>
      <c r="C8" s="239"/>
      <c r="D8" s="239"/>
      <c r="E8" s="239"/>
    </row>
    <row r="9" spans="1:6" x14ac:dyDescent="0.3">
      <c r="A9" s="241">
        <v>7</v>
      </c>
      <c r="B9" s="239"/>
      <c r="C9" s="239"/>
      <c r="D9" s="239"/>
      <c r="E9" s="239"/>
    </row>
    <row r="10" spans="1:6" x14ac:dyDescent="0.3">
      <c r="A10" s="241">
        <v>8</v>
      </c>
      <c r="B10" s="239"/>
      <c r="C10" s="239"/>
      <c r="D10" s="239"/>
      <c r="E10" s="239"/>
    </row>
    <row r="11" spans="1:6" x14ac:dyDescent="0.3">
      <c r="A11" s="241">
        <v>9</v>
      </c>
      <c r="B11" s="239"/>
      <c r="C11" s="239"/>
      <c r="D11" s="239"/>
      <c r="E11" s="239"/>
    </row>
    <row r="12" spans="1:6" x14ac:dyDescent="0.3">
      <c r="A12" s="242">
        <v>10</v>
      </c>
      <c r="B12" s="239"/>
      <c r="C12" s="239"/>
      <c r="D12" s="239"/>
      <c r="E12" s="239"/>
    </row>
    <row r="13" spans="1:6" x14ac:dyDescent="0.3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 x14ac:dyDescent="0.3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 x14ac:dyDescent="0.3">
      <c r="A16" s="234" t="s">
        <v>1764</v>
      </c>
      <c r="B16" s="234" t="s">
        <v>1771</v>
      </c>
      <c r="C16" s="234" t="s">
        <v>1772</v>
      </c>
    </row>
    <row r="17" spans="1:4" x14ac:dyDescent="0.3">
      <c r="A17" s="238">
        <v>1</v>
      </c>
      <c r="B17" s="234">
        <v>80000</v>
      </c>
      <c r="C17" s="234">
        <v>7000</v>
      </c>
    </row>
    <row r="18" spans="1:4" x14ac:dyDescent="0.3">
      <c r="A18" s="238">
        <v>2</v>
      </c>
      <c r="B18" s="234">
        <v>90000</v>
      </c>
      <c r="D18"/>
    </row>
    <row r="19" spans="1:4" x14ac:dyDescent="0.3">
      <c r="A19" s="238">
        <v>3</v>
      </c>
      <c r="B19" s="234">
        <v>100000</v>
      </c>
    </row>
    <row r="20" spans="1:4" x14ac:dyDescent="0.3">
      <c r="A20" s="240">
        <v>4</v>
      </c>
    </row>
    <row r="21" spans="1:4" x14ac:dyDescent="0.3">
      <c r="A21" s="240">
        <v>5</v>
      </c>
    </row>
    <row r="22" spans="1:4" x14ac:dyDescent="0.3">
      <c r="A22" s="240">
        <v>6</v>
      </c>
    </row>
    <row r="23" spans="1:4" x14ac:dyDescent="0.3">
      <c r="A23" s="241">
        <v>7</v>
      </c>
    </row>
    <row r="24" spans="1:4" x14ac:dyDescent="0.3">
      <c r="A24" s="241">
        <v>8</v>
      </c>
    </row>
    <row r="25" spans="1:4" x14ac:dyDescent="0.3">
      <c r="A25" s="241">
        <v>9</v>
      </c>
    </row>
    <row r="26" spans="1:4" x14ac:dyDescent="0.3">
      <c r="A26" s="242">
        <v>10</v>
      </c>
    </row>
    <row r="28" spans="1:4" x14ac:dyDescent="0.3">
      <c r="B28" s="234" t="s">
        <v>1773</v>
      </c>
    </row>
    <row r="29" spans="1:4" x14ac:dyDescent="0.3">
      <c r="B29" s="234" t="s">
        <v>1774</v>
      </c>
    </row>
    <row r="30" spans="1:4" x14ac:dyDescent="0.3">
      <c r="B30" s="234" t="s">
        <v>1775</v>
      </c>
    </row>
    <row r="31" spans="1:4" x14ac:dyDescent="0.3">
      <c r="B31" s="234" t="s">
        <v>1776</v>
      </c>
    </row>
    <row r="34" spans="2:2" x14ac:dyDescent="0.3">
      <c r="B34" s="234" t="s">
        <v>1777</v>
      </c>
    </row>
    <row r="35" spans="2:2" x14ac:dyDescent="0.3">
      <c r="B35" s="234" t="s">
        <v>1778</v>
      </c>
    </row>
    <row r="37" spans="2:2" x14ac:dyDescent="0.3">
      <c r="B37" s="234" t="s">
        <v>1779</v>
      </c>
    </row>
    <row r="38" spans="2:2" x14ac:dyDescent="0.3">
      <c r="B38" t="s">
        <v>1780</v>
      </c>
    </row>
    <row r="40" spans="2:2" x14ac:dyDescent="0.3">
      <c r="B40" s="234" t="s">
        <v>1781</v>
      </c>
    </row>
    <row r="41" spans="2:2" x14ac:dyDescent="0.3">
      <c r="B41" s="234" t="s">
        <v>1782</v>
      </c>
    </row>
    <row r="42" spans="2:2" x14ac:dyDescent="0.3">
      <c r="B42" s="234" t="s">
        <v>1783</v>
      </c>
    </row>
    <row r="43" spans="2:2" x14ac:dyDescent="0.3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 x14ac:dyDescent="0.3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 x14ac:dyDescent="0.3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 x14ac:dyDescent="0.3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 x14ac:dyDescent="0.3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 x14ac:dyDescent="0.3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 x14ac:dyDescent="0.3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 x14ac:dyDescent="0.3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 x14ac:dyDescent="0.3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 x14ac:dyDescent="0.3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 x14ac:dyDescent="0.3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 x14ac:dyDescent="0.3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 x14ac:dyDescent="0.3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 x14ac:dyDescent="0.3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 x14ac:dyDescent="0.3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 x14ac:dyDescent="0.3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 x14ac:dyDescent="0.3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 x14ac:dyDescent="0.3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 x14ac:dyDescent="0.3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 x14ac:dyDescent="0.3">
      <c r="H18" s="111"/>
      <c r="I18" s="111" t="s">
        <v>754</v>
      </c>
      <c r="J18" s="111" t="s">
        <v>755</v>
      </c>
      <c r="K18" s="111"/>
    </row>
    <row r="19" spans="1:17" x14ac:dyDescent="0.3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 x14ac:dyDescent="0.3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 x14ac:dyDescent="0.3">
      <c r="H21" s="111"/>
      <c r="I21" s="111"/>
      <c r="J21" s="111" t="s">
        <v>764</v>
      </c>
      <c r="K21" s="111"/>
    </row>
    <row r="22" spans="1:17" x14ac:dyDescent="0.3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 x14ac:dyDescent="0.3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 x14ac:dyDescent="0.3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 x14ac:dyDescent="0.3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 x14ac:dyDescent="0.3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 x14ac:dyDescent="0.3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 x14ac:dyDescent="0.3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 x14ac:dyDescent="0.3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 x14ac:dyDescent="0.3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 x14ac:dyDescent="0.3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 x14ac:dyDescent="0.3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 x14ac:dyDescent="0.3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 x14ac:dyDescent="0.3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 x14ac:dyDescent="0.3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 x14ac:dyDescent="0.3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 x14ac:dyDescent="0.3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 x14ac:dyDescent="0.3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 x14ac:dyDescent="0.3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 x14ac:dyDescent="0.3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 x14ac:dyDescent="0.3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 x14ac:dyDescent="0.3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 x14ac:dyDescent="0.3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 x14ac:dyDescent="0.3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 x14ac:dyDescent="0.3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 x14ac:dyDescent="0.3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 x14ac:dyDescent="0.3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 x14ac:dyDescent="0.3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 x14ac:dyDescent="0.3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 x14ac:dyDescent="0.3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 x14ac:dyDescent="0.3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 x14ac:dyDescent="0.3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 x14ac:dyDescent="0.3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 x14ac:dyDescent="0.3">
      <c r="L54" s="111"/>
      <c r="M54" s="111"/>
      <c r="N54" s="111"/>
      <c r="O54" s="111"/>
      <c r="P54" s="111"/>
      <c r="Q54" s="111"/>
      <c r="R54" s="111"/>
      <c r="S54" s="111"/>
    </row>
    <row r="60" spans="1:19" x14ac:dyDescent="0.3">
      <c r="C60" s="111"/>
      <c r="H60" s="111"/>
    </row>
    <row r="61" spans="1:19" x14ac:dyDescent="0.3">
      <c r="C61" s="111"/>
      <c r="H61" s="111"/>
    </row>
    <row r="62" spans="1:19" x14ac:dyDescent="0.3">
      <c r="C62" s="111"/>
      <c r="H62" s="111"/>
    </row>
    <row r="63" spans="1:19" x14ac:dyDescent="0.3">
      <c r="C63" s="111"/>
      <c r="H63" s="111"/>
    </row>
    <row r="64" spans="1:19" x14ac:dyDescent="0.3">
      <c r="C64" s="111"/>
      <c r="H64" s="111"/>
    </row>
    <row r="65" spans="1:8" x14ac:dyDescent="0.3">
      <c r="C65" s="111"/>
      <c r="H65" s="111"/>
    </row>
    <row r="66" spans="1:8" x14ac:dyDescent="0.3">
      <c r="C66" s="111"/>
      <c r="H66" s="111"/>
    </row>
    <row r="67" spans="1:8" x14ac:dyDescent="0.3">
      <c r="C67" s="111"/>
      <c r="H67" s="111"/>
    </row>
    <row r="68" spans="1:8" x14ac:dyDescent="0.3">
      <c r="C68" s="111"/>
      <c r="H68" s="111"/>
    </row>
    <row r="69" spans="1:8" x14ac:dyDescent="0.3">
      <c r="C69" s="111"/>
      <c r="H69" s="111"/>
    </row>
    <row r="70" spans="1:8" x14ac:dyDescent="0.3">
      <c r="A70" s="111"/>
      <c r="B70" s="111"/>
      <c r="C70" s="111"/>
      <c r="H70" s="111"/>
    </row>
    <row r="71" spans="1:8" x14ac:dyDescent="0.3">
      <c r="A71" s="111"/>
      <c r="B71" s="111"/>
      <c r="C71" s="111"/>
      <c r="H71" s="111"/>
    </row>
    <row r="72" spans="1:8" x14ac:dyDescent="0.3">
      <c r="A72" s="111"/>
      <c r="B72" s="111"/>
      <c r="C72" s="111"/>
      <c r="H72" s="111"/>
    </row>
    <row r="73" spans="1:8" x14ac:dyDescent="0.3">
      <c r="A73" s="111"/>
      <c r="B73" s="111"/>
      <c r="C73" s="111"/>
      <c r="H73" s="111"/>
    </row>
    <row r="74" spans="1:8" x14ac:dyDescent="0.3">
      <c r="A74" s="111"/>
      <c r="B74" s="111"/>
      <c r="C74" s="111"/>
      <c r="H74" s="111"/>
    </row>
    <row r="75" spans="1:8" x14ac:dyDescent="0.3">
      <c r="A75" s="111"/>
      <c r="B75" s="111"/>
      <c r="C75" s="111"/>
      <c r="H75" s="111"/>
    </row>
    <row r="76" spans="1:8" x14ac:dyDescent="0.3">
      <c r="A76" s="111"/>
      <c r="B76" s="111"/>
      <c r="C76" s="111"/>
      <c r="H76" s="111"/>
    </row>
    <row r="77" spans="1:8" x14ac:dyDescent="0.3">
      <c r="A77" s="111"/>
      <c r="B77" s="111"/>
      <c r="C77" s="111"/>
      <c r="H77" s="111"/>
    </row>
    <row r="78" spans="1:8" x14ac:dyDescent="0.3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 x14ac:dyDescent="0.3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 x14ac:dyDescent="0.3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 x14ac:dyDescent="0.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 x14ac:dyDescent="0.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 x14ac:dyDescent="0.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2" t="s">
        <v>2657</v>
      </c>
      <c r="AH4" s="500">
        <v>400</v>
      </c>
      <c r="AJ4" s="274">
        <v>7</v>
      </c>
      <c r="AK4" s="542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 x14ac:dyDescent="0.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02">
        <v>0</v>
      </c>
      <c r="AL5" s="503">
        <v>0</v>
      </c>
      <c r="AN5" s="502">
        <f t="shared" si="4"/>
        <v>1700</v>
      </c>
      <c r="AQ5" s="274" t="s">
        <v>2208</v>
      </c>
    </row>
    <row r="6" spans="1:43" x14ac:dyDescent="0.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2" t="s">
        <v>2658</v>
      </c>
      <c r="AH6" s="500">
        <v>300</v>
      </c>
      <c r="AJ6" s="274">
        <v>5</v>
      </c>
      <c r="AK6" s="542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 x14ac:dyDescent="0.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L7" s="500"/>
      <c r="AN7" s="502"/>
    </row>
    <row r="8" spans="1:43" x14ac:dyDescent="0.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2" t="s">
        <v>2640</v>
      </c>
      <c r="AH8" s="500">
        <v>2500</v>
      </c>
      <c r="AJ8" s="274">
        <v>2</v>
      </c>
      <c r="AK8" s="542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 x14ac:dyDescent="0.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2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 x14ac:dyDescent="0.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2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 x14ac:dyDescent="0.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2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 x14ac:dyDescent="0.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L12" s="500"/>
      <c r="AN12" s="502"/>
    </row>
    <row r="13" spans="1:43" x14ac:dyDescent="0.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2" t="s">
        <v>2643</v>
      </c>
      <c r="AH13" s="500">
        <v>1500</v>
      </c>
      <c r="AJ13" s="274">
        <v>3</v>
      </c>
      <c r="AK13" s="542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 x14ac:dyDescent="0.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L14" s="500"/>
      <c r="AN14" s="502"/>
      <c r="AQ14" s="274" t="s">
        <v>2203</v>
      </c>
    </row>
    <row r="15" spans="1:43" x14ac:dyDescent="0.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2" t="s">
        <v>2644</v>
      </c>
      <c r="AH15" s="500">
        <v>1000</v>
      </c>
      <c r="AJ15" s="274">
        <v>3</v>
      </c>
      <c r="AK15" s="542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 x14ac:dyDescent="0.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2" t="s">
        <v>2645</v>
      </c>
      <c r="AH16" s="500">
        <v>2000</v>
      </c>
      <c r="AJ16" s="274">
        <v>3</v>
      </c>
      <c r="AK16" s="544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 x14ac:dyDescent="0.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2" t="s">
        <v>2645</v>
      </c>
      <c r="AH17" s="500">
        <v>2000</v>
      </c>
      <c r="AJ17" s="274">
        <v>3</v>
      </c>
      <c r="AK17" s="542" t="s">
        <v>3162</v>
      </c>
      <c r="AL17" s="500">
        <v>5000</v>
      </c>
      <c r="AN17" s="502">
        <f t="shared" si="4"/>
        <v>8500</v>
      </c>
    </row>
    <row r="18" spans="1:43" x14ac:dyDescent="0.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2" t="s">
        <v>3161</v>
      </c>
      <c r="AL18" s="500">
        <v>5000</v>
      </c>
      <c r="AN18" s="502">
        <f t="shared" si="4"/>
        <v>8500</v>
      </c>
    </row>
    <row r="19" spans="1:43" x14ac:dyDescent="0.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2" t="s">
        <v>2646</v>
      </c>
      <c r="AH19" s="500">
        <v>250</v>
      </c>
      <c r="AJ19" s="274">
        <v>3</v>
      </c>
      <c r="AK19" s="542" t="s">
        <v>2662</v>
      </c>
      <c r="AL19" s="500">
        <v>750</v>
      </c>
      <c r="AN19" s="502">
        <f t="shared" si="4"/>
        <v>1000</v>
      </c>
    </row>
    <row r="20" spans="1:43" x14ac:dyDescent="0.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L20" s="500"/>
      <c r="AN20" s="502"/>
    </row>
    <row r="21" spans="1:43" x14ac:dyDescent="0.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2" t="s">
        <v>2647</v>
      </c>
      <c r="AH21" s="500">
        <v>100</v>
      </c>
      <c r="AJ21" s="274">
        <v>3</v>
      </c>
      <c r="AK21" s="542" t="s">
        <v>2663</v>
      </c>
      <c r="AL21" s="500">
        <v>150</v>
      </c>
      <c r="AN21" s="502">
        <f t="shared" si="4"/>
        <v>450</v>
      </c>
    </row>
    <row r="22" spans="1:43" x14ac:dyDescent="0.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L22" s="500"/>
      <c r="AN22" s="502"/>
      <c r="AO22" s="496" t="s">
        <v>1550</v>
      </c>
    </row>
    <row r="23" spans="1:43" x14ac:dyDescent="0.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0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 x14ac:dyDescent="0.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0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 x14ac:dyDescent="0.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0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 x14ac:dyDescent="0.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L26" s="500"/>
      <c r="AN26" s="502"/>
    </row>
    <row r="27" spans="1:43" x14ac:dyDescent="0.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0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 x14ac:dyDescent="0.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0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 x14ac:dyDescent="0.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0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 x14ac:dyDescent="0.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0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 x14ac:dyDescent="0.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0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 x14ac:dyDescent="0.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0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 x14ac:dyDescent="0.3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0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 x14ac:dyDescent="0.3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L34" s="500"/>
      <c r="AN34" s="502"/>
    </row>
    <row r="35" spans="1:41" x14ac:dyDescent="0.3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2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 x14ac:dyDescent="0.3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L36" s="500"/>
      <c r="AN36" s="502"/>
    </row>
    <row r="37" spans="1:41" x14ac:dyDescent="0.3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02">
        <v>0</v>
      </c>
      <c r="AL37" s="503">
        <v>0</v>
      </c>
      <c r="AN37" s="502">
        <f t="shared" si="4"/>
        <v>100</v>
      </c>
    </row>
    <row r="38" spans="1:41" x14ac:dyDescent="0.3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02">
        <v>0</v>
      </c>
      <c r="AL38" s="503">
        <v>0</v>
      </c>
      <c r="AN38" s="502">
        <f t="shared" si="4"/>
        <v>100</v>
      </c>
    </row>
    <row r="39" spans="1:41" x14ac:dyDescent="0.3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L39" s="500"/>
      <c r="AN39" s="502"/>
    </row>
    <row r="40" spans="1:41" x14ac:dyDescent="0.3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02">
        <v>0</v>
      </c>
      <c r="AL40" s="503">
        <v>0</v>
      </c>
      <c r="AN40" s="502">
        <f t="shared" si="4"/>
        <v>600</v>
      </c>
    </row>
    <row r="41" spans="1:41" x14ac:dyDescent="0.3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499"/>
      <c r="AL41" s="500"/>
      <c r="AN41" s="502"/>
    </row>
    <row r="42" spans="1:41" x14ac:dyDescent="0.3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3" t="s">
        <v>2648</v>
      </c>
      <c r="AH42" s="500">
        <v>25</v>
      </c>
      <c r="AJ42" s="274">
        <v>3</v>
      </c>
      <c r="AK42" s="543" t="s">
        <v>2651</v>
      </c>
      <c r="AL42" s="500">
        <v>25</v>
      </c>
      <c r="AN42" s="502">
        <f t="shared" si="4"/>
        <v>50</v>
      </c>
    </row>
    <row r="43" spans="1:41" x14ac:dyDescent="0.3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3" t="s">
        <v>2652</v>
      </c>
      <c r="AH43" s="500">
        <v>20</v>
      </c>
      <c r="AJ43" s="274">
        <v>2</v>
      </c>
      <c r="AK43" s="543" t="s">
        <v>2635</v>
      </c>
      <c r="AL43" s="500">
        <v>20</v>
      </c>
      <c r="AN43" s="502">
        <f t="shared" si="4"/>
        <v>60</v>
      </c>
    </row>
    <row r="44" spans="1:41" x14ac:dyDescent="0.3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3" t="s">
        <v>2652</v>
      </c>
      <c r="AH44" s="500">
        <v>20</v>
      </c>
      <c r="AJ44" s="274">
        <v>3</v>
      </c>
      <c r="AK44" s="543" t="s">
        <v>2652</v>
      </c>
      <c r="AL44" s="500">
        <v>20</v>
      </c>
      <c r="AN44" s="502">
        <f t="shared" si="4"/>
        <v>60</v>
      </c>
    </row>
    <row r="45" spans="1:41" x14ac:dyDescent="0.3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3" t="s">
        <v>2652</v>
      </c>
      <c r="AH45" s="500">
        <v>20</v>
      </c>
      <c r="AJ45" s="274">
        <v>2</v>
      </c>
      <c r="AK45" s="543" t="s">
        <v>2635</v>
      </c>
      <c r="AL45" s="500">
        <v>20</v>
      </c>
      <c r="AN45" s="502">
        <f t="shared" si="4"/>
        <v>60</v>
      </c>
    </row>
    <row r="46" spans="1:41" x14ac:dyDescent="0.3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3" t="s">
        <v>2635</v>
      </c>
      <c r="AH46" s="500">
        <v>20</v>
      </c>
      <c r="AJ46" s="274">
        <v>3</v>
      </c>
      <c r="AK46" s="543" t="s">
        <v>2652</v>
      </c>
      <c r="AL46" s="500">
        <v>20</v>
      </c>
      <c r="AN46" s="502">
        <f t="shared" si="4"/>
        <v>60</v>
      </c>
    </row>
    <row r="47" spans="1:41" x14ac:dyDescent="0.3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3" t="s">
        <v>2651</v>
      </c>
      <c r="AH47" s="500">
        <v>25</v>
      </c>
      <c r="AJ47" s="274">
        <v>2</v>
      </c>
      <c r="AK47" s="543" t="s">
        <v>2648</v>
      </c>
      <c r="AL47" s="500">
        <v>25</v>
      </c>
      <c r="AN47" s="502">
        <f t="shared" si="4"/>
        <v>50</v>
      </c>
    </row>
    <row r="48" spans="1:41" x14ac:dyDescent="0.3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 x14ac:dyDescent="0.3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 x14ac:dyDescent="0.3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 x14ac:dyDescent="0.3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 x14ac:dyDescent="0.3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 x14ac:dyDescent="0.3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 x14ac:dyDescent="0.3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 x14ac:dyDescent="0.3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 x14ac:dyDescent="0.3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 x14ac:dyDescent="0.3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 x14ac:dyDescent="0.3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 x14ac:dyDescent="0.3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 x14ac:dyDescent="0.3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 x14ac:dyDescent="0.3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 x14ac:dyDescent="0.3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 x14ac:dyDescent="0.3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 x14ac:dyDescent="0.3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 x14ac:dyDescent="0.3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 x14ac:dyDescent="0.3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 x14ac:dyDescent="0.3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 x14ac:dyDescent="0.3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 x14ac:dyDescent="0.3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 x14ac:dyDescent="0.3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 x14ac:dyDescent="0.3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 x14ac:dyDescent="0.3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 x14ac:dyDescent="0.3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 x14ac:dyDescent="0.3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 x14ac:dyDescent="0.3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 x14ac:dyDescent="0.3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 x14ac:dyDescent="0.3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 x14ac:dyDescent="0.3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 x14ac:dyDescent="0.3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 x14ac:dyDescent="0.3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 x14ac:dyDescent="0.3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 x14ac:dyDescent="0.3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 x14ac:dyDescent="0.3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 x14ac:dyDescent="0.3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 x14ac:dyDescent="0.3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 x14ac:dyDescent="0.3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 x14ac:dyDescent="0.3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 x14ac:dyDescent="0.3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 x14ac:dyDescent="0.3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 x14ac:dyDescent="0.3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 x14ac:dyDescent="0.3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 x14ac:dyDescent="0.3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 x14ac:dyDescent="0.3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 x14ac:dyDescent="0.3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 x14ac:dyDescent="0.3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 x14ac:dyDescent="0.3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 x14ac:dyDescent="0.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 x14ac:dyDescent="0.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 x14ac:dyDescent="0.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 x14ac:dyDescent="0.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 x14ac:dyDescent="0.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 x14ac:dyDescent="0.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 x14ac:dyDescent="0.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 x14ac:dyDescent="0.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 x14ac:dyDescent="0.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 x14ac:dyDescent="0.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 x14ac:dyDescent="0.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 x14ac:dyDescent="0.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 x14ac:dyDescent="0.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 x14ac:dyDescent="0.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 x14ac:dyDescent="0.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 x14ac:dyDescent="0.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 x14ac:dyDescent="0.3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 x14ac:dyDescent="0.3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 x14ac:dyDescent="0.3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 x14ac:dyDescent="0.3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 x14ac:dyDescent="0.3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 x14ac:dyDescent="0.3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 x14ac:dyDescent="0.3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 x14ac:dyDescent="0.3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 x14ac:dyDescent="0.3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 x14ac:dyDescent="0.3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 x14ac:dyDescent="0.3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 x14ac:dyDescent="0.3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 x14ac:dyDescent="0.3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 x14ac:dyDescent="0.3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 x14ac:dyDescent="0.3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 x14ac:dyDescent="0.3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 x14ac:dyDescent="0.3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 x14ac:dyDescent="0.3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 x14ac:dyDescent="0.3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 x14ac:dyDescent="0.3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 x14ac:dyDescent="0.3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 x14ac:dyDescent="0.3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 x14ac:dyDescent="0.3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 x14ac:dyDescent="0.3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 x14ac:dyDescent="0.3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 x14ac:dyDescent="0.3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 x14ac:dyDescent="0.3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 x14ac:dyDescent="0.3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 x14ac:dyDescent="0.3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 x14ac:dyDescent="0.3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 x14ac:dyDescent="0.3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 x14ac:dyDescent="0.3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 x14ac:dyDescent="0.3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 x14ac:dyDescent="0.3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 x14ac:dyDescent="0.3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 x14ac:dyDescent="0.3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 x14ac:dyDescent="0.3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 x14ac:dyDescent="0.3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 x14ac:dyDescent="0.3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 x14ac:dyDescent="0.3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 x14ac:dyDescent="0.3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 x14ac:dyDescent="0.3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 x14ac:dyDescent="0.3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 x14ac:dyDescent="0.3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 x14ac:dyDescent="0.3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 x14ac:dyDescent="0.3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 x14ac:dyDescent="0.3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 x14ac:dyDescent="0.3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 x14ac:dyDescent="0.3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 x14ac:dyDescent="0.3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 x14ac:dyDescent="0.3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 x14ac:dyDescent="0.3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 x14ac:dyDescent="0.3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 x14ac:dyDescent="0.3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 x14ac:dyDescent="0.3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 x14ac:dyDescent="0.3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 x14ac:dyDescent="0.3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 x14ac:dyDescent="0.3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 x14ac:dyDescent="0.3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 x14ac:dyDescent="0.3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 x14ac:dyDescent="0.3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 x14ac:dyDescent="0.3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 x14ac:dyDescent="0.3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 x14ac:dyDescent="0.3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 x14ac:dyDescent="0.3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 x14ac:dyDescent="0.3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 x14ac:dyDescent="0.3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 x14ac:dyDescent="0.3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 x14ac:dyDescent="0.3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 x14ac:dyDescent="0.3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 x14ac:dyDescent="0.3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 x14ac:dyDescent="0.3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 x14ac:dyDescent="0.3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 x14ac:dyDescent="0.3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 x14ac:dyDescent="0.3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 x14ac:dyDescent="0.3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 x14ac:dyDescent="0.3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 x14ac:dyDescent="0.3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 x14ac:dyDescent="0.3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 x14ac:dyDescent="0.3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 x14ac:dyDescent="0.3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 x14ac:dyDescent="0.3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 x14ac:dyDescent="0.3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 x14ac:dyDescent="0.3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 x14ac:dyDescent="0.3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 x14ac:dyDescent="0.3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 x14ac:dyDescent="0.3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 x14ac:dyDescent="0.3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 x14ac:dyDescent="0.3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 x14ac:dyDescent="0.3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 x14ac:dyDescent="0.3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 x14ac:dyDescent="0.3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 x14ac:dyDescent="0.3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 x14ac:dyDescent="0.3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 x14ac:dyDescent="0.3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 x14ac:dyDescent="0.3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 x14ac:dyDescent="0.3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 x14ac:dyDescent="0.3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 x14ac:dyDescent="0.3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 x14ac:dyDescent="0.3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 x14ac:dyDescent="0.3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 x14ac:dyDescent="0.3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 x14ac:dyDescent="0.3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 x14ac:dyDescent="0.3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 x14ac:dyDescent="0.3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 x14ac:dyDescent="0.3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 x14ac:dyDescent="0.3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 x14ac:dyDescent="0.3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 x14ac:dyDescent="0.3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 x14ac:dyDescent="0.3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 x14ac:dyDescent="0.3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 x14ac:dyDescent="0.3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 x14ac:dyDescent="0.3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 x14ac:dyDescent="0.3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 x14ac:dyDescent="0.3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 x14ac:dyDescent="0.3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 x14ac:dyDescent="0.3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 x14ac:dyDescent="0.3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 x14ac:dyDescent="0.3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 x14ac:dyDescent="0.3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 x14ac:dyDescent="0.3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 x14ac:dyDescent="0.3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 x14ac:dyDescent="0.3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 x14ac:dyDescent="0.3">
      <c r="E236" s="324">
        <f>SUM(E178:E235)</f>
        <v>43620000</v>
      </c>
      <c r="F236" s="371"/>
      <c r="G236" s="324">
        <f>SUM(G178:G235)</f>
        <v>21810000</v>
      </c>
    </row>
    <row r="237" spans="1:11" x14ac:dyDescent="0.3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 x14ac:dyDescent="0.3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 x14ac:dyDescent="0.3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 x14ac:dyDescent="0.3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 x14ac:dyDescent="0.3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 x14ac:dyDescent="0.3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 x14ac:dyDescent="0.3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 x14ac:dyDescent="0.3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 x14ac:dyDescent="0.3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 x14ac:dyDescent="0.3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 x14ac:dyDescent="0.3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 x14ac:dyDescent="0.3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 x14ac:dyDescent="0.3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 x14ac:dyDescent="0.3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 x14ac:dyDescent="0.3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 x14ac:dyDescent="0.3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 x14ac:dyDescent="0.3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 x14ac:dyDescent="0.3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 x14ac:dyDescent="0.3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 x14ac:dyDescent="0.3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 x14ac:dyDescent="0.3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 x14ac:dyDescent="0.3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 x14ac:dyDescent="0.3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 x14ac:dyDescent="0.3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 x14ac:dyDescent="0.3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 x14ac:dyDescent="0.3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 x14ac:dyDescent="0.3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 x14ac:dyDescent="0.3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 x14ac:dyDescent="0.3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 x14ac:dyDescent="0.3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 x14ac:dyDescent="0.3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 x14ac:dyDescent="0.3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 x14ac:dyDescent="0.3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 x14ac:dyDescent="0.3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 x14ac:dyDescent="0.3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 x14ac:dyDescent="0.3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 x14ac:dyDescent="0.3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 x14ac:dyDescent="0.3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 x14ac:dyDescent="0.3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 x14ac:dyDescent="0.3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 x14ac:dyDescent="0.3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 x14ac:dyDescent="0.3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 x14ac:dyDescent="0.3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 x14ac:dyDescent="0.3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 x14ac:dyDescent="0.3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 x14ac:dyDescent="0.3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 x14ac:dyDescent="0.3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 x14ac:dyDescent="0.3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 x14ac:dyDescent="0.3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 x14ac:dyDescent="0.3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 x14ac:dyDescent="0.3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 x14ac:dyDescent="0.3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 x14ac:dyDescent="0.3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 x14ac:dyDescent="0.3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 x14ac:dyDescent="0.3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 x14ac:dyDescent="0.3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 x14ac:dyDescent="0.3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 x14ac:dyDescent="0.3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 x14ac:dyDescent="0.3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 x14ac:dyDescent="0.3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 x14ac:dyDescent="0.3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 x14ac:dyDescent="0.3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 x14ac:dyDescent="0.3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 x14ac:dyDescent="0.3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 x14ac:dyDescent="0.3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 x14ac:dyDescent="0.3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 x14ac:dyDescent="0.3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opLeftCell="A238" zoomScale="85" zoomScaleNormal="85" workbookViewId="0">
      <selection activeCell="L259" sqref="L259"/>
    </sheetView>
  </sheetViews>
  <sheetFormatPr defaultRowHeight="16.5" x14ac:dyDescent="0.3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 x14ac:dyDescent="0.3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 x14ac:dyDescent="0.3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 x14ac:dyDescent="0.3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 x14ac:dyDescent="0.3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 x14ac:dyDescent="0.3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 x14ac:dyDescent="0.3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 x14ac:dyDescent="0.3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 x14ac:dyDescent="0.3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 x14ac:dyDescent="0.3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05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 x14ac:dyDescent="0.3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06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 x14ac:dyDescent="0.3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 x14ac:dyDescent="0.3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 x14ac:dyDescent="0.3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 x14ac:dyDescent="0.3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 x14ac:dyDescent="0.3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 x14ac:dyDescent="0.3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 x14ac:dyDescent="0.3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05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 x14ac:dyDescent="0.3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 x14ac:dyDescent="0.3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07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 x14ac:dyDescent="0.3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08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 x14ac:dyDescent="0.3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 x14ac:dyDescent="0.3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 x14ac:dyDescent="0.3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06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 x14ac:dyDescent="0.3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 x14ac:dyDescent="0.3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 x14ac:dyDescent="0.3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 x14ac:dyDescent="0.3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 x14ac:dyDescent="0.3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 x14ac:dyDescent="0.3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 x14ac:dyDescent="0.3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 x14ac:dyDescent="0.3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 x14ac:dyDescent="0.3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 x14ac:dyDescent="0.3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 x14ac:dyDescent="0.3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 x14ac:dyDescent="0.3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 x14ac:dyDescent="0.3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 x14ac:dyDescent="0.3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 x14ac:dyDescent="0.3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 x14ac:dyDescent="0.3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 x14ac:dyDescent="0.3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 x14ac:dyDescent="0.3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05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 x14ac:dyDescent="0.3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 x14ac:dyDescent="0.3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 x14ac:dyDescent="0.3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06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 x14ac:dyDescent="0.3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 x14ac:dyDescent="0.3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07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 x14ac:dyDescent="0.3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05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 x14ac:dyDescent="0.3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 x14ac:dyDescent="0.3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 x14ac:dyDescent="0.3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 x14ac:dyDescent="0.3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 x14ac:dyDescent="0.3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 x14ac:dyDescent="0.3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 x14ac:dyDescent="0.3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 x14ac:dyDescent="0.3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05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 x14ac:dyDescent="0.3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 x14ac:dyDescent="0.3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 x14ac:dyDescent="0.3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 x14ac:dyDescent="0.3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 x14ac:dyDescent="0.3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07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 x14ac:dyDescent="0.3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08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 x14ac:dyDescent="0.3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 x14ac:dyDescent="0.3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 x14ac:dyDescent="0.3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 x14ac:dyDescent="0.3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09" customFormat="1" x14ac:dyDescent="0.3">
      <c r="A66" s="509" t="s">
        <v>1100</v>
      </c>
    </row>
    <row r="67" spans="1:26" x14ac:dyDescent="0.3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 x14ac:dyDescent="0.3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 x14ac:dyDescent="0.3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 x14ac:dyDescent="0.3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05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 x14ac:dyDescent="0.3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06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 x14ac:dyDescent="0.3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 x14ac:dyDescent="0.3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05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 x14ac:dyDescent="0.3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 x14ac:dyDescent="0.3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 x14ac:dyDescent="0.3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 x14ac:dyDescent="0.3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 x14ac:dyDescent="0.3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 x14ac:dyDescent="0.3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 x14ac:dyDescent="0.3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 x14ac:dyDescent="0.3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 x14ac:dyDescent="0.3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 x14ac:dyDescent="0.3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06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 x14ac:dyDescent="0.3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05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 x14ac:dyDescent="0.3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 x14ac:dyDescent="0.3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 x14ac:dyDescent="0.3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 x14ac:dyDescent="0.3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 x14ac:dyDescent="0.3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 x14ac:dyDescent="0.3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 x14ac:dyDescent="0.3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 x14ac:dyDescent="0.3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05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 x14ac:dyDescent="0.3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 x14ac:dyDescent="0.3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 x14ac:dyDescent="0.3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07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 x14ac:dyDescent="0.3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08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 x14ac:dyDescent="0.3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 x14ac:dyDescent="0.3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 x14ac:dyDescent="0.3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05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 x14ac:dyDescent="0.3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 x14ac:dyDescent="0.3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 x14ac:dyDescent="0.3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 x14ac:dyDescent="0.3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 x14ac:dyDescent="0.3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 x14ac:dyDescent="0.3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 x14ac:dyDescent="0.3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 x14ac:dyDescent="0.3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 x14ac:dyDescent="0.3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 x14ac:dyDescent="0.3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 x14ac:dyDescent="0.3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 x14ac:dyDescent="0.3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05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 x14ac:dyDescent="0.3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05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 x14ac:dyDescent="0.3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 x14ac:dyDescent="0.3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 x14ac:dyDescent="0.3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 x14ac:dyDescent="0.3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06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09" customFormat="1" x14ac:dyDescent="0.3">
      <c r="A117" s="509" t="s">
        <v>2934</v>
      </c>
    </row>
    <row r="118" spans="1:26" x14ac:dyDescent="0.3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 x14ac:dyDescent="0.3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 x14ac:dyDescent="0.3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 x14ac:dyDescent="0.3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 x14ac:dyDescent="0.3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 x14ac:dyDescent="0.3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 x14ac:dyDescent="0.3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 x14ac:dyDescent="0.3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 x14ac:dyDescent="0.3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 x14ac:dyDescent="0.3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 x14ac:dyDescent="0.3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 x14ac:dyDescent="0.3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 x14ac:dyDescent="0.3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 x14ac:dyDescent="0.3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05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 x14ac:dyDescent="0.3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 x14ac:dyDescent="0.3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 x14ac:dyDescent="0.3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06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 x14ac:dyDescent="0.3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 x14ac:dyDescent="0.3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07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 x14ac:dyDescent="0.3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 x14ac:dyDescent="0.3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05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 x14ac:dyDescent="0.3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 x14ac:dyDescent="0.3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05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 x14ac:dyDescent="0.3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 x14ac:dyDescent="0.3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 x14ac:dyDescent="0.3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 x14ac:dyDescent="0.3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 x14ac:dyDescent="0.3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 x14ac:dyDescent="0.3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 x14ac:dyDescent="0.3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06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 x14ac:dyDescent="0.3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 x14ac:dyDescent="0.3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05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 x14ac:dyDescent="0.3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 x14ac:dyDescent="0.3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 x14ac:dyDescent="0.3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 x14ac:dyDescent="0.3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06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 x14ac:dyDescent="0.3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 x14ac:dyDescent="0.3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05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 x14ac:dyDescent="0.3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07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 x14ac:dyDescent="0.3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 x14ac:dyDescent="0.3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 x14ac:dyDescent="0.3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 x14ac:dyDescent="0.3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05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 x14ac:dyDescent="0.3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 x14ac:dyDescent="0.3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 x14ac:dyDescent="0.3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 x14ac:dyDescent="0.3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 x14ac:dyDescent="0.3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08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 x14ac:dyDescent="0.3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 x14ac:dyDescent="0.3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 x14ac:dyDescent="0.3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 x14ac:dyDescent="0.3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07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 x14ac:dyDescent="0.3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08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 x14ac:dyDescent="0.3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 x14ac:dyDescent="0.3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 x14ac:dyDescent="0.3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 x14ac:dyDescent="0.3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07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09" customFormat="1" x14ac:dyDescent="0.3">
      <c r="A175" s="509" t="s">
        <v>2256</v>
      </c>
      <c r="AA175" s="510" t="s">
        <v>1131</v>
      </c>
      <c r="AB175" s="509" t="s">
        <v>3108</v>
      </c>
      <c r="AC175" s="509" t="s">
        <v>3109</v>
      </c>
    </row>
    <row r="176" spans="1:29" x14ac:dyDescent="0.3">
      <c r="A176" s="325">
        <v>172</v>
      </c>
      <c r="B176" s="325" t="s">
        <v>2256</v>
      </c>
      <c r="C176" s="325" t="s">
        <v>971</v>
      </c>
      <c r="D176" s="325">
        <v>10</v>
      </c>
      <c r="E176" s="511" t="s">
        <v>3110</v>
      </c>
      <c r="F176" s="464">
        <v>0</v>
      </c>
      <c r="G176" s="512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1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 x14ac:dyDescent="0.3">
      <c r="A177" s="335">
        <v>173</v>
      </c>
      <c r="B177" s="335" t="s">
        <v>2256</v>
      </c>
      <c r="C177" s="335" t="s">
        <v>972</v>
      </c>
      <c r="D177" s="335">
        <v>5</v>
      </c>
      <c r="E177" s="513" t="s">
        <v>1362</v>
      </c>
      <c r="F177" s="463">
        <v>0</v>
      </c>
      <c r="G177" s="514">
        <v>100</v>
      </c>
      <c r="H177" s="335">
        <v>150</v>
      </c>
      <c r="I177" s="335">
        <v>200</v>
      </c>
      <c r="J177" s="335">
        <v>250</v>
      </c>
      <c r="K177" s="513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 x14ac:dyDescent="0.3">
      <c r="A178" s="335">
        <v>174</v>
      </c>
      <c r="B178" s="335" t="s">
        <v>2256</v>
      </c>
      <c r="C178" s="335" t="s">
        <v>973</v>
      </c>
      <c r="D178" s="335">
        <v>5</v>
      </c>
      <c r="E178" s="513" t="s">
        <v>1349</v>
      </c>
      <c r="F178" s="463">
        <v>0</v>
      </c>
      <c r="G178" s="514">
        <v>100</v>
      </c>
      <c r="H178" s="335">
        <v>120</v>
      </c>
      <c r="I178" s="335">
        <v>140</v>
      </c>
      <c r="J178" s="335">
        <v>160</v>
      </c>
      <c r="K178" s="513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 x14ac:dyDescent="0.3">
      <c r="A179" s="335">
        <v>175</v>
      </c>
      <c r="B179" s="335" t="s">
        <v>2256</v>
      </c>
      <c r="C179" s="335" t="s">
        <v>974</v>
      </c>
      <c r="D179" s="335">
        <v>5</v>
      </c>
      <c r="E179" s="513" t="s">
        <v>2212</v>
      </c>
      <c r="F179" s="463">
        <v>1</v>
      </c>
      <c r="G179" s="514">
        <v>1</v>
      </c>
      <c r="H179" s="335">
        <v>2</v>
      </c>
      <c r="I179" s="335">
        <v>3</v>
      </c>
      <c r="J179" s="335">
        <v>4</v>
      </c>
      <c r="K179" s="513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 x14ac:dyDescent="0.3">
      <c r="A180" s="335">
        <v>176</v>
      </c>
      <c r="B180" s="335" t="s">
        <v>2256</v>
      </c>
      <c r="C180" s="335" t="s">
        <v>975</v>
      </c>
      <c r="D180" s="335">
        <v>5</v>
      </c>
      <c r="E180" s="513" t="s">
        <v>1329</v>
      </c>
      <c r="F180" s="463">
        <v>1</v>
      </c>
      <c r="G180" s="514">
        <v>20</v>
      </c>
      <c r="H180" s="335">
        <v>40</v>
      </c>
      <c r="I180" s="335">
        <v>60</v>
      </c>
      <c r="J180" s="335">
        <v>80</v>
      </c>
      <c r="K180" s="513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 x14ac:dyDescent="0.3">
      <c r="A181" s="335">
        <v>177</v>
      </c>
      <c r="B181" s="335" t="s">
        <v>2256</v>
      </c>
      <c r="C181" s="335" t="s">
        <v>976</v>
      </c>
      <c r="D181" s="335">
        <v>5</v>
      </c>
      <c r="E181" s="513" t="s">
        <v>1356</v>
      </c>
      <c r="F181" s="463">
        <v>0</v>
      </c>
      <c r="G181" s="514">
        <v>100</v>
      </c>
      <c r="H181" s="335">
        <v>200</v>
      </c>
      <c r="I181" s="335">
        <v>300</v>
      </c>
      <c r="J181" s="335">
        <v>400</v>
      </c>
      <c r="K181" s="513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 x14ac:dyDescent="0.3">
      <c r="A182" s="335">
        <v>178</v>
      </c>
      <c r="B182" s="335" t="s">
        <v>2256</v>
      </c>
      <c r="C182" s="335" t="s">
        <v>977</v>
      </c>
      <c r="D182" s="335">
        <v>5</v>
      </c>
      <c r="E182" s="513" t="s">
        <v>1360</v>
      </c>
      <c r="F182" s="463">
        <v>0</v>
      </c>
      <c r="G182" s="514">
        <v>25</v>
      </c>
      <c r="H182" s="335">
        <v>50</v>
      </c>
      <c r="I182" s="335">
        <v>100</v>
      </c>
      <c r="J182" s="335">
        <v>150</v>
      </c>
      <c r="K182" s="513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 x14ac:dyDescent="0.3">
      <c r="A183" s="325">
        <v>179</v>
      </c>
      <c r="B183" s="325" t="s">
        <v>2256</v>
      </c>
      <c r="C183" s="325" t="s">
        <v>978</v>
      </c>
      <c r="D183" s="325">
        <v>10</v>
      </c>
      <c r="E183" s="511" t="s">
        <v>3114</v>
      </c>
      <c r="F183" s="464">
        <v>0</v>
      </c>
      <c r="G183" s="512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1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 x14ac:dyDescent="0.3">
      <c r="A184" s="335">
        <v>180</v>
      </c>
      <c r="B184" s="335" t="s">
        <v>2256</v>
      </c>
      <c r="C184" s="335" t="s">
        <v>979</v>
      </c>
      <c r="D184" s="335">
        <v>5</v>
      </c>
      <c r="E184" s="513" t="s">
        <v>3116</v>
      </c>
      <c r="F184" s="463">
        <v>0</v>
      </c>
      <c r="G184" s="514">
        <v>10</v>
      </c>
      <c r="H184" s="335">
        <v>20</v>
      </c>
      <c r="I184" s="335">
        <v>30</v>
      </c>
      <c r="J184" s="335">
        <v>40</v>
      </c>
      <c r="K184" s="513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 x14ac:dyDescent="0.3">
      <c r="A185" s="335">
        <v>181</v>
      </c>
      <c r="B185" s="335" t="s">
        <v>2256</v>
      </c>
      <c r="C185" s="335" t="s">
        <v>980</v>
      </c>
      <c r="D185" s="335">
        <v>5</v>
      </c>
      <c r="E185" s="513" t="s">
        <v>3118</v>
      </c>
      <c r="F185" s="463">
        <v>1</v>
      </c>
      <c r="G185" s="514">
        <v>1</v>
      </c>
      <c r="H185" s="335">
        <v>2</v>
      </c>
      <c r="I185" s="335">
        <v>3</v>
      </c>
      <c r="J185" s="335">
        <v>4</v>
      </c>
      <c r="K185" s="513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 x14ac:dyDescent="0.3">
      <c r="A186" s="335">
        <v>182</v>
      </c>
      <c r="B186" s="335" t="s">
        <v>2256</v>
      </c>
      <c r="C186" s="335" t="s">
        <v>981</v>
      </c>
      <c r="D186" s="335">
        <v>5</v>
      </c>
      <c r="E186" s="513" t="s">
        <v>1348</v>
      </c>
      <c r="F186" s="463">
        <v>0</v>
      </c>
      <c r="G186" s="514">
        <v>100</v>
      </c>
      <c r="H186" s="335">
        <v>200</v>
      </c>
      <c r="I186" s="335">
        <v>300</v>
      </c>
      <c r="J186" s="335">
        <v>400</v>
      </c>
      <c r="K186" s="513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 x14ac:dyDescent="0.3">
      <c r="A187" s="335">
        <v>183</v>
      </c>
      <c r="B187" s="335" t="s">
        <v>2256</v>
      </c>
      <c r="C187" s="335" t="s">
        <v>982</v>
      </c>
      <c r="D187" s="335">
        <v>5</v>
      </c>
      <c r="E187" s="513" t="s">
        <v>3119</v>
      </c>
      <c r="F187" s="463">
        <v>1</v>
      </c>
      <c r="G187" s="514">
        <v>2</v>
      </c>
      <c r="H187" s="335">
        <v>4</v>
      </c>
      <c r="I187" s="335">
        <v>6</v>
      </c>
      <c r="J187" s="335">
        <v>8</v>
      </c>
      <c r="K187" s="513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 x14ac:dyDescent="0.3">
      <c r="A188" s="335">
        <v>184</v>
      </c>
      <c r="B188" s="335" t="s">
        <v>2256</v>
      </c>
      <c r="C188" s="335" t="s">
        <v>983</v>
      </c>
      <c r="D188" s="335">
        <v>5</v>
      </c>
      <c r="E188" s="513" t="s">
        <v>2214</v>
      </c>
      <c r="F188" s="463">
        <v>1</v>
      </c>
      <c r="G188" s="514">
        <v>2</v>
      </c>
      <c r="H188" s="335">
        <v>4</v>
      </c>
      <c r="I188" s="335">
        <v>6</v>
      </c>
      <c r="J188" s="335">
        <v>8</v>
      </c>
      <c r="K188" s="513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 x14ac:dyDescent="0.3">
      <c r="A189" s="335">
        <v>185</v>
      </c>
      <c r="B189" s="335" t="s">
        <v>2256</v>
      </c>
      <c r="C189" s="335" t="s">
        <v>984</v>
      </c>
      <c r="D189" s="335">
        <v>5</v>
      </c>
      <c r="E189" s="513" t="s">
        <v>1330</v>
      </c>
      <c r="F189" s="463">
        <v>0</v>
      </c>
      <c r="G189" s="514">
        <v>4</v>
      </c>
      <c r="H189" s="335">
        <v>8</v>
      </c>
      <c r="I189" s="335">
        <v>12</v>
      </c>
      <c r="J189" s="335">
        <v>16</v>
      </c>
      <c r="K189" s="513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 x14ac:dyDescent="0.3">
      <c r="A190" s="325">
        <v>186</v>
      </c>
      <c r="B190" s="325" t="s">
        <v>2256</v>
      </c>
      <c r="C190" s="325" t="s">
        <v>985</v>
      </c>
      <c r="D190" s="325">
        <v>10</v>
      </c>
      <c r="E190" s="511" t="s">
        <v>3114</v>
      </c>
      <c r="F190" s="464">
        <v>0</v>
      </c>
      <c r="G190" s="512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1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 x14ac:dyDescent="0.3">
      <c r="A191" s="335">
        <v>187</v>
      </c>
      <c r="B191" s="335" t="s">
        <v>2256</v>
      </c>
      <c r="C191" s="335" t="s">
        <v>986</v>
      </c>
      <c r="D191" s="335">
        <v>5</v>
      </c>
      <c r="E191" s="513" t="s">
        <v>1329</v>
      </c>
      <c r="F191" s="463">
        <v>1</v>
      </c>
      <c r="G191" s="514">
        <v>30</v>
      </c>
      <c r="H191" s="335">
        <v>60</v>
      </c>
      <c r="I191" s="335">
        <v>90</v>
      </c>
      <c r="J191" s="335">
        <v>120</v>
      </c>
      <c r="K191" s="513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 x14ac:dyDescent="0.3">
      <c r="A192" s="335">
        <v>188</v>
      </c>
      <c r="B192" s="335" t="s">
        <v>2256</v>
      </c>
      <c r="C192" s="335" t="s">
        <v>987</v>
      </c>
      <c r="D192" s="335">
        <v>5</v>
      </c>
      <c r="E192" s="513" t="s">
        <v>1346</v>
      </c>
      <c r="F192" s="463">
        <v>0</v>
      </c>
      <c r="G192" s="514">
        <v>100</v>
      </c>
      <c r="H192" s="335">
        <v>150</v>
      </c>
      <c r="I192" s="335">
        <v>200</v>
      </c>
      <c r="J192" s="335">
        <v>250</v>
      </c>
      <c r="K192" s="513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 x14ac:dyDescent="0.3">
      <c r="A193" s="335">
        <v>189</v>
      </c>
      <c r="B193" s="335" t="s">
        <v>2256</v>
      </c>
      <c r="C193" s="335" t="s">
        <v>988</v>
      </c>
      <c r="D193" s="335">
        <v>5</v>
      </c>
      <c r="E193" s="513" t="s">
        <v>1362</v>
      </c>
      <c r="F193" s="463">
        <v>0</v>
      </c>
      <c r="G193" s="514">
        <v>100</v>
      </c>
      <c r="H193" s="335">
        <v>200</v>
      </c>
      <c r="I193" s="335">
        <v>400</v>
      </c>
      <c r="J193" s="335">
        <v>600</v>
      </c>
      <c r="K193" s="513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 x14ac:dyDescent="0.3">
      <c r="A194" s="325">
        <v>190</v>
      </c>
      <c r="B194" s="325" t="s">
        <v>2256</v>
      </c>
      <c r="C194" s="325" t="s">
        <v>989</v>
      </c>
      <c r="D194" s="325">
        <v>10</v>
      </c>
      <c r="E194" s="511" t="s">
        <v>3110</v>
      </c>
      <c r="F194" s="464">
        <v>0</v>
      </c>
      <c r="G194" s="512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1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 x14ac:dyDescent="0.3">
      <c r="A195" s="443">
        <v>191</v>
      </c>
      <c r="B195" s="443" t="s">
        <v>2256</v>
      </c>
      <c r="C195" s="443" t="s">
        <v>990</v>
      </c>
      <c r="D195" s="443">
        <v>10</v>
      </c>
      <c r="E195" s="515" t="s">
        <v>3114</v>
      </c>
      <c r="F195" s="444">
        <v>0</v>
      </c>
      <c r="G195" s="516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15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 x14ac:dyDescent="0.3">
      <c r="A196" s="485">
        <v>192</v>
      </c>
      <c r="B196" s="485" t="s">
        <v>2256</v>
      </c>
      <c r="C196" s="485" t="s">
        <v>991</v>
      </c>
      <c r="D196" s="485">
        <v>3</v>
      </c>
      <c r="E196" s="517" t="s">
        <v>1347</v>
      </c>
      <c r="F196" s="486">
        <v>0</v>
      </c>
      <c r="G196" s="518">
        <v>200</v>
      </c>
      <c r="H196" s="518">
        <v>300</v>
      </c>
      <c r="I196" s="519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 x14ac:dyDescent="0.3">
      <c r="A197" s="485">
        <v>193</v>
      </c>
      <c r="B197" s="485" t="s">
        <v>2256</v>
      </c>
      <c r="C197" s="485" t="s">
        <v>992</v>
      </c>
      <c r="D197" s="485">
        <v>3</v>
      </c>
      <c r="E197" s="517" t="s">
        <v>2211</v>
      </c>
      <c r="F197" s="486">
        <v>1</v>
      </c>
      <c r="G197" s="518">
        <v>1</v>
      </c>
      <c r="H197" s="518">
        <v>3</v>
      </c>
      <c r="I197" s="519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 x14ac:dyDescent="0.3">
      <c r="A198" s="485">
        <v>194</v>
      </c>
      <c r="B198" s="485" t="s">
        <v>2256</v>
      </c>
      <c r="C198" s="485" t="s">
        <v>993</v>
      </c>
      <c r="D198" s="485">
        <v>3</v>
      </c>
      <c r="E198" s="517" t="s">
        <v>2213</v>
      </c>
      <c r="F198" s="486">
        <v>1</v>
      </c>
      <c r="G198" s="518">
        <v>1</v>
      </c>
      <c r="H198" s="518">
        <v>3</v>
      </c>
      <c r="I198" s="519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 x14ac:dyDescent="0.3">
      <c r="A199" s="485">
        <v>195</v>
      </c>
      <c r="B199" s="485" t="s">
        <v>2256</v>
      </c>
      <c r="C199" s="485" t="s">
        <v>994</v>
      </c>
      <c r="D199" s="485">
        <v>3</v>
      </c>
      <c r="E199" s="517" t="s">
        <v>1360</v>
      </c>
      <c r="F199" s="486">
        <v>0</v>
      </c>
      <c r="G199" s="518">
        <v>200</v>
      </c>
      <c r="H199" s="518">
        <v>400</v>
      </c>
      <c r="I199" s="519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 x14ac:dyDescent="0.3">
      <c r="A200" s="443">
        <v>196</v>
      </c>
      <c r="B200" s="443" t="s">
        <v>2256</v>
      </c>
      <c r="C200" s="443" t="s">
        <v>995</v>
      </c>
      <c r="D200" s="443">
        <v>10</v>
      </c>
      <c r="E200" s="515" t="s">
        <v>3110</v>
      </c>
      <c r="F200" s="444">
        <v>0</v>
      </c>
      <c r="G200" s="516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15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 x14ac:dyDescent="0.3">
      <c r="A201" s="485">
        <v>197</v>
      </c>
      <c r="B201" s="485" t="s">
        <v>2256</v>
      </c>
      <c r="C201" s="485" t="s">
        <v>996</v>
      </c>
      <c r="D201" s="485">
        <v>3</v>
      </c>
      <c r="E201" s="517" t="s">
        <v>1358</v>
      </c>
      <c r="F201" s="486">
        <v>0</v>
      </c>
      <c r="G201" s="518">
        <v>100</v>
      </c>
      <c r="H201" s="518">
        <v>200</v>
      </c>
      <c r="I201" s="519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 x14ac:dyDescent="0.3">
      <c r="A202" s="485">
        <v>198</v>
      </c>
      <c r="B202" s="485" t="s">
        <v>2256</v>
      </c>
      <c r="C202" s="485" t="s">
        <v>997</v>
      </c>
      <c r="D202" s="485">
        <v>3</v>
      </c>
      <c r="E202" s="517" t="s">
        <v>1349</v>
      </c>
      <c r="F202" s="486">
        <v>0</v>
      </c>
      <c r="G202" s="518">
        <v>200</v>
      </c>
      <c r="H202" s="518">
        <v>300</v>
      </c>
      <c r="I202" s="519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 x14ac:dyDescent="0.3">
      <c r="A203" s="485">
        <v>199</v>
      </c>
      <c r="B203" s="485" t="s">
        <v>2256</v>
      </c>
      <c r="C203" s="485" t="s">
        <v>998</v>
      </c>
      <c r="D203" s="485">
        <v>3</v>
      </c>
      <c r="E203" s="517" t="s">
        <v>2212</v>
      </c>
      <c r="F203" s="486">
        <v>1</v>
      </c>
      <c r="G203" s="518">
        <v>1</v>
      </c>
      <c r="H203" s="518">
        <v>3</v>
      </c>
      <c r="I203" s="519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 x14ac:dyDescent="0.3">
      <c r="A204" s="485">
        <v>200</v>
      </c>
      <c r="B204" s="485" t="s">
        <v>2256</v>
      </c>
      <c r="C204" s="485" t="s">
        <v>999</v>
      </c>
      <c r="D204" s="485">
        <v>3</v>
      </c>
      <c r="E204" s="517" t="s">
        <v>2213</v>
      </c>
      <c r="F204" s="486">
        <v>1</v>
      </c>
      <c r="G204" s="518">
        <v>1</v>
      </c>
      <c r="H204" s="518">
        <v>3</v>
      </c>
      <c r="I204" s="519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 x14ac:dyDescent="0.3">
      <c r="A205" s="485">
        <v>201</v>
      </c>
      <c r="B205" s="485" t="s">
        <v>2256</v>
      </c>
      <c r="C205" s="485" t="s">
        <v>1000</v>
      </c>
      <c r="D205" s="485">
        <v>5</v>
      </c>
      <c r="E205" s="517" t="s">
        <v>1329</v>
      </c>
      <c r="F205" s="486">
        <v>1</v>
      </c>
      <c r="G205" s="518">
        <v>25</v>
      </c>
      <c r="H205" s="518">
        <v>50</v>
      </c>
      <c r="I205" s="518">
        <v>100</v>
      </c>
      <c r="J205" s="518">
        <v>150</v>
      </c>
      <c r="K205" s="519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 x14ac:dyDescent="0.3">
      <c r="A206" s="485">
        <v>202</v>
      </c>
      <c r="B206" s="485" t="s">
        <v>2256</v>
      </c>
      <c r="C206" s="485" t="s">
        <v>1001</v>
      </c>
      <c r="D206" s="485">
        <v>5</v>
      </c>
      <c r="E206" s="517" t="s">
        <v>1345</v>
      </c>
      <c r="F206" s="486">
        <v>0</v>
      </c>
      <c r="G206" s="518">
        <v>100</v>
      </c>
      <c r="H206" s="518">
        <v>200</v>
      </c>
      <c r="I206" s="518">
        <v>300</v>
      </c>
      <c r="J206" s="518">
        <v>400</v>
      </c>
      <c r="K206" s="519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 x14ac:dyDescent="0.3">
      <c r="A207" s="485">
        <v>203</v>
      </c>
      <c r="B207" s="485" t="s">
        <v>2256</v>
      </c>
      <c r="C207" s="485" t="s">
        <v>1002</v>
      </c>
      <c r="D207" s="485">
        <v>5</v>
      </c>
      <c r="E207" s="517" t="s">
        <v>1358</v>
      </c>
      <c r="F207" s="486">
        <v>0</v>
      </c>
      <c r="G207" s="518">
        <v>100</v>
      </c>
      <c r="H207" s="518">
        <v>200</v>
      </c>
      <c r="I207" s="518">
        <v>400</v>
      </c>
      <c r="J207" s="518">
        <v>600</v>
      </c>
      <c r="K207" s="519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 x14ac:dyDescent="0.3">
      <c r="A208" s="443">
        <v>204</v>
      </c>
      <c r="B208" s="443" t="s">
        <v>2256</v>
      </c>
      <c r="C208" s="443" t="s">
        <v>1003</v>
      </c>
      <c r="D208" s="443">
        <v>10</v>
      </c>
      <c r="E208" s="515" t="s">
        <v>3110</v>
      </c>
      <c r="F208" s="444">
        <v>0</v>
      </c>
      <c r="G208" s="516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15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 x14ac:dyDescent="0.3">
      <c r="A209" s="485">
        <v>205</v>
      </c>
      <c r="B209" s="485" t="s">
        <v>2256</v>
      </c>
      <c r="C209" s="485" t="s">
        <v>1004</v>
      </c>
      <c r="D209" s="485">
        <v>5</v>
      </c>
      <c r="E209" s="517" t="s">
        <v>1362</v>
      </c>
      <c r="F209" s="486">
        <v>0</v>
      </c>
      <c r="G209" s="518">
        <v>300</v>
      </c>
      <c r="H209" s="518">
        <v>500</v>
      </c>
      <c r="I209" s="518">
        <v>1000</v>
      </c>
      <c r="J209" s="518">
        <v>1500</v>
      </c>
      <c r="K209" s="519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 x14ac:dyDescent="0.3">
      <c r="A210" s="485">
        <v>206</v>
      </c>
      <c r="B210" s="485" t="s">
        <v>2256</v>
      </c>
      <c r="C210" s="485" t="s">
        <v>1005</v>
      </c>
      <c r="D210" s="485">
        <v>5</v>
      </c>
      <c r="E210" s="517" t="s">
        <v>1349</v>
      </c>
      <c r="F210" s="486">
        <v>0</v>
      </c>
      <c r="G210" s="518">
        <v>300</v>
      </c>
      <c r="H210" s="518">
        <v>500</v>
      </c>
      <c r="I210" s="518">
        <v>700</v>
      </c>
      <c r="J210" s="518">
        <v>1000</v>
      </c>
      <c r="K210" s="519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 x14ac:dyDescent="0.3">
      <c r="A211" s="485">
        <v>207</v>
      </c>
      <c r="B211" s="485" t="s">
        <v>2256</v>
      </c>
      <c r="C211" s="485" t="s">
        <v>1006</v>
      </c>
      <c r="D211" s="485">
        <v>5</v>
      </c>
      <c r="E211" s="517" t="s">
        <v>2212</v>
      </c>
      <c r="F211" s="486">
        <v>1</v>
      </c>
      <c r="G211" s="518">
        <v>2</v>
      </c>
      <c r="H211" s="518">
        <v>4</v>
      </c>
      <c r="I211" s="518">
        <v>6</v>
      </c>
      <c r="J211" s="518">
        <v>8</v>
      </c>
      <c r="K211" s="519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 x14ac:dyDescent="0.3">
      <c r="A212" s="485">
        <v>208</v>
      </c>
      <c r="B212" s="485" t="s">
        <v>2256</v>
      </c>
      <c r="C212" s="485" t="s">
        <v>1007</v>
      </c>
      <c r="D212" s="485">
        <v>5</v>
      </c>
      <c r="E212" s="517" t="s">
        <v>1329</v>
      </c>
      <c r="F212" s="486">
        <v>1</v>
      </c>
      <c r="G212" s="518">
        <v>50</v>
      </c>
      <c r="H212" s="518">
        <v>100</v>
      </c>
      <c r="I212" s="518">
        <v>150</v>
      </c>
      <c r="J212" s="518">
        <v>200</v>
      </c>
      <c r="K212" s="519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 x14ac:dyDescent="0.3">
      <c r="A213" s="485">
        <v>209</v>
      </c>
      <c r="B213" s="485" t="s">
        <v>2256</v>
      </c>
      <c r="C213" s="485" t="s">
        <v>1008</v>
      </c>
      <c r="D213" s="485">
        <v>5</v>
      </c>
      <c r="E213" s="517" t="s">
        <v>1356</v>
      </c>
      <c r="F213" s="486">
        <v>0</v>
      </c>
      <c r="G213" s="518">
        <v>300</v>
      </c>
      <c r="H213" s="518">
        <v>500</v>
      </c>
      <c r="I213" s="518">
        <v>1000</v>
      </c>
      <c r="J213" s="518">
        <v>1500</v>
      </c>
      <c r="K213" s="519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 x14ac:dyDescent="0.3">
      <c r="A214" s="485">
        <v>210</v>
      </c>
      <c r="B214" s="485" t="s">
        <v>2256</v>
      </c>
      <c r="C214" s="485" t="s">
        <v>1009</v>
      </c>
      <c r="D214" s="485">
        <v>5</v>
      </c>
      <c r="E214" s="517" t="s">
        <v>1360</v>
      </c>
      <c r="F214" s="486">
        <v>0</v>
      </c>
      <c r="G214" s="518">
        <v>300</v>
      </c>
      <c r="H214" s="518">
        <v>500</v>
      </c>
      <c r="I214" s="518">
        <v>1000</v>
      </c>
      <c r="J214" s="518">
        <v>1200</v>
      </c>
      <c r="K214" s="519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 x14ac:dyDescent="0.3">
      <c r="A215" s="412">
        <v>211</v>
      </c>
      <c r="B215" s="412" t="s">
        <v>2256</v>
      </c>
      <c r="C215" s="412" t="s">
        <v>1010</v>
      </c>
      <c r="D215" s="412">
        <v>10</v>
      </c>
      <c r="E215" s="520" t="s">
        <v>3110</v>
      </c>
      <c r="F215" s="451">
        <v>0</v>
      </c>
      <c r="G215" s="521">
        <v>10</v>
      </c>
      <c r="H215" s="521">
        <v>20</v>
      </c>
      <c r="I215" s="521">
        <v>30</v>
      </c>
      <c r="J215" s="521">
        <v>40</v>
      </c>
      <c r="K215" s="521">
        <v>50</v>
      </c>
      <c r="L215" s="521">
        <v>60</v>
      </c>
      <c r="M215" s="521">
        <v>70</v>
      </c>
      <c r="N215" s="521">
        <v>80</v>
      </c>
      <c r="O215" s="521">
        <v>90</v>
      </c>
      <c r="P215" s="522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 x14ac:dyDescent="0.3">
      <c r="A216" s="453">
        <v>212</v>
      </c>
      <c r="B216" s="453" t="s">
        <v>2256</v>
      </c>
      <c r="C216" s="453" t="s">
        <v>1011</v>
      </c>
      <c r="D216" s="453">
        <v>7</v>
      </c>
      <c r="E216" s="523" t="s">
        <v>3116</v>
      </c>
      <c r="F216" s="454">
        <v>0</v>
      </c>
      <c r="G216" s="524">
        <v>20</v>
      </c>
      <c r="H216" s="524">
        <v>40</v>
      </c>
      <c r="I216" s="524">
        <v>60</v>
      </c>
      <c r="J216" s="524">
        <v>80</v>
      </c>
      <c r="K216" s="524">
        <v>100</v>
      </c>
      <c r="L216" s="524">
        <v>150</v>
      </c>
      <c r="M216" s="525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 x14ac:dyDescent="0.3">
      <c r="A217" s="453">
        <v>213</v>
      </c>
      <c r="B217" s="453" t="s">
        <v>2256</v>
      </c>
      <c r="C217" s="453" t="s">
        <v>1012</v>
      </c>
      <c r="D217" s="453">
        <v>7</v>
      </c>
      <c r="E217" s="523" t="s">
        <v>3118</v>
      </c>
      <c r="F217" s="454">
        <v>1</v>
      </c>
      <c r="G217" s="524">
        <v>1</v>
      </c>
      <c r="H217" s="524">
        <v>2</v>
      </c>
      <c r="I217" s="524">
        <v>3</v>
      </c>
      <c r="J217" s="524">
        <v>4</v>
      </c>
      <c r="K217" s="524">
        <v>5</v>
      </c>
      <c r="L217" s="524">
        <v>6</v>
      </c>
      <c r="M217" s="525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 x14ac:dyDescent="0.3">
      <c r="A218" s="453">
        <v>214</v>
      </c>
      <c r="B218" s="453" t="s">
        <v>2256</v>
      </c>
      <c r="C218" s="453" t="s">
        <v>1013</v>
      </c>
      <c r="D218" s="453">
        <v>7</v>
      </c>
      <c r="E218" s="523" t="s">
        <v>1347</v>
      </c>
      <c r="F218" s="454">
        <v>0</v>
      </c>
      <c r="G218" s="524">
        <v>100</v>
      </c>
      <c r="H218" s="524">
        <v>200</v>
      </c>
      <c r="I218" s="524">
        <v>400</v>
      </c>
      <c r="J218" s="524">
        <v>600</v>
      </c>
      <c r="K218" s="524">
        <v>800</v>
      </c>
      <c r="L218" s="524">
        <v>1000</v>
      </c>
      <c r="M218" s="525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 x14ac:dyDescent="0.3">
      <c r="A219" s="453">
        <v>215</v>
      </c>
      <c r="B219" s="453" t="s">
        <v>2256</v>
      </c>
      <c r="C219" s="453" t="s">
        <v>1014</v>
      </c>
      <c r="D219" s="453">
        <v>7</v>
      </c>
      <c r="E219" s="523" t="s">
        <v>2211</v>
      </c>
      <c r="F219" s="454">
        <v>1</v>
      </c>
      <c r="G219" s="524">
        <v>1</v>
      </c>
      <c r="H219" s="524">
        <v>1</v>
      </c>
      <c r="I219" s="524">
        <v>2</v>
      </c>
      <c r="J219" s="524">
        <v>2</v>
      </c>
      <c r="K219" s="524">
        <v>3</v>
      </c>
      <c r="L219" s="524">
        <v>4</v>
      </c>
      <c r="M219" s="525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 x14ac:dyDescent="0.3">
      <c r="A220" s="453">
        <v>216</v>
      </c>
      <c r="B220" s="453" t="s">
        <v>2256</v>
      </c>
      <c r="C220" s="453" t="s">
        <v>1015</v>
      </c>
      <c r="D220" s="453">
        <v>7</v>
      </c>
      <c r="E220" s="523" t="s">
        <v>1329</v>
      </c>
      <c r="F220" s="454">
        <v>1</v>
      </c>
      <c r="G220" s="524">
        <v>60</v>
      </c>
      <c r="H220" s="524">
        <v>90</v>
      </c>
      <c r="I220" s="524">
        <v>120</v>
      </c>
      <c r="J220" s="524">
        <v>150</v>
      </c>
      <c r="K220" s="524">
        <v>200</v>
      </c>
      <c r="L220" s="524">
        <v>250</v>
      </c>
      <c r="M220" s="525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 x14ac:dyDescent="0.3">
      <c r="A221" s="453">
        <v>217</v>
      </c>
      <c r="B221" s="453" t="s">
        <v>2256</v>
      </c>
      <c r="C221" s="453" t="s">
        <v>1016</v>
      </c>
      <c r="D221" s="453">
        <v>7</v>
      </c>
      <c r="E221" s="523" t="s">
        <v>1346</v>
      </c>
      <c r="F221" s="454">
        <v>0</v>
      </c>
      <c r="G221" s="524">
        <v>100</v>
      </c>
      <c r="H221" s="524">
        <v>200</v>
      </c>
      <c r="I221" s="524">
        <v>300</v>
      </c>
      <c r="J221" s="524">
        <v>400</v>
      </c>
      <c r="K221" s="524">
        <v>500</v>
      </c>
      <c r="L221" s="524">
        <v>600</v>
      </c>
      <c r="M221" s="525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 x14ac:dyDescent="0.3">
      <c r="A222" s="453">
        <v>218</v>
      </c>
      <c r="B222" s="453" t="s">
        <v>2256</v>
      </c>
      <c r="C222" s="453" t="s">
        <v>1017</v>
      </c>
      <c r="D222" s="453">
        <v>3</v>
      </c>
      <c r="E222" s="523" t="s">
        <v>2213</v>
      </c>
      <c r="F222" s="454">
        <v>1</v>
      </c>
      <c r="G222" s="524">
        <v>3</v>
      </c>
      <c r="H222" s="524">
        <v>6</v>
      </c>
      <c r="I222" s="525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 x14ac:dyDescent="0.3">
      <c r="A223" s="453">
        <v>219</v>
      </c>
      <c r="B223" s="453" t="s">
        <v>2256</v>
      </c>
      <c r="C223" s="453" t="s">
        <v>1018</v>
      </c>
      <c r="D223" s="453">
        <v>3</v>
      </c>
      <c r="E223" s="523" t="s">
        <v>1358</v>
      </c>
      <c r="F223" s="454">
        <v>0</v>
      </c>
      <c r="G223" s="524">
        <v>500</v>
      </c>
      <c r="H223" s="524">
        <v>1000</v>
      </c>
      <c r="I223" s="525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 x14ac:dyDescent="0.3">
      <c r="A224" s="453">
        <v>220</v>
      </c>
      <c r="B224" s="453" t="s">
        <v>2256</v>
      </c>
      <c r="C224" s="453" t="s">
        <v>1019</v>
      </c>
      <c r="D224" s="453">
        <v>3</v>
      </c>
      <c r="E224" s="523" t="s">
        <v>3118</v>
      </c>
      <c r="F224" s="454">
        <v>1</v>
      </c>
      <c r="G224" s="524">
        <v>3</v>
      </c>
      <c r="H224" s="524">
        <v>6</v>
      </c>
      <c r="I224" s="525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 x14ac:dyDescent="0.3">
      <c r="A225" s="453">
        <v>221</v>
      </c>
      <c r="B225" s="453" t="s">
        <v>2256</v>
      </c>
      <c r="C225" s="453" t="s">
        <v>1020</v>
      </c>
      <c r="D225" s="453">
        <v>3</v>
      </c>
      <c r="E225" s="523" t="s">
        <v>2211</v>
      </c>
      <c r="F225" s="454">
        <v>1</v>
      </c>
      <c r="G225" s="524">
        <v>3</v>
      </c>
      <c r="H225" s="524">
        <v>6</v>
      </c>
      <c r="I225" s="525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 x14ac:dyDescent="0.3">
      <c r="A226" s="412">
        <v>222</v>
      </c>
      <c r="B226" s="412" t="s">
        <v>2256</v>
      </c>
      <c r="C226" s="412" t="s">
        <v>1021</v>
      </c>
      <c r="D226" s="412">
        <v>10</v>
      </c>
      <c r="E226" s="520" t="s">
        <v>3114</v>
      </c>
      <c r="F226" s="451">
        <v>0</v>
      </c>
      <c r="G226" s="521">
        <v>30</v>
      </c>
      <c r="H226" s="521">
        <v>40</v>
      </c>
      <c r="I226" s="521">
        <v>50</v>
      </c>
      <c r="J226" s="521">
        <v>60</v>
      </c>
      <c r="K226" s="521">
        <v>70</v>
      </c>
      <c r="L226" s="521">
        <v>90</v>
      </c>
      <c r="M226" s="521">
        <v>110</v>
      </c>
      <c r="N226" s="521">
        <v>130</v>
      </c>
      <c r="O226" s="521">
        <v>150</v>
      </c>
      <c r="P226" s="522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 x14ac:dyDescent="0.3">
      <c r="A227" s="453">
        <v>223</v>
      </c>
      <c r="B227" s="453" t="s">
        <v>2256</v>
      </c>
      <c r="C227" s="453" t="s">
        <v>1022</v>
      </c>
      <c r="D227" s="453">
        <v>5</v>
      </c>
      <c r="E227" s="523" t="s">
        <v>1329</v>
      </c>
      <c r="F227" s="454">
        <v>1</v>
      </c>
      <c r="G227" s="526">
        <v>200</v>
      </c>
      <c r="H227" s="526">
        <v>400</v>
      </c>
      <c r="I227" s="526">
        <v>600</v>
      </c>
      <c r="J227" s="526">
        <v>800</v>
      </c>
      <c r="K227" s="527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 x14ac:dyDescent="0.3">
      <c r="A228" s="453">
        <v>224</v>
      </c>
      <c r="B228" s="453" t="s">
        <v>2256</v>
      </c>
      <c r="C228" s="453" t="s">
        <v>1023</v>
      </c>
      <c r="D228" s="453">
        <v>5</v>
      </c>
      <c r="E228" s="523" t="s">
        <v>1345</v>
      </c>
      <c r="F228" s="454">
        <v>0</v>
      </c>
      <c r="G228" s="526">
        <v>100</v>
      </c>
      <c r="H228" s="526">
        <v>200</v>
      </c>
      <c r="I228" s="526">
        <v>300</v>
      </c>
      <c r="J228" s="526">
        <v>500</v>
      </c>
      <c r="K228" s="527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 x14ac:dyDescent="0.3">
      <c r="A229" s="453">
        <v>225</v>
      </c>
      <c r="B229" s="453" t="s">
        <v>2256</v>
      </c>
      <c r="C229" s="453" t="s">
        <v>1024</v>
      </c>
      <c r="D229" s="453">
        <v>5</v>
      </c>
      <c r="E229" s="523" t="s">
        <v>1348</v>
      </c>
      <c r="F229" s="454">
        <v>0</v>
      </c>
      <c r="G229" s="526">
        <v>300</v>
      </c>
      <c r="H229" s="526">
        <v>600</v>
      </c>
      <c r="I229" s="526">
        <v>900</v>
      </c>
      <c r="J229" s="526">
        <v>1200</v>
      </c>
      <c r="K229" s="527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 x14ac:dyDescent="0.3">
      <c r="A230" s="453">
        <v>226</v>
      </c>
      <c r="B230" s="453" t="s">
        <v>2256</v>
      </c>
      <c r="C230" s="453" t="s">
        <v>1025</v>
      </c>
      <c r="D230" s="453">
        <v>5</v>
      </c>
      <c r="E230" s="523" t="s">
        <v>3119</v>
      </c>
      <c r="F230" s="454">
        <v>1</v>
      </c>
      <c r="G230" s="526">
        <v>3</v>
      </c>
      <c r="H230" s="526">
        <v>6</v>
      </c>
      <c r="I230" s="526">
        <v>9</v>
      </c>
      <c r="J230" s="526">
        <v>12</v>
      </c>
      <c r="K230" s="527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 x14ac:dyDescent="0.3">
      <c r="A231" s="453">
        <v>227</v>
      </c>
      <c r="B231" s="453" t="s">
        <v>2256</v>
      </c>
      <c r="C231" s="453" t="s">
        <v>1026</v>
      </c>
      <c r="D231" s="453">
        <v>5</v>
      </c>
      <c r="E231" s="523" t="s">
        <v>2214</v>
      </c>
      <c r="F231" s="454">
        <v>1</v>
      </c>
      <c r="G231" s="526">
        <v>1</v>
      </c>
      <c r="H231" s="526">
        <v>3</v>
      </c>
      <c r="I231" s="526">
        <v>5</v>
      </c>
      <c r="J231" s="526">
        <v>7</v>
      </c>
      <c r="K231" s="527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 x14ac:dyDescent="0.3">
      <c r="A232" s="453">
        <v>228</v>
      </c>
      <c r="B232" s="453" t="s">
        <v>2256</v>
      </c>
      <c r="C232" s="453" t="s">
        <v>1027</v>
      </c>
      <c r="D232" s="453">
        <v>5</v>
      </c>
      <c r="E232" s="523" t="s">
        <v>1330</v>
      </c>
      <c r="F232" s="454">
        <v>0</v>
      </c>
      <c r="G232" s="526">
        <v>10</v>
      </c>
      <c r="H232" s="526">
        <v>20</v>
      </c>
      <c r="I232" s="526">
        <v>40</v>
      </c>
      <c r="J232" s="526">
        <v>60</v>
      </c>
      <c r="K232" s="527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 x14ac:dyDescent="0.3">
      <c r="A233" s="412">
        <v>229</v>
      </c>
      <c r="B233" s="412" t="s">
        <v>2256</v>
      </c>
      <c r="C233" s="412" t="s">
        <v>1028</v>
      </c>
      <c r="D233" s="412">
        <v>10</v>
      </c>
      <c r="E233" s="520" t="s">
        <v>3110</v>
      </c>
      <c r="F233" s="451">
        <v>0</v>
      </c>
      <c r="G233" s="521">
        <v>20</v>
      </c>
      <c r="H233" s="521">
        <v>30</v>
      </c>
      <c r="I233" s="521">
        <v>40</v>
      </c>
      <c r="J233" s="521">
        <v>50</v>
      </c>
      <c r="K233" s="521">
        <v>60</v>
      </c>
      <c r="L233" s="521">
        <v>80</v>
      </c>
      <c r="M233" s="521">
        <v>100</v>
      </c>
      <c r="N233" s="521">
        <v>120</v>
      </c>
      <c r="O233" s="521">
        <v>140</v>
      </c>
      <c r="P233" s="522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09" customFormat="1" x14ac:dyDescent="0.3">
      <c r="A234" s="509" t="s">
        <v>3141</v>
      </c>
      <c r="E234" s="528"/>
      <c r="F234" s="528"/>
      <c r="P234" s="529"/>
      <c r="AB234" s="530"/>
    </row>
    <row r="235" spans="1:29" x14ac:dyDescent="0.3">
      <c r="A235" s="325">
        <v>230</v>
      </c>
      <c r="B235" s="325" t="s">
        <v>3141</v>
      </c>
      <c r="C235" s="325" t="s">
        <v>1029</v>
      </c>
      <c r="D235" s="325">
        <v>10</v>
      </c>
      <c r="E235" s="532" t="s">
        <v>3114</v>
      </c>
      <c r="F235" s="464">
        <v>0</v>
      </c>
      <c r="G235" s="512">
        <v>10</v>
      </c>
      <c r="H235" s="512">
        <v>20</v>
      </c>
      <c r="I235" s="512">
        <v>30</v>
      </c>
      <c r="J235" s="512">
        <v>40</v>
      </c>
      <c r="K235" s="512">
        <v>50</v>
      </c>
      <c r="L235" s="512">
        <v>60</v>
      </c>
      <c r="M235" s="512">
        <v>70</v>
      </c>
      <c r="N235" s="512">
        <v>80</v>
      </c>
      <c r="O235" s="512">
        <v>90</v>
      </c>
      <c r="P235" s="533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1">
        <f>AA235/10</f>
        <v>25000</v>
      </c>
      <c r="AC235" s="325">
        <v>10</v>
      </c>
    </row>
    <row r="236" spans="1:29" x14ac:dyDescent="0.3">
      <c r="A236" s="335">
        <v>231</v>
      </c>
      <c r="B236" s="335" t="s">
        <v>3141</v>
      </c>
      <c r="C236" s="335" t="s">
        <v>1030</v>
      </c>
      <c r="D236" s="335">
        <v>7</v>
      </c>
      <c r="E236" s="545" t="s">
        <v>1329</v>
      </c>
      <c r="F236" s="463">
        <v>1</v>
      </c>
      <c r="G236" s="514">
        <v>10</v>
      </c>
      <c r="H236" s="514">
        <v>20</v>
      </c>
      <c r="I236" s="514">
        <v>30</v>
      </c>
      <c r="J236" s="514">
        <v>40</v>
      </c>
      <c r="K236" s="514">
        <v>60</v>
      </c>
      <c r="L236" s="514">
        <v>80</v>
      </c>
      <c r="M236" s="546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1">
        <f>AA236/7</f>
        <v>37142.857142857145</v>
      </c>
      <c r="AC236" s="335">
        <v>7</v>
      </c>
    </row>
    <row r="237" spans="1:29" x14ac:dyDescent="0.3">
      <c r="A237" s="335">
        <v>232</v>
      </c>
      <c r="B237" s="335" t="s">
        <v>3141</v>
      </c>
      <c r="C237" s="335" t="s">
        <v>1031</v>
      </c>
      <c r="D237" s="335">
        <v>7</v>
      </c>
      <c r="E237" s="545" t="s">
        <v>1356</v>
      </c>
      <c r="F237" s="463">
        <v>0</v>
      </c>
      <c r="G237" s="514">
        <v>100</v>
      </c>
      <c r="H237" s="514">
        <v>300</v>
      </c>
      <c r="I237" s="514">
        <v>500</v>
      </c>
      <c r="J237" s="514">
        <v>700</v>
      </c>
      <c r="K237" s="514">
        <v>1000</v>
      </c>
      <c r="L237" s="514">
        <v>1500</v>
      </c>
      <c r="M237" s="546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1">
        <f>AA237/7</f>
        <v>37142.857142857145</v>
      </c>
      <c r="AC237" s="335">
        <v>7</v>
      </c>
    </row>
    <row r="238" spans="1:29" x14ac:dyDescent="0.3">
      <c r="A238" s="325">
        <v>233</v>
      </c>
      <c r="B238" s="325" t="s">
        <v>3141</v>
      </c>
      <c r="C238" s="325" t="s">
        <v>1032</v>
      </c>
      <c r="D238" s="325">
        <v>10</v>
      </c>
      <c r="E238" s="532" t="s">
        <v>3110</v>
      </c>
      <c r="F238" s="464">
        <v>0</v>
      </c>
      <c r="G238" s="512">
        <v>10</v>
      </c>
      <c r="H238" s="512">
        <v>20</v>
      </c>
      <c r="I238" s="512">
        <v>30</v>
      </c>
      <c r="J238" s="512">
        <v>40</v>
      </c>
      <c r="K238" s="512">
        <v>50</v>
      </c>
      <c r="L238" s="512">
        <v>60</v>
      </c>
      <c r="M238" s="512">
        <v>70</v>
      </c>
      <c r="N238" s="512">
        <v>80</v>
      </c>
      <c r="O238" s="512">
        <v>90</v>
      </c>
      <c r="P238" s="533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1">
        <f t="shared" ref="AB238:AB279" si="11">AA238/10</f>
        <v>27000</v>
      </c>
      <c r="AC238" s="325">
        <v>10</v>
      </c>
    </row>
    <row r="239" spans="1:29" x14ac:dyDescent="0.3">
      <c r="A239" s="335">
        <v>234</v>
      </c>
      <c r="B239" s="335" t="s">
        <v>3141</v>
      </c>
      <c r="C239" s="335" t="s">
        <v>1033</v>
      </c>
      <c r="D239" s="335">
        <v>5</v>
      </c>
      <c r="E239" s="545" t="s">
        <v>3116</v>
      </c>
      <c r="F239" s="463">
        <v>0</v>
      </c>
      <c r="G239" s="514">
        <v>20</v>
      </c>
      <c r="H239" s="514">
        <v>40</v>
      </c>
      <c r="I239" s="514">
        <v>60</v>
      </c>
      <c r="J239" s="514">
        <v>80</v>
      </c>
      <c r="K239" s="546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1">
        <f>AA239/5</f>
        <v>56000</v>
      </c>
      <c r="AC239" s="335">
        <v>5</v>
      </c>
    </row>
    <row r="240" spans="1:29" x14ac:dyDescent="0.3">
      <c r="A240" s="335">
        <v>235</v>
      </c>
      <c r="B240" s="335" t="s">
        <v>3141</v>
      </c>
      <c r="C240" s="335" t="s">
        <v>1034</v>
      </c>
      <c r="D240" s="335">
        <v>5</v>
      </c>
      <c r="E240" s="545" t="s">
        <v>1324</v>
      </c>
      <c r="F240" s="463">
        <v>0</v>
      </c>
      <c r="G240" s="514">
        <v>200</v>
      </c>
      <c r="H240" s="514">
        <v>400</v>
      </c>
      <c r="I240" s="514">
        <v>600</v>
      </c>
      <c r="J240" s="514">
        <v>800</v>
      </c>
      <c r="K240" s="546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1">
        <f t="shared" ref="AB240:AB241" si="12">AA240/5</f>
        <v>56000</v>
      </c>
      <c r="AC240" s="335">
        <v>5</v>
      </c>
    </row>
    <row r="241" spans="1:29" x14ac:dyDescent="0.3">
      <c r="A241" s="335">
        <v>236</v>
      </c>
      <c r="B241" s="335" t="s">
        <v>3141</v>
      </c>
      <c r="C241" s="335" t="s">
        <v>1035</v>
      </c>
      <c r="D241" s="335">
        <v>5</v>
      </c>
      <c r="E241" s="545" t="s">
        <v>1348</v>
      </c>
      <c r="F241" s="463">
        <v>0</v>
      </c>
      <c r="G241" s="514">
        <v>200</v>
      </c>
      <c r="H241" s="514">
        <v>400</v>
      </c>
      <c r="I241" s="514">
        <v>600</v>
      </c>
      <c r="J241" s="514">
        <v>800</v>
      </c>
      <c r="K241" s="546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1">
        <f t="shared" si="12"/>
        <v>56000</v>
      </c>
      <c r="AC241" s="335">
        <v>5</v>
      </c>
    </row>
    <row r="242" spans="1:29" x14ac:dyDescent="0.3">
      <c r="A242" s="325">
        <v>237</v>
      </c>
      <c r="B242" s="325" t="s">
        <v>3141</v>
      </c>
      <c r="C242" s="325" t="s">
        <v>1036</v>
      </c>
      <c r="D242" s="325">
        <v>10</v>
      </c>
      <c r="E242" s="532" t="s">
        <v>3114</v>
      </c>
      <c r="F242" s="464">
        <v>0</v>
      </c>
      <c r="G242" s="512">
        <v>10</v>
      </c>
      <c r="H242" s="512">
        <v>20</v>
      </c>
      <c r="I242" s="512">
        <v>30</v>
      </c>
      <c r="J242" s="512">
        <v>40</v>
      </c>
      <c r="K242" s="512">
        <v>50</v>
      </c>
      <c r="L242" s="512">
        <v>60</v>
      </c>
      <c r="M242" s="512">
        <v>70</v>
      </c>
      <c r="N242" s="512">
        <v>80</v>
      </c>
      <c r="O242" s="512">
        <v>100</v>
      </c>
      <c r="P242" s="533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1">
        <f>AA242/10</f>
        <v>29000</v>
      </c>
      <c r="AC242" s="325">
        <v>10</v>
      </c>
    </row>
    <row r="243" spans="1:29" x14ac:dyDescent="0.3">
      <c r="A243" s="335">
        <v>238</v>
      </c>
      <c r="B243" s="335" t="s">
        <v>3141</v>
      </c>
      <c r="C243" s="335" t="s">
        <v>1037</v>
      </c>
      <c r="D243" s="335">
        <v>5</v>
      </c>
      <c r="E243" s="545" t="s">
        <v>3119</v>
      </c>
      <c r="F243" s="463">
        <v>1</v>
      </c>
      <c r="G243" s="514">
        <v>1</v>
      </c>
      <c r="H243" s="514">
        <v>2</v>
      </c>
      <c r="I243" s="514">
        <v>3</v>
      </c>
      <c r="J243" s="514">
        <v>4</v>
      </c>
      <c r="K243" s="546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1">
        <f>AA243/5</f>
        <v>60000</v>
      </c>
      <c r="AC243" s="335">
        <v>5</v>
      </c>
    </row>
    <row r="244" spans="1:29" x14ac:dyDescent="0.3">
      <c r="A244" s="335">
        <v>239</v>
      </c>
      <c r="B244" s="335" t="s">
        <v>3141</v>
      </c>
      <c r="C244" s="335" t="s">
        <v>1038</v>
      </c>
      <c r="D244" s="335">
        <v>5</v>
      </c>
      <c r="E244" s="545" t="s">
        <v>2214</v>
      </c>
      <c r="F244" s="463">
        <v>1</v>
      </c>
      <c r="G244" s="514">
        <v>1</v>
      </c>
      <c r="H244" s="514">
        <v>2</v>
      </c>
      <c r="I244" s="514">
        <v>3</v>
      </c>
      <c r="J244" s="514">
        <v>4</v>
      </c>
      <c r="K244" s="546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1">
        <f t="shared" ref="AB244:AB245" si="13">AA244/5</f>
        <v>60000</v>
      </c>
      <c r="AC244" s="335">
        <v>5</v>
      </c>
    </row>
    <row r="245" spans="1:29" x14ac:dyDescent="0.3">
      <c r="A245" s="335">
        <v>240</v>
      </c>
      <c r="B245" s="335" t="s">
        <v>3141</v>
      </c>
      <c r="C245" s="335" t="s">
        <v>1039</v>
      </c>
      <c r="D245" s="335">
        <v>5</v>
      </c>
      <c r="E245" s="545" t="s">
        <v>1330</v>
      </c>
      <c r="F245" s="463">
        <v>0</v>
      </c>
      <c r="G245" s="514">
        <v>3</v>
      </c>
      <c r="H245" s="514">
        <v>7</v>
      </c>
      <c r="I245" s="514">
        <v>10</v>
      </c>
      <c r="J245" s="514">
        <v>15</v>
      </c>
      <c r="K245" s="546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1">
        <f t="shared" si="13"/>
        <v>60000</v>
      </c>
      <c r="AC245" s="335">
        <v>5</v>
      </c>
    </row>
    <row r="246" spans="1:29" x14ac:dyDescent="0.3">
      <c r="A246" s="325">
        <v>241</v>
      </c>
      <c r="B246" s="325" t="s">
        <v>3141</v>
      </c>
      <c r="C246" s="325" t="s">
        <v>1040</v>
      </c>
      <c r="D246" s="325">
        <v>10</v>
      </c>
      <c r="E246" s="532" t="s">
        <v>1329</v>
      </c>
      <c r="F246" s="464">
        <v>1</v>
      </c>
      <c r="G246" s="512">
        <v>20</v>
      </c>
      <c r="H246" s="512">
        <v>40</v>
      </c>
      <c r="I246" s="512">
        <v>60</v>
      </c>
      <c r="J246" s="512">
        <v>80</v>
      </c>
      <c r="K246" s="512">
        <v>100</v>
      </c>
      <c r="L246" s="512">
        <v>120</v>
      </c>
      <c r="M246" s="512">
        <v>140</v>
      </c>
      <c r="N246" s="512">
        <v>160</v>
      </c>
      <c r="O246" s="512">
        <v>180</v>
      </c>
      <c r="P246" s="533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1">
        <f t="shared" si="11"/>
        <v>31000</v>
      </c>
      <c r="AC246" s="325">
        <v>10</v>
      </c>
    </row>
    <row r="247" spans="1:29" x14ac:dyDescent="0.3">
      <c r="A247" s="325">
        <v>242</v>
      </c>
      <c r="B247" s="325" t="s">
        <v>3141</v>
      </c>
      <c r="C247" s="325" t="s">
        <v>1041</v>
      </c>
      <c r="D247" s="325">
        <v>10</v>
      </c>
      <c r="E247" s="532" t="s">
        <v>3110</v>
      </c>
      <c r="F247" s="464">
        <v>0</v>
      </c>
      <c r="G247" s="512">
        <v>10</v>
      </c>
      <c r="H247" s="512">
        <v>20</v>
      </c>
      <c r="I247" s="512">
        <v>30</v>
      </c>
      <c r="J247" s="512">
        <v>40</v>
      </c>
      <c r="K247" s="512">
        <v>50</v>
      </c>
      <c r="L247" s="512">
        <v>60</v>
      </c>
      <c r="M247" s="512">
        <v>70</v>
      </c>
      <c r="N247" s="512">
        <v>80</v>
      </c>
      <c r="O247" s="512">
        <v>90</v>
      </c>
      <c r="P247" s="533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1">
        <f t="shared" si="11"/>
        <v>32000</v>
      </c>
      <c r="AC247" s="325">
        <v>10</v>
      </c>
    </row>
    <row r="248" spans="1:29" x14ac:dyDescent="0.3">
      <c r="A248" s="335">
        <v>243</v>
      </c>
      <c r="B248" s="335" t="s">
        <v>3141</v>
      </c>
      <c r="C248" s="335" t="s">
        <v>1042</v>
      </c>
      <c r="D248" s="335">
        <v>3</v>
      </c>
      <c r="E248" s="545" t="s">
        <v>1329</v>
      </c>
      <c r="F248" s="463">
        <v>1</v>
      </c>
      <c r="G248" s="514">
        <v>100</v>
      </c>
      <c r="H248" s="514">
        <v>200</v>
      </c>
      <c r="I248" s="546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1">
        <f>AA248/3</f>
        <v>110000</v>
      </c>
      <c r="AC248" s="335">
        <v>3</v>
      </c>
    </row>
    <row r="249" spans="1:29" x14ac:dyDescent="0.3">
      <c r="A249" s="335">
        <v>244</v>
      </c>
      <c r="B249" s="335" t="s">
        <v>3141</v>
      </c>
      <c r="C249" s="335" t="s">
        <v>1043</v>
      </c>
      <c r="D249" s="335">
        <v>3</v>
      </c>
      <c r="E249" s="545" t="s">
        <v>1346</v>
      </c>
      <c r="F249" s="463">
        <v>0</v>
      </c>
      <c r="G249" s="514">
        <v>100</v>
      </c>
      <c r="H249" s="514">
        <v>300</v>
      </c>
      <c r="I249" s="546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1">
        <f t="shared" ref="AB249:AB251" si="14">AA249/3</f>
        <v>110000</v>
      </c>
      <c r="AC249" s="335">
        <v>3</v>
      </c>
    </row>
    <row r="250" spans="1:29" x14ac:dyDescent="0.3">
      <c r="A250" s="335">
        <v>245</v>
      </c>
      <c r="B250" s="335" t="s">
        <v>3141</v>
      </c>
      <c r="C250" s="335" t="s">
        <v>1044</v>
      </c>
      <c r="D250" s="335">
        <v>3</v>
      </c>
      <c r="E250" s="545" t="s">
        <v>1360</v>
      </c>
      <c r="F250" s="463">
        <v>0</v>
      </c>
      <c r="G250" s="514">
        <v>200</v>
      </c>
      <c r="H250" s="514">
        <v>600</v>
      </c>
      <c r="I250" s="546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1">
        <f t="shared" si="14"/>
        <v>110000</v>
      </c>
      <c r="AC250" s="335">
        <v>3</v>
      </c>
    </row>
    <row r="251" spans="1:29" x14ac:dyDescent="0.3">
      <c r="A251" s="335">
        <v>246</v>
      </c>
      <c r="B251" s="335" t="s">
        <v>3141</v>
      </c>
      <c r="C251" s="335" t="s">
        <v>1045</v>
      </c>
      <c r="D251" s="335">
        <v>3</v>
      </c>
      <c r="E251" s="545" t="s">
        <v>1349</v>
      </c>
      <c r="F251" s="463">
        <v>0</v>
      </c>
      <c r="G251" s="514">
        <v>100</v>
      </c>
      <c r="H251" s="514">
        <v>300</v>
      </c>
      <c r="I251" s="546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1">
        <f t="shared" si="14"/>
        <v>110000</v>
      </c>
      <c r="AC251" s="335">
        <v>3</v>
      </c>
    </row>
    <row r="252" spans="1:29" x14ac:dyDescent="0.3">
      <c r="A252" s="402">
        <v>247</v>
      </c>
      <c r="B252" s="402" t="s">
        <v>3141</v>
      </c>
      <c r="C252" s="402" t="s">
        <v>1046</v>
      </c>
      <c r="D252" s="402">
        <v>10</v>
      </c>
      <c r="E252" s="535" t="s">
        <v>3114</v>
      </c>
      <c r="F252" s="422">
        <v>0</v>
      </c>
      <c r="G252" s="534">
        <v>10</v>
      </c>
      <c r="H252" s="534">
        <v>20</v>
      </c>
      <c r="I252" s="534">
        <v>30</v>
      </c>
      <c r="J252" s="534">
        <v>40</v>
      </c>
      <c r="K252" s="534">
        <v>60</v>
      </c>
      <c r="L252" s="534">
        <v>80</v>
      </c>
      <c r="M252" s="534">
        <v>100</v>
      </c>
      <c r="N252" s="534">
        <v>120</v>
      </c>
      <c r="O252" s="534">
        <v>140</v>
      </c>
      <c r="P252" s="536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1">
        <f t="shared" si="11"/>
        <v>34000</v>
      </c>
      <c r="AC252" s="402">
        <v>10</v>
      </c>
    </row>
    <row r="253" spans="1:29" x14ac:dyDescent="0.3">
      <c r="A253" s="485">
        <v>248</v>
      </c>
      <c r="B253" s="485" t="s">
        <v>3141</v>
      </c>
      <c r="C253" s="485" t="s">
        <v>1047</v>
      </c>
      <c r="D253" s="485">
        <v>3</v>
      </c>
      <c r="E253" s="547" t="s">
        <v>1347</v>
      </c>
      <c r="F253" s="486">
        <v>0</v>
      </c>
      <c r="G253" s="518">
        <v>500</v>
      </c>
      <c r="H253" s="518">
        <v>1000</v>
      </c>
      <c r="I253" s="519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1">
        <f>AA253/3</f>
        <v>116666.66666666667</v>
      </c>
      <c r="AC253" s="485">
        <v>3</v>
      </c>
    </row>
    <row r="254" spans="1:29" x14ac:dyDescent="0.3">
      <c r="A254" s="485">
        <v>249</v>
      </c>
      <c r="B254" s="485" t="s">
        <v>3141</v>
      </c>
      <c r="C254" s="485" t="s">
        <v>1048</v>
      </c>
      <c r="D254" s="485">
        <v>3</v>
      </c>
      <c r="E254" s="547" t="s">
        <v>2211</v>
      </c>
      <c r="F254" s="486">
        <v>1</v>
      </c>
      <c r="G254" s="518">
        <v>3</v>
      </c>
      <c r="H254" s="518">
        <v>5</v>
      </c>
      <c r="I254" s="519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1">
        <f t="shared" ref="AB254:AB256" si="15">AA254/3</f>
        <v>116666.66666666667</v>
      </c>
      <c r="AC254" s="485">
        <v>3</v>
      </c>
    </row>
    <row r="255" spans="1:29" x14ac:dyDescent="0.3">
      <c r="A255" s="485">
        <v>250</v>
      </c>
      <c r="B255" s="485" t="s">
        <v>3141</v>
      </c>
      <c r="C255" s="485" t="s">
        <v>1049</v>
      </c>
      <c r="D255" s="485">
        <v>3</v>
      </c>
      <c r="E255" s="547" t="s">
        <v>1362</v>
      </c>
      <c r="F255" s="486">
        <v>0</v>
      </c>
      <c r="G255" s="518">
        <v>200</v>
      </c>
      <c r="H255" s="518">
        <v>500</v>
      </c>
      <c r="I255" s="519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1">
        <f t="shared" si="15"/>
        <v>116666.66666666667</v>
      </c>
      <c r="AC255" s="485">
        <v>3</v>
      </c>
    </row>
    <row r="256" spans="1:29" x14ac:dyDescent="0.3">
      <c r="A256" s="485">
        <v>251</v>
      </c>
      <c r="B256" s="485" t="s">
        <v>3141</v>
      </c>
      <c r="C256" s="485" t="s">
        <v>1050</v>
      </c>
      <c r="D256" s="485">
        <v>3</v>
      </c>
      <c r="E256" s="547" t="s">
        <v>2212</v>
      </c>
      <c r="F256" s="486">
        <v>1</v>
      </c>
      <c r="G256" s="518">
        <v>1</v>
      </c>
      <c r="H256" s="518">
        <v>3</v>
      </c>
      <c r="I256" s="519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1">
        <f t="shared" si="15"/>
        <v>116666.66666666667</v>
      </c>
      <c r="AC256" s="485">
        <v>3</v>
      </c>
    </row>
    <row r="257" spans="1:29" x14ac:dyDescent="0.3">
      <c r="A257" s="402">
        <v>252</v>
      </c>
      <c r="B257" s="402" t="s">
        <v>3141</v>
      </c>
      <c r="C257" s="402" t="s">
        <v>1051</v>
      </c>
      <c r="D257" s="402">
        <v>10</v>
      </c>
      <c r="E257" s="535" t="s">
        <v>3110</v>
      </c>
      <c r="F257" s="422">
        <v>0</v>
      </c>
      <c r="G257" s="534">
        <v>10</v>
      </c>
      <c r="H257" s="534">
        <v>20</v>
      </c>
      <c r="I257" s="534">
        <v>30</v>
      </c>
      <c r="J257" s="534">
        <v>40</v>
      </c>
      <c r="K257" s="534">
        <v>50</v>
      </c>
      <c r="L257" s="534">
        <v>60</v>
      </c>
      <c r="M257" s="534">
        <v>70</v>
      </c>
      <c r="N257" s="534">
        <v>80</v>
      </c>
      <c r="O257" s="534">
        <v>100</v>
      </c>
      <c r="P257" s="536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1">
        <f t="shared" si="11"/>
        <v>36000</v>
      </c>
      <c r="AC257" s="402">
        <v>10</v>
      </c>
    </row>
    <row r="258" spans="1:29" x14ac:dyDescent="0.3">
      <c r="A258" s="485">
        <v>253</v>
      </c>
      <c r="B258" s="485" t="s">
        <v>3141</v>
      </c>
      <c r="C258" s="485" t="s">
        <v>1052</v>
      </c>
      <c r="D258" s="485">
        <v>5</v>
      </c>
      <c r="E258" s="547" t="s">
        <v>1329</v>
      </c>
      <c r="F258" s="486">
        <v>1</v>
      </c>
      <c r="G258" s="518">
        <v>50</v>
      </c>
      <c r="H258" s="518">
        <v>100</v>
      </c>
      <c r="I258" s="518">
        <v>200</v>
      </c>
      <c r="J258" s="518">
        <v>300</v>
      </c>
      <c r="K258" s="519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1">
        <f>AA258/5</f>
        <v>74000</v>
      </c>
      <c r="AC258" s="485">
        <v>5</v>
      </c>
    </row>
    <row r="259" spans="1:29" x14ac:dyDescent="0.3">
      <c r="A259" s="485">
        <v>254</v>
      </c>
      <c r="B259" s="485" t="s">
        <v>3141</v>
      </c>
      <c r="C259" s="485" t="s">
        <v>1053</v>
      </c>
      <c r="D259" s="485">
        <v>5</v>
      </c>
      <c r="E259" s="547" t="s">
        <v>1345</v>
      </c>
      <c r="F259" s="486">
        <v>0</v>
      </c>
      <c r="G259" s="518">
        <v>200</v>
      </c>
      <c r="H259" s="518">
        <v>400</v>
      </c>
      <c r="I259" s="518">
        <v>600</v>
      </c>
      <c r="J259" s="518">
        <v>800</v>
      </c>
      <c r="K259" s="519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1">
        <f t="shared" ref="AB259:AB260" si="16">AA259/5</f>
        <v>74000</v>
      </c>
      <c r="AC259" s="485">
        <v>5</v>
      </c>
    </row>
    <row r="260" spans="1:29" x14ac:dyDescent="0.3">
      <c r="A260" s="485">
        <v>255</v>
      </c>
      <c r="B260" s="485" t="s">
        <v>3141</v>
      </c>
      <c r="C260" s="485" t="s">
        <v>1054</v>
      </c>
      <c r="D260" s="485">
        <v>5</v>
      </c>
      <c r="E260" s="547" t="s">
        <v>1349</v>
      </c>
      <c r="F260" s="486">
        <v>0</v>
      </c>
      <c r="G260" s="518">
        <v>200</v>
      </c>
      <c r="H260" s="518">
        <v>400</v>
      </c>
      <c r="I260" s="518">
        <v>600</v>
      </c>
      <c r="J260" s="518">
        <v>800</v>
      </c>
      <c r="K260" s="519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1">
        <f t="shared" si="16"/>
        <v>74000</v>
      </c>
      <c r="AC260" s="485">
        <v>5</v>
      </c>
    </row>
    <row r="261" spans="1:29" x14ac:dyDescent="0.3">
      <c r="A261" s="402">
        <v>256</v>
      </c>
      <c r="B261" s="402" t="s">
        <v>3141</v>
      </c>
      <c r="C261" s="402" t="s">
        <v>1055</v>
      </c>
      <c r="D261" s="402">
        <v>10</v>
      </c>
      <c r="E261" s="535" t="s">
        <v>3114</v>
      </c>
      <c r="F261" s="422">
        <v>0</v>
      </c>
      <c r="G261" s="534">
        <v>20</v>
      </c>
      <c r="H261" s="534">
        <v>40</v>
      </c>
      <c r="I261" s="534">
        <v>60</v>
      </c>
      <c r="J261" s="534">
        <v>80</v>
      </c>
      <c r="K261" s="534">
        <v>100</v>
      </c>
      <c r="L261" s="534">
        <v>120</v>
      </c>
      <c r="M261" s="534">
        <v>140</v>
      </c>
      <c r="N261" s="534">
        <v>160</v>
      </c>
      <c r="O261" s="534">
        <v>180</v>
      </c>
      <c r="P261" s="536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1">
        <f t="shared" si="11"/>
        <v>38000</v>
      </c>
      <c r="AC261" s="402">
        <v>10</v>
      </c>
    </row>
    <row r="262" spans="1:29" x14ac:dyDescent="0.3">
      <c r="A262" s="485">
        <v>257</v>
      </c>
      <c r="B262" s="485" t="s">
        <v>3141</v>
      </c>
      <c r="C262" s="485" t="s">
        <v>1056</v>
      </c>
      <c r="D262" s="485">
        <v>3</v>
      </c>
      <c r="E262" s="547" t="s">
        <v>1330</v>
      </c>
      <c r="F262" s="486">
        <v>0</v>
      </c>
      <c r="G262" s="518">
        <v>10</v>
      </c>
      <c r="H262" s="518">
        <v>20</v>
      </c>
      <c r="I262" s="519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1">
        <f>AA262/3</f>
        <v>130000</v>
      </c>
      <c r="AC262" s="485">
        <v>3</v>
      </c>
    </row>
    <row r="263" spans="1:29" x14ac:dyDescent="0.3">
      <c r="A263" s="485">
        <v>258</v>
      </c>
      <c r="B263" s="485" t="s">
        <v>3141</v>
      </c>
      <c r="C263" s="485" t="s">
        <v>1057</v>
      </c>
      <c r="D263" s="485">
        <v>3</v>
      </c>
      <c r="E263" s="547" t="s">
        <v>3116</v>
      </c>
      <c r="F263" s="486">
        <v>0</v>
      </c>
      <c r="G263" s="518">
        <v>100</v>
      </c>
      <c r="H263" s="518">
        <v>150</v>
      </c>
      <c r="I263" s="519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1">
        <f t="shared" ref="AB263:AB265" si="17">AA263/3</f>
        <v>130000</v>
      </c>
      <c r="AC263" s="485">
        <v>3</v>
      </c>
    </row>
    <row r="264" spans="1:29" x14ac:dyDescent="0.3">
      <c r="A264" s="485">
        <v>259</v>
      </c>
      <c r="B264" s="485" t="s">
        <v>3141</v>
      </c>
      <c r="C264" s="485" t="s">
        <v>1058</v>
      </c>
      <c r="D264" s="485">
        <v>3</v>
      </c>
      <c r="E264" s="547" t="s">
        <v>3118</v>
      </c>
      <c r="F264" s="486">
        <v>1</v>
      </c>
      <c r="G264" s="518">
        <v>3</v>
      </c>
      <c r="H264" s="518">
        <v>5</v>
      </c>
      <c r="I264" s="519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1">
        <f t="shared" si="17"/>
        <v>130000</v>
      </c>
      <c r="AC264" s="485">
        <v>3</v>
      </c>
    </row>
    <row r="265" spans="1:29" x14ac:dyDescent="0.3">
      <c r="A265" s="485">
        <v>260</v>
      </c>
      <c r="B265" s="485" t="s">
        <v>3141</v>
      </c>
      <c r="C265" s="485" t="s">
        <v>1059</v>
      </c>
      <c r="D265" s="485">
        <v>3</v>
      </c>
      <c r="E265" s="547" t="s">
        <v>1346</v>
      </c>
      <c r="F265" s="486">
        <v>0</v>
      </c>
      <c r="G265" s="518">
        <v>200</v>
      </c>
      <c r="H265" s="518">
        <v>400</v>
      </c>
      <c r="I265" s="519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1">
        <f t="shared" si="17"/>
        <v>130000</v>
      </c>
      <c r="AC265" s="485">
        <v>3</v>
      </c>
    </row>
    <row r="266" spans="1:29" x14ac:dyDescent="0.3">
      <c r="A266" s="402">
        <v>261</v>
      </c>
      <c r="B266" s="402" t="s">
        <v>3141</v>
      </c>
      <c r="C266" s="402" t="s">
        <v>1060</v>
      </c>
      <c r="D266" s="402">
        <v>10</v>
      </c>
      <c r="E266" s="535" t="s">
        <v>3110</v>
      </c>
      <c r="F266" s="422">
        <v>0</v>
      </c>
      <c r="G266" s="534">
        <v>15</v>
      </c>
      <c r="H266" s="534">
        <v>30</v>
      </c>
      <c r="I266" s="534">
        <v>45</v>
      </c>
      <c r="J266" s="534">
        <v>60</v>
      </c>
      <c r="K266" s="534">
        <v>75</v>
      </c>
      <c r="L266" s="534">
        <v>90</v>
      </c>
      <c r="M266" s="534">
        <v>105</v>
      </c>
      <c r="N266" s="534">
        <v>120</v>
      </c>
      <c r="O266" s="534">
        <v>140</v>
      </c>
      <c r="P266" s="536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1">
        <f t="shared" si="11"/>
        <v>40000</v>
      </c>
      <c r="AC266" s="402">
        <v>10</v>
      </c>
    </row>
    <row r="267" spans="1:29" x14ac:dyDescent="0.3">
      <c r="A267" s="485">
        <v>262</v>
      </c>
      <c r="B267" s="485" t="s">
        <v>3141</v>
      </c>
      <c r="C267" s="485" t="s">
        <v>1061</v>
      </c>
      <c r="D267" s="485">
        <v>5</v>
      </c>
      <c r="E267" s="547" t="s">
        <v>1329</v>
      </c>
      <c r="F267" s="486">
        <v>1</v>
      </c>
      <c r="G267" s="518">
        <v>100</v>
      </c>
      <c r="H267" s="518">
        <v>200</v>
      </c>
      <c r="I267" s="518">
        <v>300</v>
      </c>
      <c r="J267" s="518">
        <v>400</v>
      </c>
      <c r="K267" s="519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1">
        <f>AA267/5</f>
        <v>82000</v>
      </c>
      <c r="AC267" s="485">
        <v>5</v>
      </c>
    </row>
    <row r="268" spans="1:29" x14ac:dyDescent="0.3">
      <c r="A268" s="485">
        <v>263</v>
      </c>
      <c r="B268" s="485" t="s">
        <v>3141</v>
      </c>
      <c r="C268" s="485" t="s">
        <v>1062</v>
      </c>
      <c r="D268" s="485">
        <v>5</v>
      </c>
      <c r="E268" s="547" t="s">
        <v>1356</v>
      </c>
      <c r="F268" s="486">
        <v>0</v>
      </c>
      <c r="G268" s="518">
        <v>500</v>
      </c>
      <c r="H268" s="518">
        <v>1000</v>
      </c>
      <c r="I268" s="518">
        <v>2000</v>
      </c>
      <c r="J268" s="518">
        <v>3000</v>
      </c>
      <c r="K268" s="519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1">
        <f t="shared" ref="AB268:AB269" si="18">AA268/5</f>
        <v>82000</v>
      </c>
      <c r="AC268" s="485">
        <v>5</v>
      </c>
    </row>
    <row r="269" spans="1:29" x14ac:dyDescent="0.3">
      <c r="A269" s="485">
        <v>264</v>
      </c>
      <c r="B269" s="485" t="s">
        <v>3141</v>
      </c>
      <c r="C269" s="485" t="s">
        <v>1063</v>
      </c>
      <c r="D269" s="485">
        <v>5</v>
      </c>
      <c r="E269" s="547" t="s">
        <v>1345</v>
      </c>
      <c r="F269" s="486">
        <v>0</v>
      </c>
      <c r="G269" s="518">
        <v>300</v>
      </c>
      <c r="H269" s="518">
        <v>600</v>
      </c>
      <c r="I269" s="518">
        <v>900</v>
      </c>
      <c r="J269" s="518">
        <v>1200</v>
      </c>
      <c r="K269" s="519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1">
        <f t="shared" si="18"/>
        <v>82000</v>
      </c>
      <c r="AC269" s="485">
        <v>5</v>
      </c>
    </row>
    <row r="270" spans="1:29" x14ac:dyDescent="0.3">
      <c r="A270" s="453">
        <v>265</v>
      </c>
      <c r="B270" s="453" t="s">
        <v>3141</v>
      </c>
      <c r="C270" s="453" t="s">
        <v>1064</v>
      </c>
      <c r="D270" s="453">
        <v>10</v>
      </c>
      <c r="E270" s="538" t="s">
        <v>3114</v>
      </c>
      <c r="F270" s="454">
        <v>0</v>
      </c>
      <c r="G270" s="526">
        <v>40</v>
      </c>
      <c r="H270" s="526">
        <v>80</v>
      </c>
      <c r="I270" s="526">
        <v>120</v>
      </c>
      <c r="J270" s="526">
        <v>160</v>
      </c>
      <c r="K270" s="526">
        <v>200</v>
      </c>
      <c r="L270" s="526">
        <v>240</v>
      </c>
      <c r="M270" s="526">
        <v>280</v>
      </c>
      <c r="N270" s="526">
        <v>320</v>
      </c>
      <c r="O270" s="526">
        <v>360</v>
      </c>
      <c r="P270" s="527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1">
        <f t="shared" si="11"/>
        <v>42000</v>
      </c>
      <c r="AC270" s="453">
        <v>10</v>
      </c>
    </row>
    <row r="271" spans="1:29" x14ac:dyDescent="0.3">
      <c r="A271" s="377">
        <v>266</v>
      </c>
      <c r="B271" s="377" t="s">
        <v>3141</v>
      </c>
      <c r="C271" s="377" t="s">
        <v>1065</v>
      </c>
      <c r="D271" s="377">
        <v>5</v>
      </c>
      <c r="E271" s="539" t="s">
        <v>1348</v>
      </c>
      <c r="F271" s="488">
        <v>0</v>
      </c>
      <c r="G271" s="537">
        <v>300</v>
      </c>
      <c r="H271" s="537">
        <v>600</v>
      </c>
      <c r="I271" s="537">
        <v>900</v>
      </c>
      <c r="J271" s="537">
        <v>1200</v>
      </c>
      <c r="K271" s="540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1">
        <f>AA271/5</f>
        <v>86000</v>
      </c>
      <c r="AC271" s="377">
        <v>5</v>
      </c>
    </row>
    <row r="272" spans="1:29" x14ac:dyDescent="0.3">
      <c r="A272" s="377">
        <v>267</v>
      </c>
      <c r="B272" s="377" t="s">
        <v>3141</v>
      </c>
      <c r="C272" s="377" t="s">
        <v>1066</v>
      </c>
      <c r="D272" s="377">
        <v>5</v>
      </c>
      <c r="E272" s="539" t="s">
        <v>2213</v>
      </c>
      <c r="F272" s="488">
        <v>1</v>
      </c>
      <c r="G272" s="537">
        <v>2</v>
      </c>
      <c r="H272" s="537">
        <v>4</v>
      </c>
      <c r="I272" s="537">
        <v>6</v>
      </c>
      <c r="J272" s="537">
        <v>8</v>
      </c>
      <c r="K272" s="540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1">
        <f t="shared" ref="AB272:AB273" si="19">AA272/5</f>
        <v>86000</v>
      </c>
      <c r="AC272" s="377">
        <v>5</v>
      </c>
    </row>
    <row r="273" spans="1:29" x14ac:dyDescent="0.3">
      <c r="A273" s="377">
        <v>268</v>
      </c>
      <c r="B273" s="377" t="s">
        <v>3141</v>
      </c>
      <c r="C273" s="377" t="s">
        <v>1067</v>
      </c>
      <c r="D273" s="377">
        <v>5</v>
      </c>
      <c r="E273" s="539" t="s">
        <v>1358</v>
      </c>
      <c r="F273" s="488">
        <v>0</v>
      </c>
      <c r="G273" s="537">
        <v>600</v>
      </c>
      <c r="H273" s="537">
        <v>1200</v>
      </c>
      <c r="I273" s="537">
        <v>1800</v>
      </c>
      <c r="J273" s="537">
        <v>2400</v>
      </c>
      <c r="K273" s="540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1">
        <f t="shared" si="19"/>
        <v>86000</v>
      </c>
      <c r="AC273" s="377">
        <v>5</v>
      </c>
    </row>
    <row r="274" spans="1:29" x14ac:dyDescent="0.3">
      <c r="A274" s="453">
        <v>269</v>
      </c>
      <c r="B274" s="453" t="s">
        <v>3141</v>
      </c>
      <c r="C274" s="453" t="s">
        <v>1068</v>
      </c>
      <c r="D274" s="453">
        <v>10</v>
      </c>
      <c r="E274" s="538" t="s">
        <v>3110</v>
      </c>
      <c r="F274" s="454">
        <v>0</v>
      </c>
      <c r="G274" s="526">
        <v>20</v>
      </c>
      <c r="H274" s="526">
        <v>40</v>
      </c>
      <c r="I274" s="526">
        <v>60</v>
      </c>
      <c r="J274" s="526">
        <v>80</v>
      </c>
      <c r="K274" s="526">
        <v>100</v>
      </c>
      <c r="L274" s="526">
        <v>120</v>
      </c>
      <c r="M274" s="526">
        <v>140</v>
      </c>
      <c r="N274" s="526">
        <v>160</v>
      </c>
      <c r="O274" s="526">
        <v>180</v>
      </c>
      <c r="P274" s="527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1">
        <f t="shared" si="11"/>
        <v>44000</v>
      </c>
      <c r="AC274" s="453">
        <v>10</v>
      </c>
    </row>
    <row r="275" spans="1:29" x14ac:dyDescent="0.3">
      <c r="A275" s="377">
        <v>270</v>
      </c>
      <c r="B275" s="377" t="s">
        <v>3141</v>
      </c>
      <c r="C275" s="377" t="s">
        <v>1069</v>
      </c>
      <c r="D275" s="377">
        <v>3</v>
      </c>
      <c r="E275" s="539" t="s">
        <v>1360</v>
      </c>
      <c r="F275" s="488">
        <v>0</v>
      </c>
      <c r="G275" s="537">
        <v>500</v>
      </c>
      <c r="H275" s="537">
        <v>1000</v>
      </c>
      <c r="I275" s="540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1">
        <f>AA275/3</f>
        <v>150000</v>
      </c>
      <c r="AC275" s="377">
        <v>3</v>
      </c>
    </row>
    <row r="276" spans="1:29" x14ac:dyDescent="0.3">
      <c r="A276" s="377">
        <v>271</v>
      </c>
      <c r="B276" s="377" t="s">
        <v>3141</v>
      </c>
      <c r="C276" s="377" t="s">
        <v>1070</v>
      </c>
      <c r="D276" s="377">
        <v>3</v>
      </c>
      <c r="E276" s="539" t="s">
        <v>1362</v>
      </c>
      <c r="F276" s="488">
        <v>0</v>
      </c>
      <c r="G276" s="537">
        <v>1000</v>
      </c>
      <c r="H276" s="537">
        <v>2000</v>
      </c>
      <c r="I276" s="540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1">
        <f t="shared" ref="AB276:AB278" si="20">AA276/3</f>
        <v>150000</v>
      </c>
      <c r="AC276" s="377">
        <v>3</v>
      </c>
    </row>
    <row r="277" spans="1:29" x14ac:dyDescent="0.3">
      <c r="A277" s="377">
        <v>272</v>
      </c>
      <c r="B277" s="377" t="s">
        <v>3141</v>
      </c>
      <c r="C277" s="377" t="s">
        <v>1071</v>
      </c>
      <c r="D277" s="377">
        <v>3</v>
      </c>
      <c r="E277" s="539" t="s">
        <v>1349</v>
      </c>
      <c r="F277" s="488">
        <v>0</v>
      </c>
      <c r="G277" s="537">
        <v>500</v>
      </c>
      <c r="H277" s="537">
        <v>1000</v>
      </c>
      <c r="I277" s="540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1">
        <f t="shared" si="20"/>
        <v>150000</v>
      </c>
      <c r="AC277" s="377">
        <v>3</v>
      </c>
    </row>
    <row r="278" spans="1:29" x14ac:dyDescent="0.3">
      <c r="A278" s="377">
        <v>273</v>
      </c>
      <c r="B278" s="377" t="s">
        <v>3141</v>
      </c>
      <c r="C278" s="377" t="s">
        <v>1072</v>
      </c>
      <c r="D278" s="377">
        <v>3</v>
      </c>
      <c r="E278" s="539" t="s">
        <v>2212</v>
      </c>
      <c r="F278" s="488">
        <v>1</v>
      </c>
      <c r="G278" s="537">
        <v>1</v>
      </c>
      <c r="H278" s="537">
        <v>3</v>
      </c>
      <c r="I278" s="540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1">
        <f t="shared" si="20"/>
        <v>150000</v>
      </c>
      <c r="AC278" s="377">
        <v>3</v>
      </c>
    </row>
    <row r="279" spans="1:29" x14ac:dyDescent="0.3">
      <c r="A279" s="453">
        <v>274</v>
      </c>
      <c r="B279" s="453" t="s">
        <v>3141</v>
      </c>
      <c r="C279" s="453" t="s">
        <v>1073</v>
      </c>
      <c r="D279" s="453">
        <v>10</v>
      </c>
      <c r="E279" s="538" t="s">
        <v>3110</v>
      </c>
      <c r="F279" s="454">
        <v>0</v>
      </c>
      <c r="G279" s="526">
        <v>20</v>
      </c>
      <c r="H279" s="526">
        <v>40</v>
      </c>
      <c r="I279" s="526">
        <v>60</v>
      </c>
      <c r="J279" s="526">
        <v>80</v>
      </c>
      <c r="K279" s="526">
        <v>100</v>
      </c>
      <c r="L279" s="526">
        <v>120</v>
      </c>
      <c r="M279" s="526">
        <v>140</v>
      </c>
      <c r="N279" s="526">
        <v>160</v>
      </c>
      <c r="O279" s="526">
        <v>200</v>
      </c>
      <c r="P279" s="527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1">
        <f t="shared" si="11"/>
        <v>46000</v>
      </c>
      <c r="AC279" s="453">
        <v>10</v>
      </c>
    </row>
    <row r="280" spans="1:29" x14ac:dyDescent="0.3">
      <c r="A280" s="377">
        <v>275</v>
      </c>
      <c r="B280" s="377" t="s">
        <v>3141</v>
      </c>
      <c r="C280" s="377" t="s">
        <v>1074</v>
      </c>
      <c r="D280" s="377">
        <v>5</v>
      </c>
      <c r="E280" s="539" t="s">
        <v>3119</v>
      </c>
      <c r="F280" s="488">
        <v>1</v>
      </c>
      <c r="G280" s="537">
        <v>1</v>
      </c>
      <c r="H280" s="537">
        <v>2</v>
      </c>
      <c r="I280" s="537">
        <v>3</v>
      </c>
      <c r="J280" s="537">
        <v>5</v>
      </c>
      <c r="K280" s="540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1">
        <f>AA280/5</f>
        <v>94000</v>
      </c>
      <c r="AC280" s="377">
        <v>5</v>
      </c>
    </row>
    <row r="281" spans="1:29" x14ac:dyDescent="0.3">
      <c r="A281" s="377">
        <v>276</v>
      </c>
      <c r="B281" s="377" t="s">
        <v>3141</v>
      </c>
      <c r="C281" s="377" t="s">
        <v>1075</v>
      </c>
      <c r="D281" s="377">
        <v>5</v>
      </c>
      <c r="E281" s="539" t="s">
        <v>2214</v>
      </c>
      <c r="F281" s="488">
        <v>1</v>
      </c>
      <c r="G281" s="537">
        <v>1</v>
      </c>
      <c r="H281" s="537">
        <v>2</v>
      </c>
      <c r="I281" s="537">
        <v>3</v>
      </c>
      <c r="J281" s="537">
        <v>4</v>
      </c>
      <c r="K281" s="540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1">
        <f t="shared" ref="AB281:AB282" si="21">AA281/5</f>
        <v>94000</v>
      </c>
      <c r="AC281" s="377">
        <v>5</v>
      </c>
    </row>
    <row r="282" spans="1:29" x14ac:dyDescent="0.3">
      <c r="A282" s="377">
        <v>277</v>
      </c>
      <c r="B282" s="377" t="s">
        <v>3141</v>
      </c>
      <c r="C282" s="377" t="s">
        <v>1076</v>
      </c>
      <c r="D282" s="377">
        <v>5</v>
      </c>
      <c r="E282" s="539" t="s">
        <v>1330</v>
      </c>
      <c r="F282" s="488">
        <v>0</v>
      </c>
      <c r="G282" s="537">
        <v>20</v>
      </c>
      <c r="H282" s="537">
        <v>40</v>
      </c>
      <c r="I282" s="537">
        <v>60</v>
      </c>
      <c r="J282" s="537">
        <v>80</v>
      </c>
      <c r="K282" s="540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1">
        <f t="shared" si="21"/>
        <v>94000</v>
      </c>
      <c r="AC282" s="377">
        <v>5</v>
      </c>
    </row>
    <row r="283" spans="1:29" x14ac:dyDescent="0.3">
      <c r="A283" s="453">
        <v>278</v>
      </c>
      <c r="B283" s="453" t="s">
        <v>3141</v>
      </c>
      <c r="C283" s="453" t="s">
        <v>1077</v>
      </c>
      <c r="D283" s="453">
        <v>3</v>
      </c>
      <c r="E283" s="538" t="s">
        <v>1329</v>
      </c>
      <c r="F283" s="454">
        <v>1</v>
      </c>
      <c r="G283" s="526">
        <v>200</v>
      </c>
      <c r="H283" s="526">
        <v>500</v>
      </c>
      <c r="I283" s="527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1">
        <f>AA283/3</f>
        <v>160000</v>
      </c>
      <c r="AC283" s="453">
        <v>3</v>
      </c>
    </row>
    <row r="284" spans="1:29" x14ac:dyDescent="0.3">
      <c r="A284" s="453">
        <v>279</v>
      </c>
      <c r="B284" s="453" t="s">
        <v>3141</v>
      </c>
      <c r="C284" s="453" t="s">
        <v>1078</v>
      </c>
      <c r="D284" s="453">
        <v>3</v>
      </c>
      <c r="E284" s="538" t="s">
        <v>1346</v>
      </c>
      <c r="F284" s="454">
        <v>0</v>
      </c>
      <c r="G284" s="526">
        <v>300</v>
      </c>
      <c r="H284" s="526">
        <v>700</v>
      </c>
      <c r="I284" s="527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1">
        <f t="shared" ref="AB284:AB287" si="22">AA284/3</f>
        <v>160000</v>
      </c>
      <c r="AC284" s="453">
        <v>3</v>
      </c>
    </row>
    <row r="285" spans="1:29" x14ac:dyDescent="0.3">
      <c r="A285" s="453">
        <v>280</v>
      </c>
      <c r="B285" s="453" t="s">
        <v>3141</v>
      </c>
      <c r="C285" s="453" t="s">
        <v>1079</v>
      </c>
      <c r="D285" s="453">
        <v>3</v>
      </c>
      <c r="E285" s="538" t="s">
        <v>1347</v>
      </c>
      <c r="F285" s="454">
        <v>0</v>
      </c>
      <c r="G285" s="526">
        <v>500</v>
      </c>
      <c r="H285" s="526">
        <v>1000</v>
      </c>
      <c r="I285" s="527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1">
        <f t="shared" si="22"/>
        <v>160000</v>
      </c>
      <c r="AC285" s="453">
        <v>3</v>
      </c>
    </row>
    <row r="286" spans="1:29" x14ac:dyDescent="0.3">
      <c r="A286" s="453">
        <v>281</v>
      </c>
      <c r="B286" s="453" t="s">
        <v>3141</v>
      </c>
      <c r="C286" s="453" t="s">
        <v>1080</v>
      </c>
      <c r="D286" s="453">
        <v>3</v>
      </c>
      <c r="E286" s="538" t="s">
        <v>2211</v>
      </c>
      <c r="F286" s="454">
        <v>1</v>
      </c>
      <c r="G286" s="526">
        <v>3</v>
      </c>
      <c r="H286" s="526">
        <v>5</v>
      </c>
      <c r="I286" s="527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1">
        <f t="shared" si="22"/>
        <v>160000</v>
      </c>
      <c r="AC286" s="453">
        <v>3</v>
      </c>
    </row>
    <row r="287" spans="1:29" x14ac:dyDescent="0.3">
      <c r="A287" s="453">
        <v>282</v>
      </c>
      <c r="B287" s="453" t="s">
        <v>3141</v>
      </c>
      <c r="C287" s="453" t="s">
        <v>1081</v>
      </c>
      <c r="D287" s="453">
        <v>3</v>
      </c>
      <c r="E287" s="538" t="s">
        <v>1360</v>
      </c>
      <c r="F287" s="454">
        <v>0</v>
      </c>
      <c r="G287" s="526">
        <v>1000</v>
      </c>
      <c r="H287" s="526">
        <v>2000</v>
      </c>
      <c r="I287" s="527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1">
        <f t="shared" si="22"/>
        <v>160000</v>
      </c>
      <c r="AC287" s="453">
        <v>3</v>
      </c>
    </row>
    <row r="288" spans="1:29" x14ac:dyDescent="0.3">
      <c r="A288" s="377">
        <v>283</v>
      </c>
      <c r="B288" s="377" t="s">
        <v>3141</v>
      </c>
      <c r="C288" s="377" t="s">
        <v>1082</v>
      </c>
      <c r="D288" s="377">
        <v>3</v>
      </c>
      <c r="E288" s="539" t="s">
        <v>3116</v>
      </c>
      <c r="F288" s="488">
        <v>0</v>
      </c>
      <c r="G288" s="537">
        <v>100</v>
      </c>
      <c r="H288" s="537">
        <v>200</v>
      </c>
      <c r="I288" s="540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1">
        <f>AA288/3</f>
        <v>163333.33333333334</v>
      </c>
      <c r="AC288" s="377">
        <v>3</v>
      </c>
    </row>
    <row r="289" spans="1:29" x14ac:dyDescent="0.3">
      <c r="A289" s="377">
        <v>284</v>
      </c>
      <c r="B289" s="377" t="s">
        <v>3141</v>
      </c>
      <c r="C289" s="377" t="s">
        <v>1083</v>
      </c>
      <c r="D289" s="377">
        <v>3</v>
      </c>
      <c r="E289" s="539" t="s">
        <v>1362</v>
      </c>
      <c r="F289" s="488">
        <v>0</v>
      </c>
      <c r="G289" s="537">
        <v>1000</v>
      </c>
      <c r="H289" s="537">
        <v>2000</v>
      </c>
      <c r="I289" s="540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1">
        <f t="shared" ref="AB289:AB292" si="23">AA289/3</f>
        <v>163333.33333333334</v>
      </c>
      <c r="AC289" s="377">
        <v>3</v>
      </c>
    </row>
    <row r="290" spans="1:29" x14ac:dyDescent="0.3">
      <c r="A290" s="377">
        <v>285</v>
      </c>
      <c r="B290" s="377" t="s">
        <v>3141</v>
      </c>
      <c r="C290" s="377" t="s">
        <v>1084</v>
      </c>
      <c r="D290" s="377">
        <v>3</v>
      </c>
      <c r="E290" s="539" t="s">
        <v>1349</v>
      </c>
      <c r="F290" s="488">
        <v>0</v>
      </c>
      <c r="G290" s="537">
        <v>500</v>
      </c>
      <c r="H290" s="537">
        <v>1000</v>
      </c>
      <c r="I290" s="540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1">
        <f t="shared" si="23"/>
        <v>163333.33333333334</v>
      </c>
      <c r="AC290" s="377">
        <v>3</v>
      </c>
    </row>
    <row r="291" spans="1:29" x14ac:dyDescent="0.3">
      <c r="A291" s="377">
        <v>286</v>
      </c>
      <c r="B291" s="377" t="s">
        <v>3141</v>
      </c>
      <c r="C291" s="377" t="s">
        <v>1085</v>
      </c>
      <c r="D291" s="377">
        <v>3</v>
      </c>
      <c r="E291" s="539" t="s">
        <v>2212</v>
      </c>
      <c r="F291" s="488">
        <v>1</v>
      </c>
      <c r="G291" s="537">
        <v>3</v>
      </c>
      <c r="H291" s="537">
        <v>5</v>
      </c>
      <c r="I291" s="540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1">
        <f t="shared" si="23"/>
        <v>163333.33333333334</v>
      </c>
      <c r="AC291" s="377">
        <v>3</v>
      </c>
    </row>
    <row r="292" spans="1:29" x14ac:dyDescent="0.3">
      <c r="A292" s="377">
        <v>287</v>
      </c>
      <c r="B292" s="377" t="s">
        <v>3141</v>
      </c>
      <c r="C292" s="377" t="s">
        <v>1086</v>
      </c>
      <c r="D292" s="377">
        <v>3</v>
      </c>
      <c r="E292" s="539" t="s">
        <v>3118</v>
      </c>
      <c r="F292" s="488">
        <v>1</v>
      </c>
      <c r="G292" s="537">
        <v>5</v>
      </c>
      <c r="H292" s="537">
        <v>10</v>
      </c>
      <c r="I292" s="540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1">
        <f t="shared" si="23"/>
        <v>163333.33333333334</v>
      </c>
      <c r="AC292" s="377">
        <v>3</v>
      </c>
    </row>
    <row r="293" spans="1:29" x14ac:dyDescent="0.3">
      <c r="A293" s="453">
        <v>288</v>
      </c>
      <c r="B293" s="453" t="s">
        <v>3141</v>
      </c>
      <c r="C293" s="453" t="s">
        <v>1087</v>
      </c>
      <c r="D293" s="453">
        <v>3</v>
      </c>
      <c r="E293" s="538" t="s">
        <v>1329</v>
      </c>
      <c r="F293" s="454">
        <v>1</v>
      </c>
      <c r="G293" s="526">
        <v>500</v>
      </c>
      <c r="H293" s="526">
        <v>1000</v>
      </c>
      <c r="I293" s="527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1">
        <f>AA293/3</f>
        <v>166666.66666666666</v>
      </c>
      <c r="AC293" s="453">
        <v>3</v>
      </c>
    </row>
    <row r="294" spans="1:29" x14ac:dyDescent="0.3">
      <c r="A294" s="453">
        <v>289</v>
      </c>
      <c r="B294" s="453" t="s">
        <v>3141</v>
      </c>
      <c r="C294" s="453" t="s">
        <v>1088</v>
      </c>
      <c r="D294" s="453">
        <v>3</v>
      </c>
      <c r="E294" s="538" t="s">
        <v>1345</v>
      </c>
      <c r="F294" s="454">
        <v>0</v>
      </c>
      <c r="G294" s="526">
        <v>500</v>
      </c>
      <c r="H294" s="526">
        <v>1000</v>
      </c>
      <c r="I294" s="527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1">
        <f t="shared" ref="AB294:AB297" si="24">AA294/3</f>
        <v>166666.66666666666</v>
      </c>
      <c r="AC294" s="453">
        <v>3</v>
      </c>
    </row>
    <row r="295" spans="1:29" x14ac:dyDescent="0.3">
      <c r="A295" s="453">
        <v>290</v>
      </c>
      <c r="B295" s="453" t="s">
        <v>3141</v>
      </c>
      <c r="C295" s="453" t="s">
        <v>1089</v>
      </c>
      <c r="D295" s="453">
        <v>3</v>
      </c>
      <c r="E295" s="538" t="s">
        <v>1348</v>
      </c>
      <c r="F295" s="454">
        <v>0</v>
      </c>
      <c r="G295" s="526">
        <v>500</v>
      </c>
      <c r="H295" s="526">
        <v>1000</v>
      </c>
      <c r="I295" s="527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1">
        <f t="shared" si="24"/>
        <v>166666.66666666666</v>
      </c>
      <c r="AC295" s="453">
        <v>3</v>
      </c>
    </row>
    <row r="296" spans="1:29" x14ac:dyDescent="0.3">
      <c r="A296" s="453">
        <v>291</v>
      </c>
      <c r="B296" s="453" t="s">
        <v>3141</v>
      </c>
      <c r="C296" s="453" t="s">
        <v>1090</v>
      </c>
      <c r="D296" s="453">
        <v>3</v>
      </c>
      <c r="E296" s="538" t="s">
        <v>2213</v>
      </c>
      <c r="F296" s="454">
        <v>1</v>
      </c>
      <c r="G296" s="526">
        <v>3</v>
      </c>
      <c r="H296" s="526">
        <v>5</v>
      </c>
      <c r="I296" s="527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1">
        <f t="shared" si="24"/>
        <v>166666.66666666666</v>
      </c>
      <c r="AC296" s="453">
        <v>3</v>
      </c>
    </row>
    <row r="297" spans="1:29" x14ac:dyDescent="0.3">
      <c r="A297" s="453">
        <v>292</v>
      </c>
      <c r="B297" s="453" t="s">
        <v>3141</v>
      </c>
      <c r="C297" s="453" t="s">
        <v>1091</v>
      </c>
      <c r="D297" s="453">
        <v>3</v>
      </c>
      <c r="E297" s="538" t="s">
        <v>1358</v>
      </c>
      <c r="F297" s="454">
        <v>0</v>
      </c>
      <c r="G297" s="526">
        <v>1000</v>
      </c>
      <c r="H297" s="526">
        <v>2500</v>
      </c>
      <c r="I297" s="527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1">
        <f t="shared" si="24"/>
        <v>166666.66666666666</v>
      </c>
      <c r="AC297" s="453">
        <v>3</v>
      </c>
    </row>
    <row r="298" spans="1:29" x14ac:dyDescent="0.3">
      <c r="A298" s="377">
        <v>293</v>
      </c>
      <c r="B298" s="377" t="s">
        <v>3141</v>
      </c>
      <c r="C298" s="377" t="s">
        <v>1092</v>
      </c>
      <c r="D298" s="377">
        <v>5</v>
      </c>
      <c r="E298" s="539" t="s">
        <v>2214</v>
      </c>
      <c r="F298" s="488">
        <v>1</v>
      </c>
      <c r="G298" s="537">
        <v>2</v>
      </c>
      <c r="H298" s="537">
        <v>4</v>
      </c>
      <c r="I298" s="537">
        <v>6</v>
      </c>
      <c r="J298" s="537">
        <v>8</v>
      </c>
      <c r="K298" s="540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1">
        <f>AA298/5</f>
        <v>102000</v>
      </c>
      <c r="AC298" s="377">
        <v>5</v>
      </c>
    </row>
    <row r="299" spans="1:29" x14ac:dyDescent="0.3">
      <c r="A299" s="377">
        <v>294</v>
      </c>
      <c r="B299" s="377" t="s">
        <v>3141</v>
      </c>
      <c r="C299" s="377" t="s">
        <v>1093</v>
      </c>
      <c r="D299" s="377">
        <v>5</v>
      </c>
      <c r="E299" s="539" t="s">
        <v>3110</v>
      </c>
      <c r="F299" s="488">
        <v>0</v>
      </c>
      <c r="G299" s="537">
        <v>50</v>
      </c>
      <c r="H299" s="537">
        <v>100</v>
      </c>
      <c r="I299" s="537">
        <v>150</v>
      </c>
      <c r="J299" s="537">
        <v>200</v>
      </c>
      <c r="K299" s="540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1">
        <f t="shared" ref="AB299:AB300" si="25">AA299/5</f>
        <v>102000</v>
      </c>
      <c r="AC299" s="377">
        <v>5</v>
      </c>
    </row>
    <row r="300" spans="1:29" x14ac:dyDescent="0.3">
      <c r="A300" s="377">
        <v>295</v>
      </c>
      <c r="B300" s="377" t="s">
        <v>3141</v>
      </c>
      <c r="C300" s="377" t="s">
        <v>1094</v>
      </c>
      <c r="D300" s="377">
        <v>5</v>
      </c>
      <c r="E300" s="539" t="s">
        <v>3119</v>
      </c>
      <c r="F300" s="488">
        <v>1</v>
      </c>
      <c r="G300" s="537">
        <v>2</v>
      </c>
      <c r="H300" s="537">
        <v>4</v>
      </c>
      <c r="I300" s="537">
        <v>6</v>
      </c>
      <c r="J300" s="537">
        <v>8</v>
      </c>
      <c r="K300" s="540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1">
        <f t="shared" si="25"/>
        <v>102000</v>
      </c>
      <c r="AC300" s="377">
        <v>5</v>
      </c>
    </row>
    <row r="301" spans="1:29" x14ac:dyDescent="0.3">
      <c r="P301" s="54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 x14ac:dyDescent="0.3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 x14ac:dyDescent="0.3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 x14ac:dyDescent="0.3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 x14ac:dyDescent="0.3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 x14ac:dyDescent="0.3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 x14ac:dyDescent="0.3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 x14ac:dyDescent="0.3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 x14ac:dyDescent="0.3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 x14ac:dyDescent="0.3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 x14ac:dyDescent="0.3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 x14ac:dyDescent="0.3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 x14ac:dyDescent="0.3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 x14ac:dyDescent="0.3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 x14ac:dyDescent="0.3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 x14ac:dyDescent="0.3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 x14ac:dyDescent="0.3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 x14ac:dyDescent="0.3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 x14ac:dyDescent="0.3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 x14ac:dyDescent="0.3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 x14ac:dyDescent="0.3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 x14ac:dyDescent="0.3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 x14ac:dyDescent="0.3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 x14ac:dyDescent="0.3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 x14ac:dyDescent="0.3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 x14ac:dyDescent="0.3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 x14ac:dyDescent="0.3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 x14ac:dyDescent="0.3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 x14ac:dyDescent="0.3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 x14ac:dyDescent="0.3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 x14ac:dyDescent="0.3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 x14ac:dyDescent="0.3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 x14ac:dyDescent="0.3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 x14ac:dyDescent="0.3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 x14ac:dyDescent="0.3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 x14ac:dyDescent="0.3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 x14ac:dyDescent="0.3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 x14ac:dyDescent="0.3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 x14ac:dyDescent="0.3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 x14ac:dyDescent="0.3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 x14ac:dyDescent="0.3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 x14ac:dyDescent="0.3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 x14ac:dyDescent="0.3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 x14ac:dyDescent="0.3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 x14ac:dyDescent="0.3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 x14ac:dyDescent="0.3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 x14ac:dyDescent="0.3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 x14ac:dyDescent="0.3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 x14ac:dyDescent="0.3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 x14ac:dyDescent="0.3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 x14ac:dyDescent="0.3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 x14ac:dyDescent="0.3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zoomScaleNormal="100" workbookViewId="0">
      <selection activeCell="N59" sqref="N59"/>
    </sheetView>
  </sheetViews>
  <sheetFormatPr defaultRowHeight="16.5" x14ac:dyDescent="0.3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 x14ac:dyDescent="0.3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 x14ac:dyDescent="0.3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 x14ac:dyDescent="0.3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 x14ac:dyDescent="0.3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 x14ac:dyDescent="0.3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 x14ac:dyDescent="0.3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 x14ac:dyDescent="0.3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 x14ac:dyDescent="0.3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 x14ac:dyDescent="0.3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 x14ac:dyDescent="0.3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 x14ac:dyDescent="0.3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 x14ac:dyDescent="0.3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 x14ac:dyDescent="0.3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 x14ac:dyDescent="0.3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 x14ac:dyDescent="0.3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 x14ac:dyDescent="0.3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 x14ac:dyDescent="0.3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 x14ac:dyDescent="0.3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 x14ac:dyDescent="0.3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 x14ac:dyDescent="0.3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 x14ac:dyDescent="0.3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 x14ac:dyDescent="0.3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 x14ac:dyDescent="0.3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 x14ac:dyDescent="0.3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 x14ac:dyDescent="0.3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 x14ac:dyDescent="0.3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 x14ac:dyDescent="0.3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 x14ac:dyDescent="0.3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 x14ac:dyDescent="0.3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 x14ac:dyDescent="0.3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 x14ac:dyDescent="0.3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 x14ac:dyDescent="0.3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 x14ac:dyDescent="0.3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 x14ac:dyDescent="0.3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 x14ac:dyDescent="0.3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 x14ac:dyDescent="0.3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 x14ac:dyDescent="0.3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 x14ac:dyDescent="0.3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 x14ac:dyDescent="0.3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 x14ac:dyDescent="0.3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 x14ac:dyDescent="0.3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 x14ac:dyDescent="0.3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 x14ac:dyDescent="0.3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 x14ac:dyDescent="0.3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 x14ac:dyDescent="0.3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 x14ac:dyDescent="0.3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 x14ac:dyDescent="0.3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 x14ac:dyDescent="0.3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 x14ac:dyDescent="0.3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 x14ac:dyDescent="0.3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 x14ac:dyDescent="0.3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 x14ac:dyDescent="0.3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 x14ac:dyDescent="0.3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 x14ac:dyDescent="0.3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 x14ac:dyDescent="0.3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 x14ac:dyDescent="0.3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 x14ac:dyDescent="0.3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 x14ac:dyDescent="0.3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 x14ac:dyDescent="0.3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 x14ac:dyDescent="0.3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 x14ac:dyDescent="0.3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 x14ac:dyDescent="0.3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 x14ac:dyDescent="0.3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 x14ac:dyDescent="0.3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 x14ac:dyDescent="0.3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 x14ac:dyDescent="0.3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 x14ac:dyDescent="0.3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 x14ac:dyDescent="0.3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 x14ac:dyDescent="0.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 x14ac:dyDescent="0.3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 x14ac:dyDescent="0.3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 x14ac:dyDescent="0.3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 x14ac:dyDescent="0.3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 x14ac:dyDescent="0.3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 x14ac:dyDescent="0.3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 x14ac:dyDescent="0.3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 x14ac:dyDescent="0.3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 x14ac:dyDescent="0.3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 x14ac:dyDescent="0.3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 x14ac:dyDescent="0.3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 x14ac:dyDescent="0.3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 x14ac:dyDescent="0.3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 x14ac:dyDescent="0.3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 x14ac:dyDescent="0.3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 x14ac:dyDescent="0.3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 x14ac:dyDescent="0.3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 x14ac:dyDescent="0.3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 x14ac:dyDescent="0.3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 x14ac:dyDescent="0.3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 x14ac:dyDescent="0.3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 x14ac:dyDescent="0.3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 x14ac:dyDescent="0.3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 x14ac:dyDescent="0.3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 x14ac:dyDescent="0.3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 x14ac:dyDescent="0.3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 x14ac:dyDescent="0.3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 x14ac:dyDescent="0.3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 x14ac:dyDescent="0.3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 x14ac:dyDescent="0.3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 x14ac:dyDescent="0.3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 x14ac:dyDescent="0.3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 x14ac:dyDescent="0.3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 x14ac:dyDescent="0.3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 x14ac:dyDescent="0.3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 x14ac:dyDescent="0.3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 x14ac:dyDescent="0.3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 x14ac:dyDescent="0.3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 x14ac:dyDescent="0.3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 x14ac:dyDescent="0.3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 x14ac:dyDescent="0.3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 x14ac:dyDescent="0.3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 x14ac:dyDescent="0.3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 x14ac:dyDescent="0.3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 x14ac:dyDescent="0.3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 x14ac:dyDescent="0.3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 x14ac:dyDescent="0.3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 x14ac:dyDescent="0.3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 x14ac:dyDescent="0.3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 x14ac:dyDescent="0.3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 x14ac:dyDescent="0.3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 x14ac:dyDescent="0.3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 x14ac:dyDescent="0.3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 x14ac:dyDescent="0.3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 x14ac:dyDescent="0.3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 x14ac:dyDescent="0.3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 x14ac:dyDescent="0.3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 x14ac:dyDescent="0.3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 x14ac:dyDescent="0.3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 x14ac:dyDescent="0.3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 x14ac:dyDescent="0.3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 x14ac:dyDescent="0.3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 x14ac:dyDescent="0.3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 x14ac:dyDescent="0.3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 x14ac:dyDescent="0.3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 x14ac:dyDescent="0.3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 x14ac:dyDescent="0.3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 x14ac:dyDescent="0.3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 x14ac:dyDescent="0.3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 x14ac:dyDescent="0.3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 x14ac:dyDescent="0.3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 x14ac:dyDescent="0.3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 x14ac:dyDescent="0.3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 x14ac:dyDescent="0.3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 x14ac:dyDescent="0.3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 x14ac:dyDescent="0.3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 x14ac:dyDescent="0.3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 x14ac:dyDescent="0.3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 x14ac:dyDescent="0.3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 x14ac:dyDescent="0.3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 x14ac:dyDescent="0.3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 x14ac:dyDescent="0.3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 x14ac:dyDescent="0.3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 x14ac:dyDescent="0.3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 x14ac:dyDescent="0.3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 x14ac:dyDescent="0.3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 x14ac:dyDescent="0.3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 x14ac:dyDescent="0.3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 x14ac:dyDescent="0.3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 x14ac:dyDescent="0.3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 x14ac:dyDescent="0.3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 x14ac:dyDescent="0.3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 x14ac:dyDescent="0.3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 x14ac:dyDescent="0.3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 x14ac:dyDescent="0.3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 x14ac:dyDescent="0.3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 x14ac:dyDescent="0.3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 x14ac:dyDescent="0.3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 x14ac:dyDescent="0.3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 x14ac:dyDescent="0.3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 x14ac:dyDescent="0.3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 x14ac:dyDescent="0.3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 x14ac:dyDescent="0.3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 x14ac:dyDescent="0.3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 x14ac:dyDescent="0.3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 x14ac:dyDescent="0.3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 x14ac:dyDescent="0.3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 x14ac:dyDescent="0.3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 x14ac:dyDescent="0.3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 x14ac:dyDescent="0.3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 x14ac:dyDescent="0.3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 x14ac:dyDescent="0.3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 x14ac:dyDescent="0.3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 x14ac:dyDescent="0.3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 x14ac:dyDescent="0.3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 x14ac:dyDescent="0.3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 x14ac:dyDescent="0.3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 x14ac:dyDescent="0.3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 x14ac:dyDescent="0.3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 x14ac:dyDescent="0.3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 x14ac:dyDescent="0.3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 x14ac:dyDescent="0.3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 x14ac:dyDescent="0.3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 x14ac:dyDescent="0.3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 x14ac:dyDescent="0.3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 x14ac:dyDescent="0.3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 x14ac:dyDescent="0.3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 x14ac:dyDescent="0.3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 x14ac:dyDescent="0.3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 x14ac:dyDescent="0.3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 x14ac:dyDescent="0.3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 x14ac:dyDescent="0.3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 x14ac:dyDescent="0.3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 x14ac:dyDescent="0.3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 x14ac:dyDescent="0.3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 x14ac:dyDescent="0.3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 x14ac:dyDescent="0.3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 x14ac:dyDescent="0.3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 x14ac:dyDescent="0.3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 x14ac:dyDescent="0.3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 x14ac:dyDescent="0.3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 x14ac:dyDescent="0.3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 x14ac:dyDescent="0.3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 x14ac:dyDescent="0.3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 x14ac:dyDescent="0.3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 x14ac:dyDescent="0.3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 x14ac:dyDescent="0.3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 x14ac:dyDescent="0.3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 x14ac:dyDescent="0.3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 x14ac:dyDescent="0.3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 x14ac:dyDescent="0.3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 x14ac:dyDescent="0.3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 x14ac:dyDescent="0.3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 x14ac:dyDescent="0.3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 x14ac:dyDescent="0.3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 x14ac:dyDescent="0.3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 x14ac:dyDescent="0.3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 x14ac:dyDescent="0.3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 x14ac:dyDescent="0.3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 x14ac:dyDescent="0.3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 x14ac:dyDescent="0.3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 x14ac:dyDescent="0.3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 x14ac:dyDescent="0.3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 x14ac:dyDescent="0.3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 x14ac:dyDescent="0.3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 x14ac:dyDescent="0.3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 x14ac:dyDescent="0.3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 x14ac:dyDescent="0.3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 x14ac:dyDescent="0.3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 x14ac:dyDescent="0.3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 x14ac:dyDescent="0.3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 x14ac:dyDescent="0.3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 x14ac:dyDescent="0.3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 x14ac:dyDescent="0.3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 x14ac:dyDescent="0.3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 x14ac:dyDescent="0.3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 x14ac:dyDescent="0.3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 x14ac:dyDescent="0.3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 x14ac:dyDescent="0.3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 x14ac:dyDescent="0.3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 x14ac:dyDescent="0.3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 x14ac:dyDescent="0.3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 x14ac:dyDescent="0.3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 x14ac:dyDescent="0.3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 x14ac:dyDescent="0.3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 x14ac:dyDescent="0.3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 x14ac:dyDescent="0.3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 x14ac:dyDescent="0.3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 x14ac:dyDescent="0.3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 x14ac:dyDescent="0.3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 x14ac:dyDescent="0.3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 x14ac:dyDescent="0.3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 x14ac:dyDescent="0.3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 x14ac:dyDescent="0.3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 x14ac:dyDescent="0.3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 x14ac:dyDescent="0.3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 x14ac:dyDescent="0.3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 x14ac:dyDescent="0.3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 x14ac:dyDescent="0.3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 x14ac:dyDescent="0.3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 x14ac:dyDescent="0.3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 x14ac:dyDescent="0.3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 x14ac:dyDescent="0.3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 x14ac:dyDescent="0.3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 x14ac:dyDescent="0.3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 x14ac:dyDescent="0.3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 x14ac:dyDescent="0.3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 x14ac:dyDescent="0.3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 x14ac:dyDescent="0.3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 x14ac:dyDescent="0.3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 x14ac:dyDescent="0.3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 x14ac:dyDescent="0.3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 x14ac:dyDescent="0.3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 x14ac:dyDescent="0.3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 x14ac:dyDescent="0.3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 x14ac:dyDescent="0.3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 x14ac:dyDescent="0.3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 x14ac:dyDescent="0.3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 x14ac:dyDescent="0.3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 x14ac:dyDescent="0.3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 x14ac:dyDescent="0.3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 x14ac:dyDescent="0.3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 x14ac:dyDescent="0.3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 x14ac:dyDescent="0.3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 x14ac:dyDescent="0.3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 x14ac:dyDescent="0.3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 x14ac:dyDescent="0.3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 x14ac:dyDescent="0.3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 x14ac:dyDescent="0.3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 x14ac:dyDescent="0.3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 x14ac:dyDescent="0.3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 x14ac:dyDescent="0.3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 x14ac:dyDescent="0.3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 x14ac:dyDescent="0.3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 x14ac:dyDescent="0.3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 x14ac:dyDescent="0.3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 x14ac:dyDescent="0.3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 x14ac:dyDescent="0.3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 x14ac:dyDescent="0.3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 x14ac:dyDescent="0.3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 x14ac:dyDescent="0.3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 x14ac:dyDescent="0.3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 x14ac:dyDescent="0.3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 x14ac:dyDescent="0.3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 x14ac:dyDescent="0.3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 x14ac:dyDescent="0.3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 x14ac:dyDescent="0.3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 x14ac:dyDescent="0.3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 x14ac:dyDescent="0.3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 x14ac:dyDescent="0.3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 x14ac:dyDescent="0.3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 x14ac:dyDescent="0.3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 x14ac:dyDescent="0.3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 x14ac:dyDescent="0.3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 x14ac:dyDescent="0.3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 x14ac:dyDescent="0.3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 x14ac:dyDescent="0.3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 x14ac:dyDescent="0.3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 x14ac:dyDescent="0.3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 x14ac:dyDescent="0.3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 x14ac:dyDescent="0.3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 x14ac:dyDescent="0.3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 x14ac:dyDescent="0.3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 x14ac:dyDescent="0.3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 x14ac:dyDescent="0.3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 x14ac:dyDescent="0.3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 x14ac:dyDescent="0.3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 x14ac:dyDescent="0.3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 x14ac:dyDescent="0.3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 x14ac:dyDescent="0.3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 x14ac:dyDescent="0.3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 x14ac:dyDescent="0.3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 x14ac:dyDescent="0.3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 x14ac:dyDescent="0.3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 x14ac:dyDescent="0.3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 x14ac:dyDescent="0.3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 x14ac:dyDescent="0.3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 x14ac:dyDescent="0.3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 x14ac:dyDescent="0.3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 x14ac:dyDescent="0.3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 x14ac:dyDescent="0.3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 x14ac:dyDescent="0.3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 x14ac:dyDescent="0.3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 x14ac:dyDescent="0.3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 x14ac:dyDescent="0.3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 x14ac:dyDescent="0.3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 x14ac:dyDescent="0.3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 x14ac:dyDescent="0.3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 x14ac:dyDescent="0.3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 x14ac:dyDescent="0.3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 x14ac:dyDescent="0.3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 x14ac:dyDescent="0.3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 x14ac:dyDescent="0.3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 x14ac:dyDescent="0.3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 x14ac:dyDescent="0.3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 x14ac:dyDescent="0.3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 x14ac:dyDescent="0.3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 x14ac:dyDescent="0.3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 x14ac:dyDescent="0.3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 x14ac:dyDescent="0.3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 x14ac:dyDescent="0.3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 x14ac:dyDescent="0.3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 x14ac:dyDescent="0.3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 x14ac:dyDescent="0.3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 x14ac:dyDescent="0.3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F1" zoomScaleNormal="100" workbookViewId="0">
      <selection activeCell="Y225" sqref="Y225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 x14ac:dyDescent="0.3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 x14ac:dyDescent="0.3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 x14ac:dyDescent="0.3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 x14ac:dyDescent="0.3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 x14ac:dyDescent="0.3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 x14ac:dyDescent="0.3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 x14ac:dyDescent="0.3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 x14ac:dyDescent="0.3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 x14ac:dyDescent="0.3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 x14ac:dyDescent="0.3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 x14ac:dyDescent="0.3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 x14ac:dyDescent="0.3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 x14ac:dyDescent="0.3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 x14ac:dyDescent="0.3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 x14ac:dyDescent="0.3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 x14ac:dyDescent="0.3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 x14ac:dyDescent="0.3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 x14ac:dyDescent="0.3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 x14ac:dyDescent="0.3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 x14ac:dyDescent="0.3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 x14ac:dyDescent="0.3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 x14ac:dyDescent="0.3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 x14ac:dyDescent="0.3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 x14ac:dyDescent="0.3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 x14ac:dyDescent="0.3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 x14ac:dyDescent="0.3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 x14ac:dyDescent="0.3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 x14ac:dyDescent="0.3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 x14ac:dyDescent="0.3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 x14ac:dyDescent="0.3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 x14ac:dyDescent="0.3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 x14ac:dyDescent="0.3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 x14ac:dyDescent="0.3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 x14ac:dyDescent="0.3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 x14ac:dyDescent="0.3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 x14ac:dyDescent="0.3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 x14ac:dyDescent="0.3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 x14ac:dyDescent="0.3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 x14ac:dyDescent="0.3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 x14ac:dyDescent="0.3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 x14ac:dyDescent="0.3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 x14ac:dyDescent="0.3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 x14ac:dyDescent="0.3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 x14ac:dyDescent="0.3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 x14ac:dyDescent="0.3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 x14ac:dyDescent="0.3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 x14ac:dyDescent="0.3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 x14ac:dyDescent="0.3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 x14ac:dyDescent="0.3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 x14ac:dyDescent="0.3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 x14ac:dyDescent="0.3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 x14ac:dyDescent="0.3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 x14ac:dyDescent="0.3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 x14ac:dyDescent="0.3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 x14ac:dyDescent="0.3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 x14ac:dyDescent="0.3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 x14ac:dyDescent="0.3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 x14ac:dyDescent="0.3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 x14ac:dyDescent="0.3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 x14ac:dyDescent="0.3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 x14ac:dyDescent="0.3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 x14ac:dyDescent="0.3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 x14ac:dyDescent="0.3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 x14ac:dyDescent="0.3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 x14ac:dyDescent="0.3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 x14ac:dyDescent="0.3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 x14ac:dyDescent="0.3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 x14ac:dyDescent="0.3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 x14ac:dyDescent="0.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 x14ac:dyDescent="0.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 x14ac:dyDescent="0.3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 x14ac:dyDescent="0.3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 x14ac:dyDescent="0.3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 x14ac:dyDescent="0.3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 x14ac:dyDescent="0.3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 x14ac:dyDescent="0.3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 x14ac:dyDescent="0.3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 x14ac:dyDescent="0.3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 x14ac:dyDescent="0.3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 x14ac:dyDescent="0.3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 x14ac:dyDescent="0.3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 x14ac:dyDescent="0.3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 x14ac:dyDescent="0.3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 x14ac:dyDescent="0.3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 x14ac:dyDescent="0.3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 x14ac:dyDescent="0.3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 x14ac:dyDescent="0.3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 x14ac:dyDescent="0.3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 x14ac:dyDescent="0.3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 x14ac:dyDescent="0.3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 x14ac:dyDescent="0.3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 x14ac:dyDescent="0.3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 x14ac:dyDescent="0.3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 x14ac:dyDescent="0.3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 x14ac:dyDescent="0.3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 x14ac:dyDescent="0.3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 x14ac:dyDescent="0.3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 x14ac:dyDescent="0.3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 x14ac:dyDescent="0.3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 x14ac:dyDescent="0.3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 x14ac:dyDescent="0.3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 x14ac:dyDescent="0.3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 x14ac:dyDescent="0.3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 x14ac:dyDescent="0.3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 x14ac:dyDescent="0.3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 x14ac:dyDescent="0.3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 x14ac:dyDescent="0.3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 x14ac:dyDescent="0.3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 x14ac:dyDescent="0.3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 x14ac:dyDescent="0.3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 x14ac:dyDescent="0.3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 x14ac:dyDescent="0.3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 x14ac:dyDescent="0.3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 x14ac:dyDescent="0.3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 x14ac:dyDescent="0.3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 x14ac:dyDescent="0.3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 x14ac:dyDescent="0.3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 x14ac:dyDescent="0.3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 x14ac:dyDescent="0.3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 x14ac:dyDescent="0.3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 x14ac:dyDescent="0.3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 x14ac:dyDescent="0.3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 x14ac:dyDescent="0.3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 x14ac:dyDescent="0.3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 x14ac:dyDescent="0.3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 x14ac:dyDescent="0.3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 x14ac:dyDescent="0.3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 x14ac:dyDescent="0.3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 x14ac:dyDescent="0.3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 x14ac:dyDescent="0.3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 x14ac:dyDescent="0.3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 x14ac:dyDescent="0.3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 x14ac:dyDescent="0.3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 x14ac:dyDescent="0.3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 x14ac:dyDescent="0.3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 x14ac:dyDescent="0.3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 x14ac:dyDescent="0.3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 x14ac:dyDescent="0.3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 x14ac:dyDescent="0.3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 x14ac:dyDescent="0.3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 x14ac:dyDescent="0.3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 x14ac:dyDescent="0.3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 x14ac:dyDescent="0.3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 x14ac:dyDescent="0.3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 x14ac:dyDescent="0.3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 x14ac:dyDescent="0.3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 x14ac:dyDescent="0.3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 x14ac:dyDescent="0.3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 x14ac:dyDescent="0.3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 x14ac:dyDescent="0.3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 x14ac:dyDescent="0.3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 x14ac:dyDescent="0.3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 x14ac:dyDescent="0.3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 x14ac:dyDescent="0.3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 x14ac:dyDescent="0.3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 x14ac:dyDescent="0.3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 x14ac:dyDescent="0.3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 x14ac:dyDescent="0.3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 x14ac:dyDescent="0.3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 x14ac:dyDescent="0.3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 x14ac:dyDescent="0.3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 x14ac:dyDescent="0.3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 x14ac:dyDescent="0.3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 x14ac:dyDescent="0.3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 x14ac:dyDescent="0.3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 x14ac:dyDescent="0.3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 x14ac:dyDescent="0.3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 x14ac:dyDescent="0.3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 x14ac:dyDescent="0.3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 x14ac:dyDescent="0.3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 x14ac:dyDescent="0.3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 x14ac:dyDescent="0.3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 x14ac:dyDescent="0.3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 x14ac:dyDescent="0.3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 x14ac:dyDescent="0.3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 x14ac:dyDescent="0.3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 x14ac:dyDescent="0.3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 x14ac:dyDescent="0.3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 x14ac:dyDescent="0.3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 x14ac:dyDescent="0.3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 x14ac:dyDescent="0.3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 x14ac:dyDescent="0.3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 x14ac:dyDescent="0.3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 x14ac:dyDescent="0.3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 x14ac:dyDescent="0.3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 x14ac:dyDescent="0.3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 x14ac:dyDescent="0.3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 x14ac:dyDescent="0.3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 x14ac:dyDescent="0.3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 x14ac:dyDescent="0.3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 x14ac:dyDescent="0.3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 x14ac:dyDescent="0.3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 x14ac:dyDescent="0.3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 x14ac:dyDescent="0.3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 x14ac:dyDescent="0.3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 x14ac:dyDescent="0.3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 x14ac:dyDescent="0.3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 x14ac:dyDescent="0.3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 x14ac:dyDescent="0.3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 x14ac:dyDescent="0.3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 x14ac:dyDescent="0.3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 x14ac:dyDescent="0.3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 x14ac:dyDescent="0.3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 x14ac:dyDescent="0.3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 x14ac:dyDescent="0.3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 x14ac:dyDescent="0.3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 x14ac:dyDescent="0.3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 x14ac:dyDescent="0.3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 x14ac:dyDescent="0.3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 x14ac:dyDescent="0.3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 x14ac:dyDescent="0.3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 x14ac:dyDescent="0.3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 x14ac:dyDescent="0.3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 x14ac:dyDescent="0.3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 x14ac:dyDescent="0.3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 x14ac:dyDescent="0.3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 x14ac:dyDescent="0.3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 x14ac:dyDescent="0.3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 x14ac:dyDescent="0.3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 x14ac:dyDescent="0.3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 x14ac:dyDescent="0.3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 x14ac:dyDescent="0.3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 x14ac:dyDescent="0.3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 x14ac:dyDescent="0.3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 x14ac:dyDescent="0.3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 x14ac:dyDescent="0.3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 x14ac:dyDescent="0.3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 x14ac:dyDescent="0.3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 x14ac:dyDescent="0.3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 x14ac:dyDescent="0.3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 x14ac:dyDescent="0.3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 x14ac:dyDescent="0.3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 x14ac:dyDescent="0.3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 x14ac:dyDescent="0.3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 x14ac:dyDescent="0.3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 x14ac:dyDescent="0.3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 x14ac:dyDescent="0.3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 x14ac:dyDescent="0.3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 x14ac:dyDescent="0.3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 x14ac:dyDescent="0.3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 x14ac:dyDescent="0.3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 x14ac:dyDescent="0.3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 x14ac:dyDescent="0.3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 x14ac:dyDescent="0.3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 x14ac:dyDescent="0.3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 x14ac:dyDescent="0.3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 x14ac:dyDescent="0.3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 x14ac:dyDescent="0.3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 x14ac:dyDescent="0.3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 x14ac:dyDescent="0.3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 x14ac:dyDescent="0.3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 x14ac:dyDescent="0.3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 x14ac:dyDescent="0.3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 x14ac:dyDescent="0.3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 x14ac:dyDescent="0.3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 x14ac:dyDescent="0.3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 x14ac:dyDescent="0.3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 x14ac:dyDescent="0.3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 x14ac:dyDescent="0.3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 x14ac:dyDescent="0.3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 x14ac:dyDescent="0.3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 x14ac:dyDescent="0.3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 x14ac:dyDescent="0.3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 x14ac:dyDescent="0.3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 x14ac:dyDescent="0.3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 x14ac:dyDescent="0.3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 x14ac:dyDescent="0.3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 x14ac:dyDescent="0.3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 x14ac:dyDescent="0.3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 x14ac:dyDescent="0.3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 x14ac:dyDescent="0.3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 x14ac:dyDescent="0.3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 x14ac:dyDescent="0.3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 x14ac:dyDescent="0.3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 x14ac:dyDescent="0.3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 x14ac:dyDescent="0.3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 x14ac:dyDescent="0.3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 x14ac:dyDescent="0.3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 x14ac:dyDescent="0.3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 x14ac:dyDescent="0.3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 x14ac:dyDescent="0.3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 x14ac:dyDescent="0.3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 x14ac:dyDescent="0.3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 x14ac:dyDescent="0.3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 x14ac:dyDescent="0.3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 x14ac:dyDescent="0.3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 x14ac:dyDescent="0.3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 x14ac:dyDescent="0.3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 x14ac:dyDescent="0.3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 x14ac:dyDescent="0.3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 x14ac:dyDescent="0.3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 x14ac:dyDescent="0.3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 x14ac:dyDescent="0.3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 x14ac:dyDescent="0.3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 x14ac:dyDescent="0.3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 x14ac:dyDescent="0.3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 x14ac:dyDescent="0.3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 x14ac:dyDescent="0.3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 x14ac:dyDescent="0.3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 x14ac:dyDescent="0.3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 x14ac:dyDescent="0.3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 x14ac:dyDescent="0.3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 x14ac:dyDescent="0.3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 x14ac:dyDescent="0.3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 x14ac:dyDescent="0.3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 x14ac:dyDescent="0.3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 x14ac:dyDescent="0.3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 x14ac:dyDescent="0.3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 x14ac:dyDescent="0.3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 x14ac:dyDescent="0.3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 x14ac:dyDescent="0.3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 x14ac:dyDescent="0.3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 x14ac:dyDescent="0.3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 x14ac:dyDescent="0.3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 x14ac:dyDescent="0.3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 x14ac:dyDescent="0.3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 x14ac:dyDescent="0.3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 x14ac:dyDescent="0.3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 x14ac:dyDescent="0.3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 x14ac:dyDescent="0.3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 x14ac:dyDescent="0.3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 x14ac:dyDescent="0.3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 x14ac:dyDescent="0.3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 x14ac:dyDescent="0.3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 x14ac:dyDescent="0.3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 x14ac:dyDescent="0.3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 x14ac:dyDescent="0.3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 x14ac:dyDescent="0.3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 x14ac:dyDescent="0.3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 x14ac:dyDescent="0.3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 x14ac:dyDescent="0.3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 x14ac:dyDescent="0.3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 x14ac:dyDescent="0.3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 x14ac:dyDescent="0.3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 x14ac:dyDescent="0.3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 x14ac:dyDescent="0.3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 x14ac:dyDescent="0.3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 x14ac:dyDescent="0.3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 x14ac:dyDescent="0.3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 x14ac:dyDescent="0.3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 x14ac:dyDescent="0.3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 x14ac:dyDescent="0.3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 x14ac:dyDescent="0.3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 x14ac:dyDescent="0.3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 x14ac:dyDescent="0.3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 x14ac:dyDescent="0.3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 x14ac:dyDescent="0.3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 x14ac:dyDescent="0.3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 x14ac:dyDescent="0.3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 x14ac:dyDescent="0.3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 x14ac:dyDescent="0.3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 x14ac:dyDescent="0.3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 x14ac:dyDescent="0.3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 x14ac:dyDescent="0.3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 x14ac:dyDescent="0.3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 x14ac:dyDescent="0.3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 x14ac:dyDescent="0.3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 x14ac:dyDescent="0.3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 x14ac:dyDescent="0.3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 x14ac:dyDescent="0.3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 x14ac:dyDescent="0.3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 x14ac:dyDescent="0.3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 x14ac:dyDescent="0.3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 x14ac:dyDescent="0.3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 x14ac:dyDescent="0.3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 x14ac:dyDescent="0.3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 x14ac:dyDescent="0.3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 x14ac:dyDescent="0.3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 x14ac:dyDescent="0.3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 x14ac:dyDescent="0.3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 x14ac:dyDescent="0.3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 x14ac:dyDescent="0.3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 x14ac:dyDescent="0.3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 x14ac:dyDescent="0.3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topLeftCell="C301" zoomScale="85" zoomScaleNormal="85" workbookViewId="0">
      <selection activeCell="X322" sqref="X322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50</v>
      </c>
      <c r="W2" s="274">
        <v>50</v>
      </c>
      <c r="X2" s="274">
        <f>SUM($W$2:W2)</f>
        <v>50</v>
      </c>
      <c r="Z2" s="274">
        <v>10</v>
      </c>
    </row>
    <row r="3" spans="1:26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55</v>
      </c>
      <c r="W3" s="274">
        <v>50</v>
      </c>
      <c r="X3" s="274">
        <f>SUM($W$2:W3)</f>
        <v>100</v>
      </c>
      <c r="Z3" s="274">
        <v>20</v>
      </c>
    </row>
    <row r="4" spans="1:26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60</v>
      </c>
      <c r="W4" s="274">
        <v>50</v>
      </c>
      <c r="X4" s="274">
        <f>SUM($W$2:W4)</f>
        <v>150</v>
      </c>
      <c r="Z4" s="274">
        <v>30</v>
      </c>
    </row>
    <row r="5" spans="1:26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65</v>
      </c>
      <c r="W5" s="274">
        <v>50</v>
      </c>
      <c r="X5" s="274">
        <f>SUM($W$2:W5)</f>
        <v>200</v>
      </c>
      <c r="Z5" s="274">
        <v>40</v>
      </c>
    </row>
    <row r="6" spans="1:26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70</v>
      </c>
      <c r="W6" s="274">
        <v>50</v>
      </c>
      <c r="X6" s="274">
        <f>SUM($W$2:W6)</f>
        <v>250</v>
      </c>
      <c r="Z6" s="274">
        <v>50</v>
      </c>
    </row>
    <row r="7" spans="1:26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75</v>
      </c>
      <c r="W7" s="274">
        <v>50</v>
      </c>
      <c r="X7" s="274">
        <f>SUM($W$2:W7)</f>
        <v>300</v>
      </c>
      <c r="Z7" s="274">
        <v>60</v>
      </c>
    </row>
    <row r="8" spans="1:26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80</v>
      </c>
      <c r="W8" s="274">
        <v>50</v>
      </c>
      <c r="X8" s="274">
        <f>SUM($W$2:W8)</f>
        <v>350</v>
      </c>
      <c r="Z8" s="274">
        <v>70</v>
      </c>
    </row>
    <row r="9" spans="1:26" x14ac:dyDescent="0.3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85</v>
      </c>
      <c r="W9" s="274">
        <v>50</v>
      </c>
      <c r="X9" s="274">
        <f>SUM($W$2:W9)</f>
        <v>400</v>
      </c>
      <c r="Z9" s="274">
        <v>80</v>
      </c>
    </row>
    <row r="10" spans="1:26" x14ac:dyDescent="0.3">
      <c r="U10" s="274">
        <v>9</v>
      </c>
      <c r="V10" s="274">
        <v>90</v>
      </c>
      <c r="W10" s="274">
        <v>50</v>
      </c>
      <c r="X10" s="274">
        <f>SUM($W$2:W10)</f>
        <v>450</v>
      </c>
      <c r="Z10" s="274">
        <v>90</v>
      </c>
    </row>
    <row r="11" spans="1:26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95</v>
      </c>
      <c r="W11" s="274">
        <v>50</v>
      </c>
      <c r="X11" s="274">
        <f>SUM($W$2:W11)</f>
        <v>500</v>
      </c>
      <c r="Z11" s="274">
        <v>100</v>
      </c>
    </row>
    <row r="12" spans="1:26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100</v>
      </c>
      <c r="W12" s="274">
        <v>50</v>
      </c>
      <c r="X12" s="274">
        <f>SUM($W$2:W12)</f>
        <v>550</v>
      </c>
      <c r="Z12" s="274">
        <v>110</v>
      </c>
    </row>
    <row r="13" spans="1:26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105</v>
      </c>
      <c r="W13" s="274">
        <v>50</v>
      </c>
      <c r="X13" s="274">
        <f>SUM($W$2:W13)</f>
        <v>600</v>
      </c>
      <c r="Z13" s="274">
        <v>120</v>
      </c>
    </row>
    <row r="14" spans="1:26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110</v>
      </c>
      <c r="W14" s="274">
        <v>50</v>
      </c>
      <c r="X14" s="274">
        <f>SUM($W$2:W14)</f>
        <v>650</v>
      </c>
      <c r="Z14" s="274">
        <v>130</v>
      </c>
    </row>
    <row r="15" spans="1:26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115</v>
      </c>
      <c r="W15" s="274">
        <v>50</v>
      </c>
      <c r="X15" s="274">
        <f>SUM($W$2:W15)</f>
        <v>700</v>
      </c>
      <c r="Z15" s="274">
        <v>140</v>
      </c>
    </row>
    <row r="16" spans="1:26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120</v>
      </c>
      <c r="W16" s="274">
        <v>50</v>
      </c>
      <c r="X16" s="274">
        <f>SUM($W$2:W16)</f>
        <v>750</v>
      </c>
      <c r="Z16" s="274">
        <v>150</v>
      </c>
    </row>
    <row r="17" spans="1:26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125</v>
      </c>
      <c r="W17" s="274">
        <v>50</v>
      </c>
      <c r="X17" s="274">
        <f>SUM($W$2:W17)</f>
        <v>800</v>
      </c>
      <c r="Z17" s="274">
        <v>160</v>
      </c>
    </row>
    <row r="18" spans="1:26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130</v>
      </c>
      <c r="W18" s="274">
        <v>50</v>
      </c>
      <c r="X18" s="274">
        <f>SUM($W$2:W18)</f>
        <v>850</v>
      </c>
      <c r="Z18" s="274">
        <v>170</v>
      </c>
    </row>
    <row r="19" spans="1:26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135</v>
      </c>
      <c r="W19" s="274">
        <v>50</v>
      </c>
      <c r="X19" s="274">
        <f>SUM($W$2:W19)</f>
        <v>900</v>
      </c>
      <c r="Z19" s="274">
        <v>180</v>
      </c>
    </row>
    <row r="20" spans="1:26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140</v>
      </c>
      <c r="W20" s="274">
        <v>50</v>
      </c>
      <c r="X20" s="274">
        <f>SUM($W$2:W20)</f>
        <v>950</v>
      </c>
      <c r="Z20" s="274">
        <v>190</v>
      </c>
    </row>
    <row r="21" spans="1:26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145</v>
      </c>
      <c r="W21" s="274">
        <v>50</v>
      </c>
      <c r="X21" s="274">
        <f>SUM($W$2:W21)</f>
        <v>1000</v>
      </c>
      <c r="Z21" s="274">
        <v>200</v>
      </c>
    </row>
    <row r="22" spans="1:26" x14ac:dyDescent="0.3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150</v>
      </c>
      <c r="W22" s="274">
        <v>50</v>
      </c>
      <c r="X22" s="274">
        <f>SUM($W$2:W22)</f>
        <v>1050</v>
      </c>
      <c r="Z22" s="274">
        <v>210</v>
      </c>
    </row>
    <row r="23" spans="1:26" x14ac:dyDescent="0.3">
      <c r="K23" s="322">
        <f>SUM(K2:K22)</f>
        <v>818000</v>
      </c>
      <c r="U23" s="274">
        <v>22</v>
      </c>
      <c r="V23" s="274">
        <v>155</v>
      </c>
      <c r="W23" s="274">
        <v>50</v>
      </c>
      <c r="X23" s="274">
        <f>SUM($W$2:W23)</f>
        <v>1100</v>
      </c>
      <c r="Z23" s="274">
        <v>220</v>
      </c>
    </row>
    <row r="24" spans="1:26" x14ac:dyDescent="0.3">
      <c r="A24" s="304" t="s">
        <v>2440</v>
      </c>
      <c r="K24" s="306">
        <f>K23-(K9+K8)</f>
        <v>770000</v>
      </c>
      <c r="U24" s="274">
        <v>23</v>
      </c>
      <c r="V24" s="274">
        <v>160</v>
      </c>
      <c r="W24" s="274">
        <v>50</v>
      </c>
      <c r="X24" s="274">
        <f>SUM($W$2:W24)</f>
        <v>1150</v>
      </c>
      <c r="Z24" s="274">
        <v>230</v>
      </c>
    </row>
    <row r="25" spans="1:26" x14ac:dyDescent="0.3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165</v>
      </c>
      <c r="W25" s="274">
        <v>50</v>
      </c>
      <c r="X25" s="274">
        <f>SUM($W$2:W25)</f>
        <v>1200</v>
      </c>
      <c r="Z25" s="274">
        <v>240</v>
      </c>
    </row>
    <row r="26" spans="1:26" x14ac:dyDescent="0.3">
      <c r="A26" s="281" t="s">
        <v>2491</v>
      </c>
      <c r="B26" s="281">
        <v>31</v>
      </c>
      <c r="C26" s="303">
        <f>X32</f>
        <v>1550</v>
      </c>
      <c r="D26" s="282">
        <f>C26*3</f>
        <v>4650</v>
      </c>
      <c r="E26" s="274" t="s">
        <v>2534</v>
      </c>
      <c r="U26" s="274">
        <v>25</v>
      </c>
      <c r="V26" s="274">
        <v>170</v>
      </c>
      <c r="W26" s="274">
        <v>50</v>
      </c>
      <c r="X26" s="274">
        <f>SUM($W$2:W26)</f>
        <v>1250</v>
      </c>
      <c r="Z26" s="274">
        <v>250</v>
      </c>
    </row>
    <row r="27" spans="1:26" x14ac:dyDescent="0.3">
      <c r="B27" s="274">
        <v>51</v>
      </c>
      <c r="C27" s="303">
        <f>X52</f>
        <v>2550</v>
      </c>
      <c r="D27" s="282">
        <f t="shared" ref="D27:D32" si="3">C27*3</f>
        <v>7650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175</v>
      </c>
      <c r="W27" s="274">
        <v>50</v>
      </c>
      <c r="X27" s="274">
        <f>SUM($W$2:W27)</f>
        <v>1300</v>
      </c>
      <c r="Z27" s="274">
        <v>260</v>
      </c>
    </row>
    <row r="28" spans="1:26" x14ac:dyDescent="0.3">
      <c r="A28" s="281" t="s">
        <v>2492</v>
      </c>
      <c r="B28" s="281">
        <v>71</v>
      </c>
      <c r="C28" s="303">
        <f>X72</f>
        <v>3550</v>
      </c>
      <c r="D28" s="282">
        <f t="shared" si="3"/>
        <v>10650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180</v>
      </c>
      <c r="W28" s="274">
        <v>50</v>
      </c>
      <c r="X28" s="274">
        <f>SUM($W$2:W28)</f>
        <v>1350</v>
      </c>
      <c r="Z28" s="274">
        <v>270</v>
      </c>
    </row>
    <row r="29" spans="1:26" x14ac:dyDescent="0.3">
      <c r="A29" s="281" t="s">
        <v>2597</v>
      </c>
      <c r="B29" s="281">
        <v>91</v>
      </c>
      <c r="C29" s="303">
        <f>X92</f>
        <v>4550</v>
      </c>
      <c r="D29" s="282">
        <f t="shared" si="3"/>
        <v>13650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185</v>
      </c>
      <c r="W29" s="274">
        <v>50</v>
      </c>
      <c r="X29" s="274">
        <f>SUM($W$2:W29)</f>
        <v>1400</v>
      </c>
      <c r="Z29" s="274">
        <v>280</v>
      </c>
    </row>
    <row r="30" spans="1:26" x14ac:dyDescent="0.3">
      <c r="A30" s="281" t="s">
        <v>2493</v>
      </c>
      <c r="B30" s="281">
        <v>111</v>
      </c>
      <c r="C30" s="303">
        <f>X112</f>
        <v>5550</v>
      </c>
      <c r="D30" s="282">
        <f t="shared" si="3"/>
        <v>16650</v>
      </c>
      <c r="E30" s="274" t="s">
        <v>2536</v>
      </c>
      <c r="U30" s="274">
        <v>29</v>
      </c>
      <c r="V30" s="274">
        <v>190</v>
      </c>
      <c r="W30" s="274">
        <v>50</v>
      </c>
      <c r="X30" s="274">
        <f>SUM($W$2:W30)</f>
        <v>1450</v>
      </c>
      <c r="Z30" s="274">
        <v>290</v>
      </c>
    </row>
    <row r="31" spans="1:26" x14ac:dyDescent="0.3">
      <c r="A31" s="281" t="s">
        <v>2494</v>
      </c>
      <c r="B31" s="281">
        <v>151</v>
      </c>
      <c r="C31" s="303">
        <f>X152</f>
        <v>7550</v>
      </c>
      <c r="D31" s="282">
        <f t="shared" si="3"/>
        <v>22650</v>
      </c>
      <c r="E31" s="274" t="s">
        <v>2537</v>
      </c>
      <c r="U31" s="274">
        <v>30</v>
      </c>
      <c r="V31" s="274">
        <v>195</v>
      </c>
      <c r="W31" s="274">
        <v>50</v>
      </c>
      <c r="X31" s="274">
        <f>SUM($W$2:W31)</f>
        <v>1500</v>
      </c>
      <c r="Z31" s="274">
        <v>300</v>
      </c>
    </row>
    <row r="32" spans="1:26" x14ac:dyDescent="0.3">
      <c r="A32" s="281" t="s">
        <v>2495</v>
      </c>
      <c r="B32" s="281">
        <v>216</v>
      </c>
      <c r="C32" s="303">
        <f>X217</f>
        <v>10800</v>
      </c>
      <c r="D32" s="282">
        <f t="shared" si="3"/>
        <v>32400</v>
      </c>
      <c r="E32" s="274" t="s">
        <v>2538</v>
      </c>
      <c r="U32" s="309">
        <v>31</v>
      </c>
      <c r="V32" s="309">
        <v>200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 x14ac:dyDescent="0.3">
      <c r="U33" s="274">
        <v>32</v>
      </c>
      <c r="V33" s="274">
        <v>205</v>
      </c>
      <c r="W33" s="274">
        <v>50</v>
      </c>
      <c r="X33" s="274">
        <f>SUM($W$2:W33)</f>
        <v>1600</v>
      </c>
      <c r="Z33" s="274">
        <v>320</v>
      </c>
    </row>
    <row r="34" spans="1:26" x14ac:dyDescent="0.3">
      <c r="A34" s="382"/>
      <c r="U34" s="274">
        <v>33</v>
      </c>
      <c r="V34" s="274">
        <v>210</v>
      </c>
      <c r="W34" s="274">
        <v>50</v>
      </c>
      <c r="X34" s="274">
        <f>SUM($W$2:W34)</f>
        <v>1650</v>
      </c>
      <c r="Z34" s="274">
        <v>330</v>
      </c>
    </row>
    <row r="35" spans="1:26" x14ac:dyDescent="0.3">
      <c r="A35" s="382"/>
      <c r="U35" s="274">
        <v>34</v>
      </c>
      <c r="V35" s="274">
        <v>215</v>
      </c>
      <c r="W35" s="274">
        <v>50</v>
      </c>
      <c r="X35" s="274">
        <f>SUM($W$2:W35)</f>
        <v>1700</v>
      </c>
      <c r="Z35" s="274">
        <v>340</v>
      </c>
    </row>
    <row r="36" spans="1:26" x14ac:dyDescent="0.3">
      <c r="A36" s="382"/>
      <c r="U36" s="274">
        <v>35</v>
      </c>
      <c r="V36" s="274">
        <v>220</v>
      </c>
      <c r="W36" s="274">
        <v>50</v>
      </c>
      <c r="X36" s="274">
        <f>SUM($W$2:W36)</f>
        <v>1750</v>
      </c>
      <c r="Z36" s="274">
        <v>350</v>
      </c>
    </row>
    <row r="37" spans="1:26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2584</v>
      </c>
      <c r="U37" s="274">
        <v>36</v>
      </c>
      <c r="V37" s="274">
        <v>225</v>
      </c>
      <c r="W37" s="274">
        <v>50</v>
      </c>
      <c r="X37" s="274">
        <f>SUM($W$2:W37)</f>
        <v>1800</v>
      </c>
      <c r="Z37" s="274">
        <v>360</v>
      </c>
    </row>
    <row r="38" spans="1:26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70">
        <v>10500</v>
      </c>
      <c r="P38" s="370">
        <v>10500</v>
      </c>
      <c r="Q38" s="370">
        <v>10500</v>
      </c>
      <c r="R38" s="370">
        <v>10500</v>
      </c>
      <c r="S38" s="370">
        <v>10500</v>
      </c>
      <c r="T38" s="370">
        <v>10500</v>
      </c>
      <c r="U38" s="274">
        <v>37</v>
      </c>
      <c r="V38" s="274">
        <v>230</v>
      </c>
      <c r="W38" s="274">
        <v>50</v>
      </c>
      <c r="X38" s="274">
        <f>SUM($W$2:W38)</f>
        <v>1850</v>
      </c>
      <c r="Z38" s="274">
        <v>370</v>
      </c>
    </row>
    <row r="39" spans="1:26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10725</v>
      </c>
      <c r="P39" s="370">
        <v>10725</v>
      </c>
      <c r="Q39" s="370">
        <v>10725</v>
      </c>
      <c r="R39" s="370">
        <v>10725</v>
      </c>
      <c r="S39" s="370">
        <v>10725</v>
      </c>
      <c r="T39" s="370">
        <v>10725</v>
      </c>
      <c r="U39" s="274">
        <v>38</v>
      </c>
      <c r="V39" s="274">
        <v>235</v>
      </c>
      <c r="W39" s="274">
        <v>50</v>
      </c>
      <c r="X39" s="274">
        <f>SUM($W$2:W39)</f>
        <v>1900</v>
      </c>
      <c r="Z39" s="274">
        <v>380</v>
      </c>
    </row>
    <row r="40" spans="1:26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288">
        <f>D26</f>
        <v>4650</v>
      </c>
      <c r="P40" s="290">
        <f>D28</f>
        <v>10650</v>
      </c>
      <c r="Q40" s="288">
        <f>D29</f>
        <v>13650</v>
      </c>
      <c r="R40" s="290">
        <f>D30</f>
        <v>16650</v>
      </c>
      <c r="S40" s="290">
        <f>D31</f>
        <v>22650</v>
      </c>
      <c r="T40" s="375">
        <f>D32</f>
        <v>32400</v>
      </c>
      <c r="U40" s="274">
        <v>39</v>
      </c>
      <c r="V40" s="274">
        <v>240</v>
      </c>
      <c r="W40" s="274">
        <v>50</v>
      </c>
      <c r="X40" s="274">
        <f>SUM($W$2:W40)</f>
        <v>1950</v>
      </c>
      <c r="Z40" s="274">
        <v>390</v>
      </c>
    </row>
    <row r="41" spans="1:26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376">
        <f t="shared" ref="O41" si="4">SUM(O38:O40)</f>
        <v>25875</v>
      </c>
      <c r="P41" s="376">
        <f>SUM(P38:P40)</f>
        <v>31875</v>
      </c>
      <c r="Q41" s="376">
        <f>SUM(Q38:Q40)</f>
        <v>34875</v>
      </c>
      <c r="R41" s="376">
        <f t="shared" ref="R41:T41" si="5">SUM(R38:R40)</f>
        <v>37875</v>
      </c>
      <c r="S41" s="376">
        <f t="shared" si="5"/>
        <v>43875</v>
      </c>
      <c r="T41" s="376">
        <f t="shared" si="5"/>
        <v>53625</v>
      </c>
      <c r="U41" s="274">
        <v>40</v>
      </c>
      <c r="V41" s="274">
        <v>245</v>
      </c>
      <c r="W41" s="274">
        <v>50</v>
      </c>
      <c r="X41" s="274">
        <f>SUM($W$2:W41)</f>
        <v>2000</v>
      </c>
      <c r="Z41" s="274">
        <v>400</v>
      </c>
    </row>
    <row r="42" spans="1:26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6">H42/10</f>
        <v>550</v>
      </c>
      <c r="J42" s="333">
        <f t="shared" ref="J42" si="7">H42/G42</f>
        <v>4.7826086956521741E-2</v>
      </c>
      <c r="K42" s="333">
        <f t="shared" ref="K42" si="8">G42/H42</f>
        <v>20.90909090909091</v>
      </c>
      <c r="L42" s="334">
        <f t="shared" ref="L42:L50" si="9">K42/K$39</f>
        <v>9.8690909090909091</v>
      </c>
      <c r="M42" s="381">
        <v>88550</v>
      </c>
      <c r="N42" s="373"/>
      <c r="O42" s="371"/>
      <c r="P42" s="371"/>
      <c r="Q42" s="371"/>
      <c r="R42" s="371"/>
      <c r="S42" s="371"/>
      <c r="T42" s="371"/>
      <c r="U42" s="274">
        <v>41</v>
      </c>
      <c r="V42" s="274">
        <v>250</v>
      </c>
      <c r="W42" s="274">
        <v>50</v>
      </c>
      <c r="X42" s="274">
        <f>SUM($W$2:W42)</f>
        <v>2050</v>
      </c>
      <c r="Z42" s="274">
        <v>410</v>
      </c>
    </row>
    <row r="43" spans="1:26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9"/>
        <v>9.9978181818181824</v>
      </c>
      <c r="M43" s="381">
        <v>566500</v>
      </c>
      <c r="N43" s="372" t="s">
        <v>2552</v>
      </c>
      <c r="O43" s="374">
        <f t="shared" ref="O43:T43" si="13">O41/15</f>
        <v>1725</v>
      </c>
      <c r="P43" s="374">
        <f t="shared" si="13"/>
        <v>2125</v>
      </c>
      <c r="Q43" s="374">
        <f t="shared" si="13"/>
        <v>2325</v>
      </c>
      <c r="R43" s="374">
        <f t="shared" si="13"/>
        <v>2525</v>
      </c>
      <c r="S43" s="374">
        <f t="shared" si="13"/>
        <v>2925</v>
      </c>
      <c r="T43" s="374">
        <f t="shared" si="13"/>
        <v>3575</v>
      </c>
      <c r="U43" s="274">
        <v>42</v>
      </c>
      <c r="V43" s="274">
        <v>255</v>
      </c>
      <c r="W43" s="274">
        <v>50</v>
      </c>
      <c r="X43" s="274">
        <f>SUM($W$2:W43)</f>
        <v>2100</v>
      </c>
      <c r="Z43" s="274">
        <v>420</v>
      </c>
    </row>
    <row r="44" spans="1:26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9"/>
        <v>9.9978181818181824</v>
      </c>
      <c r="M44" s="381">
        <v>330000</v>
      </c>
      <c r="N44" s="291"/>
      <c r="O44" s="319"/>
      <c r="P44" s="319"/>
      <c r="Q44" s="319"/>
      <c r="R44" s="319"/>
      <c r="S44" s="319"/>
      <c r="U44" s="274">
        <v>43</v>
      </c>
      <c r="V44" s="274">
        <v>260</v>
      </c>
      <c r="W44" s="274">
        <v>50</v>
      </c>
      <c r="X44" s="274">
        <f>SUM($W$2:W44)</f>
        <v>2150</v>
      </c>
      <c r="Z44" s="274">
        <v>430</v>
      </c>
    </row>
    <row r="45" spans="1:26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9"/>
        <v>9.9763636363636365</v>
      </c>
      <c r="M45" s="381">
        <v>785400</v>
      </c>
      <c r="N45" s="274" t="s">
        <v>2551</v>
      </c>
      <c r="O45" s="362">
        <f>O43*$M46</f>
        <v>1377585000</v>
      </c>
      <c r="P45" s="362">
        <f>P43*$M46</f>
        <v>1697025000</v>
      </c>
      <c r="Q45" s="362">
        <f>Q43*$M46</f>
        <v>1856745000</v>
      </c>
      <c r="R45" s="362">
        <f>R43*$M46</f>
        <v>2016465000</v>
      </c>
      <c r="S45" s="362">
        <f>S43*$M46</f>
        <v>2335905000</v>
      </c>
      <c r="T45" s="362">
        <f>T43*$M46</f>
        <v>2854995000</v>
      </c>
      <c r="U45" s="274">
        <v>44</v>
      </c>
      <c r="V45" s="274">
        <v>265</v>
      </c>
      <c r="W45" s="274">
        <v>50</v>
      </c>
      <c r="X45" s="274">
        <f>SUM($W$2:W45)</f>
        <v>2200</v>
      </c>
      <c r="Z45" s="274">
        <v>440</v>
      </c>
    </row>
    <row r="46" spans="1:26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9"/>
        <v>10.012121212121212</v>
      </c>
      <c r="M46" s="381">
        <v>798600</v>
      </c>
      <c r="O46" s="319"/>
      <c r="P46" s="319"/>
      <c r="Q46" s="319"/>
      <c r="R46" s="319"/>
      <c r="S46" s="319"/>
      <c r="U46" s="274">
        <v>45</v>
      </c>
      <c r="V46" s="274">
        <v>270</v>
      </c>
      <c r="W46" s="274">
        <v>50</v>
      </c>
      <c r="X46" s="274">
        <f>SUM($W$2:W46)</f>
        <v>2250</v>
      </c>
      <c r="Z46" s="274">
        <v>450</v>
      </c>
    </row>
    <row r="47" spans="1:26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9"/>
        <v>10.012121212121212</v>
      </c>
      <c r="M47" s="381">
        <v>1131900</v>
      </c>
      <c r="N47" s="300">
        <v>50</v>
      </c>
      <c r="O47" s="319">
        <f>O$41*$N47</f>
        <v>1293750</v>
      </c>
      <c r="P47" s="319">
        <f>P$41*$N47</f>
        <v>1593750</v>
      </c>
      <c r="Q47" s="319">
        <f>R$41*$N47</f>
        <v>1893750</v>
      </c>
      <c r="R47" s="319">
        <f>S$41*$N47</f>
        <v>2193750</v>
      </c>
      <c r="S47" s="319">
        <f>T$41*$N47</f>
        <v>2681250</v>
      </c>
      <c r="U47" s="274">
        <v>46</v>
      </c>
      <c r="V47" s="274">
        <v>275</v>
      </c>
      <c r="W47" s="274">
        <v>50</v>
      </c>
      <c r="X47" s="274">
        <f>SUM($W$2:W47)</f>
        <v>2300</v>
      </c>
      <c r="Z47" s="274">
        <v>460</v>
      </c>
    </row>
    <row r="48" spans="1:26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9"/>
        <v>10.012121212121212</v>
      </c>
      <c r="M48" s="381">
        <v>468600</v>
      </c>
      <c r="N48" s="274">
        <v>30</v>
      </c>
      <c r="O48" s="319">
        <f>O$41*$N48</f>
        <v>776250</v>
      </c>
      <c r="P48" s="319">
        <f>P$41*$N48</f>
        <v>956250</v>
      </c>
      <c r="Q48" s="319">
        <f>R$41*$N48</f>
        <v>1136250</v>
      </c>
      <c r="R48" s="319">
        <f>S$41*$N48</f>
        <v>1316250</v>
      </c>
      <c r="S48" s="319">
        <f>T$41*$N48</f>
        <v>1608750</v>
      </c>
      <c r="U48" s="274">
        <v>47</v>
      </c>
      <c r="V48" s="274">
        <v>280</v>
      </c>
      <c r="W48" s="274">
        <v>50</v>
      </c>
      <c r="X48" s="274">
        <f>SUM($W$2:W48)</f>
        <v>2350</v>
      </c>
      <c r="Z48" s="274">
        <v>470</v>
      </c>
    </row>
    <row r="49" spans="1:26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9"/>
        <v>0</v>
      </c>
      <c r="M49" s="381">
        <v>399300</v>
      </c>
      <c r="N49" s="274">
        <v>25</v>
      </c>
      <c r="O49" s="319">
        <f>O$41*$N49</f>
        <v>646875</v>
      </c>
      <c r="P49" s="319">
        <f>P$41*$N49</f>
        <v>796875</v>
      </c>
      <c r="Q49" s="319">
        <f>R$41*$N49</f>
        <v>946875</v>
      </c>
      <c r="R49" s="319">
        <f>S$41*$N49</f>
        <v>1096875</v>
      </c>
      <c r="S49" s="319">
        <f>T$41*$N49</f>
        <v>1340625</v>
      </c>
      <c r="U49" s="274">
        <v>48</v>
      </c>
      <c r="V49" s="274">
        <v>285</v>
      </c>
      <c r="W49" s="274">
        <v>50</v>
      </c>
      <c r="X49" s="274">
        <f>SUM($W$2:W49)</f>
        <v>2400</v>
      </c>
      <c r="Z49" s="274">
        <v>480</v>
      </c>
    </row>
    <row r="50" spans="1:26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9"/>
        <v>0</v>
      </c>
      <c r="M50" s="381">
        <v>795300</v>
      </c>
      <c r="N50" s="274">
        <v>10</v>
      </c>
      <c r="O50" s="319">
        <f>O$41*$N50</f>
        <v>258750</v>
      </c>
      <c r="P50" s="319">
        <f>P$41*$N50</f>
        <v>318750</v>
      </c>
      <c r="Q50" s="319">
        <f>R$41*$N50</f>
        <v>378750</v>
      </c>
      <c r="R50" s="319">
        <f>S$41*$N50</f>
        <v>438750</v>
      </c>
      <c r="S50" s="319">
        <f>T$41*$N50</f>
        <v>536250</v>
      </c>
      <c r="U50" s="274">
        <v>49</v>
      </c>
      <c r="V50" s="274">
        <v>290</v>
      </c>
      <c r="W50" s="274">
        <v>50</v>
      </c>
      <c r="X50" s="274">
        <f>SUM($W$2:W50)</f>
        <v>2450</v>
      </c>
      <c r="Z50" s="274">
        <v>490</v>
      </c>
    </row>
    <row r="51" spans="1:26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278"/>
      <c r="P51" s="278"/>
      <c r="R51" s="278"/>
      <c r="S51" s="278"/>
      <c r="T51" s="278"/>
      <c r="U51" s="274">
        <v>50</v>
      </c>
      <c r="V51" s="274">
        <v>295</v>
      </c>
      <c r="W51" s="274">
        <v>50</v>
      </c>
      <c r="X51" s="274">
        <f>SUM($W$2:W51)</f>
        <v>2500</v>
      </c>
      <c r="Z51" s="274">
        <v>500</v>
      </c>
    </row>
    <row r="52" spans="1:26" x14ac:dyDescent="0.3">
      <c r="O52" s="278"/>
      <c r="P52" s="278"/>
      <c r="R52" s="278"/>
      <c r="S52" s="278"/>
      <c r="T52" s="278"/>
      <c r="U52" s="309">
        <v>51</v>
      </c>
      <c r="V52" s="309">
        <v>300</v>
      </c>
      <c r="W52" s="274">
        <v>50</v>
      </c>
      <c r="X52" s="309">
        <f>SUM($W$2:W52)</f>
        <v>2550</v>
      </c>
      <c r="Y52" s="309"/>
      <c r="Z52" s="309">
        <v>510</v>
      </c>
    </row>
    <row r="53" spans="1:26" x14ac:dyDescent="0.3">
      <c r="O53" s="278"/>
      <c r="P53" s="278"/>
      <c r="R53" s="278"/>
      <c r="S53" s="278"/>
      <c r="T53" s="278"/>
      <c r="U53" s="274">
        <v>52</v>
      </c>
      <c r="V53" s="274">
        <v>305</v>
      </c>
      <c r="W53" s="274">
        <v>50</v>
      </c>
      <c r="X53" s="274">
        <f>SUM($W$2:W53)</f>
        <v>2600</v>
      </c>
      <c r="Z53" s="274">
        <v>520</v>
      </c>
    </row>
    <row r="54" spans="1:26" x14ac:dyDescent="0.3">
      <c r="P54" s="279"/>
      <c r="S54" s="276"/>
      <c r="T54" s="276"/>
      <c r="U54" s="274">
        <v>53</v>
      </c>
      <c r="V54" s="274">
        <v>310</v>
      </c>
      <c r="W54" s="274">
        <v>50</v>
      </c>
      <c r="X54" s="274">
        <f>SUM($W$2:W54)</f>
        <v>2650</v>
      </c>
      <c r="Z54" s="274">
        <v>530</v>
      </c>
    </row>
    <row r="55" spans="1:26" x14ac:dyDescent="0.3">
      <c r="E55" s="288"/>
      <c r="O55" s="307"/>
      <c r="P55" s="307"/>
      <c r="R55" s="307"/>
      <c r="S55" s="307"/>
      <c r="U55" s="274">
        <v>54</v>
      </c>
      <c r="V55" s="274">
        <v>315</v>
      </c>
      <c r="W55" s="274">
        <v>50</v>
      </c>
      <c r="X55" s="274">
        <f>SUM($W$2:W55)</f>
        <v>2700</v>
      </c>
      <c r="Z55" s="274">
        <v>540</v>
      </c>
    </row>
    <row r="56" spans="1:26" x14ac:dyDescent="0.3">
      <c r="F56" s="288"/>
      <c r="G56" s="363"/>
      <c r="H56" s="339"/>
      <c r="I56" s="340"/>
      <c r="J56" s="291"/>
      <c r="K56" s="291"/>
      <c r="L56" s="334"/>
      <c r="U56" s="274">
        <v>55</v>
      </c>
      <c r="V56" s="274">
        <v>320</v>
      </c>
      <c r="W56" s="274">
        <v>50</v>
      </c>
      <c r="X56" s="274">
        <f>SUM($W$2:W56)</f>
        <v>2750</v>
      </c>
      <c r="Z56" s="274">
        <v>550</v>
      </c>
    </row>
    <row r="57" spans="1:26" x14ac:dyDescent="0.3">
      <c r="E57" s="288"/>
      <c r="M57" s="291"/>
      <c r="U57" s="274">
        <v>56</v>
      </c>
      <c r="V57" s="274">
        <v>325</v>
      </c>
      <c r="W57" s="274">
        <v>50</v>
      </c>
      <c r="X57" s="274">
        <f>SUM($W$2:W57)</f>
        <v>2800</v>
      </c>
      <c r="Z57" s="274">
        <v>560</v>
      </c>
    </row>
    <row r="58" spans="1:26" x14ac:dyDescent="0.3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330</v>
      </c>
      <c r="W58" s="274">
        <v>50</v>
      </c>
      <c r="X58" s="274">
        <f>SUM($W$2:W58)</f>
        <v>2850</v>
      </c>
      <c r="Z58" s="274">
        <v>570</v>
      </c>
    </row>
    <row r="59" spans="1:26" x14ac:dyDescent="0.3">
      <c r="E59" s="288"/>
      <c r="U59" s="274">
        <v>58</v>
      </c>
      <c r="V59" s="274">
        <v>335</v>
      </c>
      <c r="W59" s="274">
        <v>50</v>
      </c>
      <c r="X59" s="274">
        <f>SUM($W$2:W59)</f>
        <v>2900</v>
      </c>
      <c r="Z59" s="274">
        <v>580</v>
      </c>
    </row>
    <row r="60" spans="1:26" x14ac:dyDescent="0.3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340</v>
      </c>
      <c r="W60" s="274">
        <v>50</v>
      </c>
      <c r="X60" s="274">
        <f>SUM($W$2:W60)</f>
        <v>2950</v>
      </c>
      <c r="Z60" s="274">
        <v>590</v>
      </c>
    </row>
    <row r="61" spans="1:26" x14ac:dyDescent="0.3">
      <c r="E61" s="288"/>
      <c r="H61" s="326"/>
      <c r="U61" s="274">
        <v>60</v>
      </c>
      <c r="V61" s="274">
        <v>345</v>
      </c>
      <c r="W61" s="274">
        <v>50</v>
      </c>
      <c r="X61" s="274">
        <f>SUM($W$2:W61)</f>
        <v>3000</v>
      </c>
      <c r="Z61" s="274">
        <v>600</v>
      </c>
    </row>
    <row r="62" spans="1:26" x14ac:dyDescent="0.3">
      <c r="U62" s="274">
        <v>61</v>
      </c>
      <c r="V62" s="274">
        <v>350</v>
      </c>
      <c r="W62" s="274">
        <v>50</v>
      </c>
      <c r="X62" s="274">
        <f>SUM($W$2:W62)</f>
        <v>3050</v>
      </c>
      <c r="Z62" s="274">
        <v>610</v>
      </c>
    </row>
    <row r="63" spans="1:26" x14ac:dyDescent="0.3">
      <c r="K63" s="293"/>
      <c r="U63" s="274">
        <v>62</v>
      </c>
      <c r="V63" s="274">
        <v>355</v>
      </c>
      <c r="W63" s="274">
        <v>50</v>
      </c>
      <c r="X63" s="274">
        <f>SUM($W$2:W63)</f>
        <v>3100</v>
      </c>
      <c r="Z63" s="274">
        <v>620</v>
      </c>
    </row>
    <row r="64" spans="1:26" x14ac:dyDescent="0.3">
      <c r="K64" s="293"/>
      <c r="U64" s="274">
        <v>63</v>
      </c>
      <c r="V64" s="274">
        <v>360</v>
      </c>
      <c r="W64" s="274">
        <v>50</v>
      </c>
      <c r="X64" s="274">
        <f>SUM($W$2:W64)</f>
        <v>3150</v>
      </c>
      <c r="Z64" s="274">
        <v>630</v>
      </c>
    </row>
    <row r="65" spans="5:26" x14ac:dyDescent="0.3">
      <c r="K65" s="293"/>
      <c r="U65" s="274">
        <v>64</v>
      </c>
      <c r="V65" s="274">
        <v>365</v>
      </c>
      <c r="W65" s="274">
        <v>50</v>
      </c>
      <c r="X65" s="274">
        <f>SUM($W$2:W65)</f>
        <v>3200</v>
      </c>
      <c r="Z65" s="274">
        <v>640</v>
      </c>
    </row>
    <row r="66" spans="5:26" x14ac:dyDescent="0.3">
      <c r="K66" s="293"/>
      <c r="U66" s="274">
        <v>65</v>
      </c>
      <c r="V66" s="274">
        <v>370</v>
      </c>
      <c r="W66" s="274">
        <v>50</v>
      </c>
      <c r="X66" s="274">
        <f>SUM($W$2:W66)</f>
        <v>3250</v>
      </c>
      <c r="Z66" s="274">
        <v>650</v>
      </c>
    </row>
    <row r="67" spans="5:26" x14ac:dyDescent="0.3">
      <c r="G67" s="338"/>
      <c r="H67" s="339"/>
      <c r="I67" s="340"/>
      <c r="J67" s="291"/>
      <c r="K67" s="291"/>
      <c r="L67" s="334"/>
      <c r="U67" s="274">
        <v>66</v>
      </c>
      <c r="V67" s="274">
        <v>375</v>
      </c>
      <c r="W67" s="274">
        <v>50</v>
      </c>
      <c r="X67" s="274">
        <f>SUM($W$2:W67)</f>
        <v>3300</v>
      </c>
      <c r="Z67" s="274">
        <v>660</v>
      </c>
    </row>
    <row r="68" spans="5:26" x14ac:dyDescent="0.3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380</v>
      </c>
      <c r="W68" s="274">
        <v>50</v>
      </c>
      <c r="X68" s="274">
        <f>SUM($W$2:W68)</f>
        <v>3350</v>
      </c>
      <c r="Z68" s="274">
        <v>670</v>
      </c>
    </row>
    <row r="69" spans="5:26" x14ac:dyDescent="0.3">
      <c r="E69" s="288"/>
      <c r="K69" s="293"/>
      <c r="U69" s="274">
        <v>68</v>
      </c>
      <c r="V69" s="274">
        <v>385</v>
      </c>
      <c r="W69" s="274">
        <v>50</v>
      </c>
      <c r="X69" s="274">
        <f>SUM($W$2:W69)</f>
        <v>3400</v>
      </c>
      <c r="Z69" s="274">
        <v>680</v>
      </c>
    </row>
    <row r="70" spans="5:26" x14ac:dyDescent="0.3">
      <c r="K70" s="293"/>
      <c r="U70" s="274">
        <v>69</v>
      </c>
      <c r="V70" s="274">
        <v>390</v>
      </c>
      <c r="W70" s="274">
        <v>50</v>
      </c>
      <c r="X70" s="274">
        <f>SUM($W$2:W70)</f>
        <v>3450</v>
      </c>
      <c r="Z70" s="274">
        <v>690</v>
      </c>
    </row>
    <row r="71" spans="5:26" x14ac:dyDescent="0.3">
      <c r="K71" s="293"/>
      <c r="U71" s="274">
        <v>70</v>
      </c>
      <c r="V71" s="274">
        <v>395</v>
      </c>
      <c r="W71" s="274">
        <v>50</v>
      </c>
      <c r="X71" s="274">
        <f>SUM($W$2:W71)</f>
        <v>3500</v>
      </c>
      <c r="Z71" s="274">
        <v>700</v>
      </c>
    </row>
    <row r="72" spans="5:26" x14ac:dyDescent="0.3">
      <c r="K72" s="293"/>
      <c r="U72" s="302">
        <v>71</v>
      </c>
      <c r="V72" s="309">
        <v>400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 x14ac:dyDescent="0.3">
      <c r="K73" s="293"/>
      <c r="N73" s="291"/>
      <c r="O73" s="292"/>
      <c r="U73" s="274">
        <v>72</v>
      </c>
      <c r="V73" s="274">
        <v>405</v>
      </c>
      <c r="W73" s="274">
        <v>50</v>
      </c>
      <c r="X73" s="274">
        <f>SUM($W$2:W73)</f>
        <v>3600</v>
      </c>
      <c r="Z73" s="274">
        <v>720</v>
      </c>
    </row>
    <row r="74" spans="5:26" x14ac:dyDescent="0.3">
      <c r="N74" s="291"/>
      <c r="O74" s="292"/>
      <c r="U74" s="274">
        <v>73</v>
      </c>
      <c r="V74" s="274">
        <v>410</v>
      </c>
      <c r="W74" s="274">
        <v>50</v>
      </c>
      <c r="X74" s="274">
        <f>SUM($W$2:W74)</f>
        <v>3650</v>
      </c>
      <c r="Z74" s="274">
        <v>730</v>
      </c>
    </row>
    <row r="75" spans="5:26" x14ac:dyDescent="0.3">
      <c r="K75" s="293"/>
      <c r="N75" s="301"/>
      <c r="O75" s="292"/>
      <c r="U75" s="274">
        <v>74</v>
      </c>
      <c r="V75" s="274">
        <v>415</v>
      </c>
      <c r="W75" s="274">
        <v>50</v>
      </c>
      <c r="X75" s="274">
        <f>SUM($W$2:W75)</f>
        <v>3700</v>
      </c>
      <c r="Z75" s="274">
        <v>740</v>
      </c>
    </row>
    <row r="76" spans="5:26" x14ac:dyDescent="0.3">
      <c r="K76" s="293"/>
      <c r="L76" s="306"/>
      <c r="N76" s="291"/>
      <c r="O76" s="292"/>
      <c r="U76" s="274">
        <v>75</v>
      </c>
      <c r="V76" s="274">
        <v>420</v>
      </c>
      <c r="W76" s="274">
        <v>50</v>
      </c>
      <c r="X76" s="274">
        <f>SUM($W$2:W76)</f>
        <v>3750</v>
      </c>
      <c r="Z76" s="274">
        <v>750</v>
      </c>
    </row>
    <row r="77" spans="5:26" x14ac:dyDescent="0.3">
      <c r="K77" s="293"/>
      <c r="N77" s="291"/>
      <c r="O77" s="292"/>
      <c r="U77" s="274">
        <v>76</v>
      </c>
      <c r="V77" s="274">
        <v>425</v>
      </c>
      <c r="W77" s="274">
        <v>50</v>
      </c>
      <c r="X77" s="274">
        <f>SUM($W$2:W77)</f>
        <v>3800</v>
      </c>
      <c r="Z77" s="274">
        <v>760</v>
      </c>
    </row>
    <row r="78" spans="5:26" x14ac:dyDescent="0.3">
      <c r="K78" s="293"/>
      <c r="U78" s="274">
        <v>77</v>
      </c>
      <c r="V78" s="274">
        <v>430</v>
      </c>
      <c r="W78" s="274">
        <v>50</v>
      </c>
      <c r="X78" s="274">
        <f>SUM($W$2:W78)</f>
        <v>3850</v>
      </c>
      <c r="Z78" s="274">
        <v>770</v>
      </c>
    </row>
    <row r="79" spans="5:26" x14ac:dyDescent="0.3">
      <c r="U79" s="274">
        <v>78</v>
      </c>
      <c r="V79" s="274">
        <v>435</v>
      </c>
      <c r="W79" s="274">
        <v>50</v>
      </c>
      <c r="X79" s="274">
        <f>SUM($W$2:W79)</f>
        <v>3900</v>
      </c>
      <c r="Z79" s="274">
        <v>780</v>
      </c>
    </row>
    <row r="80" spans="5:26" x14ac:dyDescent="0.3">
      <c r="U80" s="274">
        <v>79</v>
      </c>
      <c r="V80" s="274">
        <v>440</v>
      </c>
      <c r="W80" s="274">
        <v>50</v>
      </c>
      <c r="X80" s="274">
        <f>SUM($W$2:W80)</f>
        <v>3950</v>
      </c>
      <c r="Z80" s="274">
        <v>790</v>
      </c>
    </row>
    <row r="81" spans="1:26" x14ac:dyDescent="0.3">
      <c r="U81" s="274">
        <v>80</v>
      </c>
      <c r="V81" s="274">
        <v>445</v>
      </c>
      <c r="W81" s="274">
        <v>50</v>
      </c>
      <c r="X81" s="274">
        <f>SUM($W$2:W81)</f>
        <v>4000</v>
      </c>
      <c r="Z81" s="274">
        <v>800</v>
      </c>
    </row>
    <row r="82" spans="1:26" x14ac:dyDescent="0.3">
      <c r="U82" s="274">
        <v>81</v>
      </c>
      <c r="V82" s="274">
        <v>450</v>
      </c>
      <c r="W82" s="274">
        <v>50</v>
      </c>
      <c r="X82" s="274">
        <f>SUM($W$2:W82)</f>
        <v>4050</v>
      </c>
      <c r="Z82" s="274">
        <v>810</v>
      </c>
    </row>
    <row r="83" spans="1:26" x14ac:dyDescent="0.3">
      <c r="U83" s="274">
        <v>82</v>
      </c>
      <c r="V83" s="274">
        <v>455</v>
      </c>
      <c r="W83" s="274">
        <v>50</v>
      </c>
      <c r="X83" s="274">
        <f>SUM($W$2:W83)</f>
        <v>4100</v>
      </c>
      <c r="Z83" s="274">
        <v>820</v>
      </c>
    </row>
    <row r="84" spans="1:26" x14ac:dyDescent="0.3">
      <c r="U84" s="274">
        <v>83</v>
      </c>
      <c r="V84" s="274">
        <v>460</v>
      </c>
      <c r="W84" s="274">
        <v>50</v>
      </c>
      <c r="X84" s="274">
        <f>SUM($W$2:W84)</f>
        <v>4150</v>
      </c>
      <c r="Z84" s="274">
        <v>830</v>
      </c>
    </row>
    <row r="85" spans="1:26" x14ac:dyDescent="0.3">
      <c r="U85" s="274">
        <v>84</v>
      </c>
      <c r="V85" s="274">
        <v>465</v>
      </c>
      <c r="W85" s="274">
        <v>50</v>
      </c>
      <c r="X85" s="274">
        <f>SUM($W$2:W85)</f>
        <v>4200</v>
      </c>
      <c r="Z85" s="274">
        <v>840</v>
      </c>
    </row>
    <row r="86" spans="1:26" x14ac:dyDescent="0.3">
      <c r="U86" s="274">
        <v>85</v>
      </c>
      <c r="V86" s="274">
        <v>470</v>
      </c>
      <c r="W86" s="274">
        <v>50</v>
      </c>
      <c r="X86" s="274">
        <f>SUM($W$2:W86)</f>
        <v>4250</v>
      </c>
      <c r="Z86" s="274">
        <v>850</v>
      </c>
    </row>
    <row r="87" spans="1:26" x14ac:dyDescent="0.3">
      <c r="U87" s="274">
        <v>86</v>
      </c>
      <c r="V87" s="274">
        <v>475</v>
      </c>
      <c r="W87" s="274">
        <v>50</v>
      </c>
      <c r="X87" s="274">
        <f>SUM($W$2:W87)</f>
        <v>4300</v>
      </c>
      <c r="Z87" s="274">
        <v>860</v>
      </c>
    </row>
    <row r="88" spans="1:26" x14ac:dyDescent="0.3">
      <c r="U88" s="274">
        <v>87</v>
      </c>
      <c r="V88" s="274">
        <v>480</v>
      </c>
      <c r="W88" s="274">
        <v>50</v>
      </c>
      <c r="X88" s="274">
        <f>SUM($W$2:W88)</f>
        <v>4350</v>
      </c>
      <c r="Z88" s="274">
        <v>870</v>
      </c>
    </row>
    <row r="89" spans="1:26" x14ac:dyDescent="0.3">
      <c r="U89" s="274">
        <v>88</v>
      </c>
      <c r="V89" s="274">
        <v>485</v>
      </c>
      <c r="W89" s="274">
        <v>50</v>
      </c>
      <c r="X89" s="274">
        <f>SUM($W$2:W89)</f>
        <v>4400</v>
      </c>
      <c r="Z89" s="274">
        <v>880</v>
      </c>
    </row>
    <row r="90" spans="1:26" x14ac:dyDescent="0.3">
      <c r="U90" s="274">
        <v>89</v>
      </c>
      <c r="V90" s="274">
        <v>490</v>
      </c>
      <c r="W90" s="274">
        <v>50</v>
      </c>
      <c r="X90" s="274">
        <f>SUM($W$2:W90)</f>
        <v>4450</v>
      </c>
      <c r="Z90" s="274">
        <v>890</v>
      </c>
    </row>
    <row r="91" spans="1:26" x14ac:dyDescent="0.3">
      <c r="U91" s="274">
        <v>90</v>
      </c>
      <c r="V91" s="274">
        <v>495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 x14ac:dyDescent="0.3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302">
        <v>500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 x14ac:dyDescent="0.3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4">B94+D94+F93+I93</f>
        <v>1224800</v>
      </c>
      <c r="U93" s="274">
        <v>92</v>
      </c>
      <c r="V93" s="274">
        <v>505</v>
      </c>
      <c r="W93" s="274">
        <v>50</v>
      </c>
      <c r="X93" s="274">
        <f>SUM($W$2:W93)</f>
        <v>4600</v>
      </c>
      <c r="Z93" s="274">
        <v>920</v>
      </c>
    </row>
    <row r="94" spans="1:26" x14ac:dyDescent="0.3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5">H94*4</f>
        <v>453000</v>
      </c>
      <c r="J94" s="348">
        <f t="shared" si="14"/>
        <v>811000</v>
      </c>
      <c r="U94" s="274">
        <v>93</v>
      </c>
      <c r="V94" s="274">
        <v>510</v>
      </c>
      <c r="W94" s="274">
        <v>50</v>
      </c>
      <c r="X94" s="274">
        <f>SUM($W$2:W94)</f>
        <v>4650</v>
      </c>
      <c r="Z94" s="274">
        <v>930</v>
      </c>
    </row>
    <row r="95" spans="1:26" x14ac:dyDescent="0.3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5"/>
        <v>651600</v>
      </c>
      <c r="J95" s="348">
        <f t="shared" si="14"/>
        <v>948600</v>
      </c>
      <c r="U95" s="274">
        <v>94</v>
      </c>
      <c r="V95" s="274">
        <v>515</v>
      </c>
      <c r="W95" s="274">
        <v>50</v>
      </c>
      <c r="X95" s="274">
        <f>SUM($W$2:W95)</f>
        <v>4700</v>
      </c>
      <c r="Z95" s="274">
        <v>940</v>
      </c>
    </row>
    <row r="96" spans="1:26" x14ac:dyDescent="0.3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5"/>
        <v>262200</v>
      </c>
      <c r="J96" s="348">
        <f t="shared" si="14"/>
        <v>641200</v>
      </c>
      <c r="U96" s="274">
        <v>95</v>
      </c>
      <c r="V96" s="274">
        <v>520</v>
      </c>
      <c r="W96" s="274">
        <v>50</v>
      </c>
      <c r="X96" s="274">
        <f>SUM($W$2:W96)</f>
        <v>4750</v>
      </c>
      <c r="Z96" s="274">
        <v>950</v>
      </c>
    </row>
    <row r="97" spans="1:26" x14ac:dyDescent="0.3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5"/>
        <v>680800</v>
      </c>
      <c r="J97" s="348">
        <f t="shared" si="14"/>
        <v>969800</v>
      </c>
      <c r="U97" s="274">
        <v>96</v>
      </c>
      <c r="V97" s="274">
        <v>525</v>
      </c>
      <c r="W97" s="274">
        <v>50</v>
      </c>
      <c r="X97" s="274">
        <f>SUM($W$2:W97)</f>
        <v>4800</v>
      </c>
      <c r="Z97" s="274">
        <v>960</v>
      </c>
    </row>
    <row r="98" spans="1:26" x14ac:dyDescent="0.3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5"/>
        <v>496120</v>
      </c>
      <c r="J98" s="348">
        <f t="shared" si="14"/>
        <v>817120</v>
      </c>
      <c r="U98" s="274">
        <v>97</v>
      </c>
      <c r="V98" s="274">
        <v>530</v>
      </c>
      <c r="W98" s="274">
        <v>50</v>
      </c>
      <c r="X98" s="274">
        <f>SUM($W$2:W98)</f>
        <v>4850</v>
      </c>
      <c r="Z98" s="274">
        <v>970</v>
      </c>
    </row>
    <row r="99" spans="1:26" x14ac:dyDescent="0.3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5"/>
        <v>367200</v>
      </c>
      <c r="J99" s="348">
        <f t="shared" si="14"/>
        <v>761200</v>
      </c>
      <c r="U99" s="274">
        <v>98</v>
      </c>
      <c r="V99" s="274">
        <v>535</v>
      </c>
      <c r="W99" s="274">
        <v>50</v>
      </c>
      <c r="X99" s="274">
        <f>SUM($W$2:W99)</f>
        <v>4900</v>
      </c>
      <c r="Z99" s="274">
        <v>980</v>
      </c>
    </row>
    <row r="100" spans="1:26" x14ac:dyDescent="0.3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5"/>
        <v>937440</v>
      </c>
      <c r="J100" s="348">
        <f t="shared" si="14"/>
        <v>1566440</v>
      </c>
      <c r="U100" s="274">
        <v>99</v>
      </c>
      <c r="V100" s="274">
        <v>540</v>
      </c>
      <c r="W100" s="274">
        <v>50</v>
      </c>
      <c r="X100" s="274">
        <f>SUM($W$2:W100)</f>
        <v>4950</v>
      </c>
      <c r="Z100" s="274">
        <v>990</v>
      </c>
    </row>
    <row r="101" spans="1:26" x14ac:dyDescent="0.3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5"/>
        <v>453000</v>
      </c>
      <c r="J101" s="348">
        <f t="shared" si="14"/>
        <v>777000</v>
      </c>
      <c r="U101" s="274">
        <v>100</v>
      </c>
      <c r="V101" s="274">
        <v>545</v>
      </c>
      <c r="W101" s="274">
        <v>50</v>
      </c>
      <c r="X101" s="274">
        <f>SUM($W$2:W101)</f>
        <v>5000</v>
      </c>
      <c r="Z101" s="274">
        <v>1000</v>
      </c>
    </row>
    <row r="102" spans="1:26" x14ac:dyDescent="0.3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5"/>
        <v>132840</v>
      </c>
      <c r="J102" s="348">
        <f t="shared" si="14"/>
        <v>761840</v>
      </c>
      <c r="U102" s="274">
        <v>101</v>
      </c>
      <c r="V102" s="274">
        <v>550</v>
      </c>
      <c r="W102" s="274">
        <v>50</v>
      </c>
      <c r="X102" s="274">
        <f>SUM($W$2:W102)</f>
        <v>5050</v>
      </c>
      <c r="Z102" s="274">
        <v>1010</v>
      </c>
    </row>
    <row r="103" spans="1:26" x14ac:dyDescent="0.3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555</v>
      </c>
      <c r="W103" s="274">
        <v>50</v>
      </c>
      <c r="X103" s="274">
        <f>SUM($W$2:W103)</f>
        <v>5100</v>
      </c>
      <c r="Z103" s="274">
        <v>1020</v>
      </c>
    </row>
    <row r="104" spans="1:26" x14ac:dyDescent="0.3">
      <c r="U104" s="274">
        <v>103</v>
      </c>
      <c r="V104" s="274">
        <v>560</v>
      </c>
      <c r="W104" s="274">
        <v>50</v>
      </c>
      <c r="X104" s="274">
        <f>SUM($W$2:W104)</f>
        <v>5150</v>
      </c>
      <c r="Z104" s="274">
        <v>1030</v>
      </c>
    </row>
    <row r="105" spans="1:26" x14ac:dyDescent="0.3">
      <c r="U105" s="274">
        <v>104</v>
      </c>
      <c r="V105" s="274">
        <v>565</v>
      </c>
      <c r="W105" s="274">
        <v>50</v>
      </c>
      <c r="X105" s="274">
        <f>SUM($W$2:W105)</f>
        <v>5200</v>
      </c>
      <c r="Z105" s="274">
        <v>1040</v>
      </c>
    </row>
    <row r="106" spans="1:26" x14ac:dyDescent="0.3">
      <c r="U106" s="274">
        <v>105</v>
      </c>
      <c r="V106" s="274">
        <v>570</v>
      </c>
      <c r="W106" s="274">
        <v>50</v>
      </c>
      <c r="X106" s="274">
        <f>SUM($W$2:W106)</f>
        <v>5250</v>
      </c>
      <c r="Z106" s="274">
        <v>1050</v>
      </c>
    </row>
    <row r="107" spans="1:26" x14ac:dyDescent="0.3">
      <c r="U107" s="274">
        <v>106</v>
      </c>
      <c r="V107" s="274">
        <v>575</v>
      </c>
      <c r="W107" s="274">
        <v>50</v>
      </c>
      <c r="X107" s="274">
        <f>SUM($W$2:W107)</f>
        <v>5300</v>
      </c>
      <c r="Z107" s="274">
        <v>1060</v>
      </c>
    </row>
    <row r="108" spans="1:26" x14ac:dyDescent="0.3">
      <c r="U108" s="274">
        <v>107</v>
      </c>
      <c r="V108" s="274">
        <v>580</v>
      </c>
      <c r="W108" s="274">
        <v>50</v>
      </c>
      <c r="X108" s="274">
        <f>SUM($W$2:W108)</f>
        <v>5350</v>
      </c>
      <c r="Z108" s="274">
        <v>1070</v>
      </c>
    </row>
    <row r="109" spans="1:26" x14ac:dyDescent="0.3">
      <c r="U109" s="274">
        <v>108</v>
      </c>
      <c r="V109" s="274">
        <v>585</v>
      </c>
      <c r="W109" s="274">
        <v>50</v>
      </c>
      <c r="X109" s="274">
        <f>SUM($W$2:W109)</f>
        <v>5400</v>
      </c>
      <c r="Z109" s="274">
        <v>1080</v>
      </c>
    </row>
    <row r="110" spans="1:26" x14ac:dyDescent="0.3">
      <c r="U110" s="274">
        <v>109</v>
      </c>
      <c r="V110" s="274">
        <v>590</v>
      </c>
      <c r="W110" s="274">
        <v>50</v>
      </c>
      <c r="X110" s="274">
        <f>SUM($W$2:W110)</f>
        <v>5450</v>
      </c>
      <c r="Z110" s="274">
        <v>1090</v>
      </c>
    </row>
    <row r="111" spans="1:26" x14ac:dyDescent="0.3">
      <c r="U111" s="274">
        <v>110</v>
      </c>
      <c r="V111" s="274">
        <v>595</v>
      </c>
      <c r="W111" s="274">
        <v>50</v>
      </c>
      <c r="X111" s="274">
        <f>SUM($W$2:W111)</f>
        <v>5500</v>
      </c>
      <c r="Z111" s="274">
        <v>1100</v>
      </c>
    </row>
    <row r="112" spans="1:26" x14ac:dyDescent="0.3">
      <c r="U112" s="305">
        <v>111</v>
      </c>
      <c r="V112" s="309">
        <v>600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 x14ac:dyDescent="0.3">
      <c r="U113" s="274">
        <v>112</v>
      </c>
      <c r="V113" s="274">
        <v>605</v>
      </c>
      <c r="W113" s="274">
        <v>50</v>
      </c>
      <c r="X113" s="274">
        <f>SUM($W$2:W113)</f>
        <v>5600</v>
      </c>
      <c r="Z113" s="274">
        <v>1120</v>
      </c>
    </row>
    <row r="114" spans="21:26" x14ac:dyDescent="0.3">
      <c r="U114" s="274">
        <v>113</v>
      </c>
      <c r="V114" s="274">
        <v>610</v>
      </c>
      <c r="W114" s="274">
        <v>50</v>
      </c>
      <c r="X114" s="274">
        <f>SUM($W$2:W114)</f>
        <v>5650</v>
      </c>
      <c r="Z114" s="274">
        <v>1130</v>
      </c>
    </row>
    <row r="115" spans="21:26" x14ac:dyDescent="0.3">
      <c r="U115" s="274">
        <v>114</v>
      </c>
      <c r="V115" s="274">
        <v>615</v>
      </c>
      <c r="W115" s="274">
        <v>50</v>
      </c>
      <c r="X115" s="274">
        <f>SUM($W$2:W115)</f>
        <v>5700</v>
      </c>
      <c r="Z115" s="274">
        <v>1140</v>
      </c>
    </row>
    <row r="116" spans="21:26" x14ac:dyDescent="0.3">
      <c r="U116" s="274">
        <v>115</v>
      </c>
      <c r="V116" s="274">
        <v>620</v>
      </c>
      <c r="W116" s="274">
        <v>50</v>
      </c>
      <c r="X116" s="274">
        <f>SUM($W$2:W116)</f>
        <v>5750</v>
      </c>
      <c r="Z116" s="274">
        <v>1150</v>
      </c>
    </row>
    <row r="117" spans="21:26" x14ac:dyDescent="0.3">
      <c r="U117" s="274">
        <v>116</v>
      </c>
      <c r="V117" s="274">
        <v>625</v>
      </c>
      <c r="W117" s="274">
        <v>50</v>
      </c>
      <c r="X117" s="274">
        <f>SUM($W$2:W117)</f>
        <v>5800</v>
      </c>
      <c r="Z117" s="274">
        <v>1160</v>
      </c>
    </row>
    <row r="118" spans="21:26" x14ac:dyDescent="0.3">
      <c r="U118" s="274">
        <v>117</v>
      </c>
      <c r="V118" s="274">
        <v>630</v>
      </c>
      <c r="W118" s="274">
        <v>50</v>
      </c>
      <c r="X118" s="274">
        <f>SUM($W$2:W118)</f>
        <v>5850</v>
      </c>
      <c r="Z118" s="274">
        <v>1170</v>
      </c>
    </row>
    <row r="119" spans="21:26" x14ac:dyDescent="0.3">
      <c r="U119" s="274">
        <v>118</v>
      </c>
      <c r="V119" s="274">
        <v>635</v>
      </c>
      <c r="W119" s="274">
        <v>50</v>
      </c>
      <c r="X119" s="274">
        <f>SUM($W$2:W119)</f>
        <v>5900</v>
      </c>
      <c r="Z119" s="274">
        <v>1180</v>
      </c>
    </row>
    <row r="120" spans="21:26" x14ac:dyDescent="0.3">
      <c r="U120" s="274">
        <v>119</v>
      </c>
      <c r="V120" s="274">
        <v>640</v>
      </c>
      <c r="W120" s="274">
        <v>50</v>
      </c>
      <c r="X120" s="274">
        <f>SUM($W$2:W120)</f>
        <v>5950</v>
      </c>
      <c r="Z120" s="274">
        <v>1190</v>
      </c>
    </row>
    <row r="121" spans="21:26" x14ac:dyDescent="0.3">
      <c r="U121" s="274">
        <v>120</v>
      </c>
      <c r="V121" s="274">
        <v>645</v>
      </c>
      <c r="W121" s="274">
        <v>50</v>
      </c>
      <c r="X121" s="274">
        <f>SUM($W$2:W121)</f>
        <v>6000</v>
      </c>
      <c r="Z121" s="274">
        <v>1200</v>
      </c>
    </row>
    <row r="122" spans="21:26" x14ac:dyDescent="0.3">
      <c r="U122" s="274">
        <v>121</v>
      </c>
      <c r="V122" s="274">
        <v>650</v>
      </c>
      <c r="W122" s="274">
        <v>50</v>
      </c>
      <c r="X122" s="274">
        <f>SUM($W$2:W122)</f>
        <v>6050</v>
      </c>
      <c r="Z122" s="274">
        <v>1210</v>
      </c>
    </row>
    <row r="123" spans="21:26" x14ac:dyDescent="0.3">
      <c r="U123" s="274">
        <v>122</v>
      </c>
      <c r="V123" s="274">
        <v>655</v>
      </c>
      <c r="W123" s="274">
        <v>50</v>
      </c>
      <c r="X123" s="274">
        <f>SUM($W$2:W123)</f>
        <v>6100</v>
      </c>
      <c r="Z123" s="274">
        <v>1220</v>
      </c>
    </row>
    <row r="124" spans="21:26" x14ac:dyDescent="0.3">
      <c r="U124" s="274">
        <v>123</v>
      </c>
      <c r="V124" s="274">
        <v>660</v>
      </c>
      <c r="W124" s="274">
        <v>50</v>
      </c>
      <c r="X124" s="274">
        <f>SUM($W$2:W124)</f>
        <v>6150</v>
      </c>
      <c r="Z124" s="274">
        <v>1230</v>
      </c>
    </row>
    <row r="125" spans="21:26" x14ac:dyDescent="0.3">
      <c r="U125" s="274">
        <v>124</v>
      </c>
      <c r="V125" s="274">
        <v>665</v>
      </c>
      <c r="W125" s="274">
        <v>50</v>
      </c>
      <c r="X125" s="274">
        <f>SUM($W$2:W125)</f>
        <v>6200</v>
      </c>
      <c r="Z125" s="274">
        <v>1240</v>
      </c>
    </row>
    <row r="126" spans="21:26" x14ac:dyDescent="0.3">
      <c r="U126" s="274">
        <v>125</v>
      </c>
      <c r="V126" s="274">
        <v>670</v>
      </c>
      <c r="W126" s="274">
        <v>50</v>
      </c>
      <c r="X126" s="274">
        <f>SUM($W$2:W126)</f>
        <v>6250</v>
      </c>
      <c r="Z126" s="274">
        <v>1250</v>
      </c>
    </row>
    <row r="127" spans="21:26" x14ac:dyDescent="0.3">
      <c r="U127" s="274">
        <v>126</v>
      </c>
      <c r="V127" s="274">
        <v>675</v>
      </c>
      <c r="W127" s="274">
        <v>50</v>
      </c>
      <c r="X127" s="274">
        <f>SUM($W$2:W127)</f>
        <v>6300</v>
      </c>
      <c r="Z127" s="274">
        <v>1260</v>
      </c>
    </row>
    <row r="128" spans="21:26" x14ac:dyDescent="0.3">
      <c r="U128" s="274">
        <v>127</v>
      </c>
      <c r="V128" s="274">
        <v>680</v>
      </c>
      <c r="W128" s="274">
        <v>50</v>
      </c>
      <c r="X128" s="274">
        <f>SUM($W$2:W128)</f>
        <v>6350</v>
      </c>
      <c r="Z128" s="274">
        <v>1270</v>
      </c>
    </row>
    <row r="129" spans="21:26" x14ac:dyDescent="0.3">
      <c r="U129" s="274">
        <v>128</v>
      </c>
      <c r="V129" s="274">
        <v>685</v>
      </c>
      <c r="W129" s="274">
        <v>50</v>
      </c>
      <c r="X129" s="274">
        <f>SUM($W$2:W129)</f>
        <v>6400</v>
      </c>
      <c r="Z129" s="274">
        <v>1280</v>
      </c>
    </row>
    <row r="130" spans="21:26" x14ac:dyDescent="0.3">
      <c r="U130" s="274">
        <v>129</v>
      </c>
      <c r="V130" s="274">
        <v>690</v>
      </c>
      <c r="W130" s="274">
        <v>50</v>
      </c>
      <c r="X130" s="274">
        <f>SUM($W$2:W130)</f>
        <v>6450</v>
      </c>
      <c r="Z130" s="274">
        <v>1290</v>
      </c>
    </row>
    <row r="131" spans="21:26" x14ac:dyDescent="0.3">
      <c r="U131" s="274">
        <v>130</v>
      </c>
      <c r="V131" s="274">
        <v>695</v>
      </c>
      <c r="W131" s="274">
        <v>50</v>
      </c>
      <c r="X131" s="274">
        <f>SUM($W$2:W131)</f>
        <v>6500</v>
      </c>
      <c r="Z131" s="274">
        <v>1300</v>
      </c>
    </row>
    <row r="132" spans="21:26" x14ac:dyDescent="0.3">
      <c r="U132" s="274">
        <v>131</v>
      </c>
      <c r="V132" s="274">
        <v>700</v>
      </c>
      <c r="W132" s="274">
        <v>50</v>
      </c>
      <c r="X132" s="274">
        <f>SUM($W$2:W132)</f>
        <v>6550</v>
      </c>
      <c r="Z132" s="274">
        <v>1310</v>
      </c>
    </row>
    <row r="133" spans="21:26" x14ac:dyDescent="0.3">
      <c r="U133" s="274">
        <v>132</v>
      </c>
      <c r="V133" s="274">
        <v>705</v>
      </c>
      <c r="W133" s="274">
        <v>50</v>
      </c>
      <c r="X133" s="274">
        <f>SUM($W$2:W133)</f>
        <v>6600</v>
      </c>
      <c r="Z133" s="274">
        <v>1320</v>
      </c>
    </row>
    <row r="134" spans="21:26" x14ac:dyDescent="0.3">
      <c r="U134" s="274">
        <v>133</v>
      </c>
      <c r="V134" s="274">
        <v>710</v>
      </c>
      <c r="W134" s="274">
        <v>50</v>
      </c>
      <c r="X134" s="274">
        <f>SUM($W$2:W134)</f>
        <v>6650</v>
      </c>
      <c r="Z134" s="274">
        <v>1330</v>
      </c>
    </row>
    <row r="135" spans="21:26" x14ac:dyDescent="0.3">
      <c r="U135" s="274">
        <v>134</v>
      </c>
      <c r="V135" s="274">
        <v>715</v>
      </c>
      <c r="W135" s="274">
        <v>50</v>
      </c>
      <c r="X135" s="274">
        <f>SUM($W$2:W135)</f>
        <v>6700</v>
      </c>
      <c r="Z135" s="274">
        <v>1340</v>
      </c>
    </row>
    <row r="136" spans="21:26" x14ac:dyDescent="0.3">
      <c r="U136" s="274">
        <v>135</v>
      </c>
      <c r="V136" s="274">
        <v>720</v>
      </c>
      <c r="W136" s="274">
        <v>50</v>
      </c>
      <c r="X136" s="274">
        <f>SUM($W$2:W136)</f>
        <v>6750</v>
      </c>
      <c r="Z136" s="274">
        <v>1350</v>
      </c>
    </row>
    <row r="137" spans="21:26" x14ac:dyDescent="0.3">
      <c r="U137" s="274">
        <v>136</v>
      </c>
      <c r="V137" s="274">
        <v>725</v>
      </c>
      <c r="W137" s="274">
        <v>50</v>
      </c>
      <c r="X137" s="274">
        <f>SUM($W$2:W137)</f>
        <v>6800</v>
      </c>
      <c r="Z137" s="274">
        <v>1360</v>
      </c>
    </row>
    <row r="138" spans="21:26" x14ac:dyDescent="0.3">
      <c r="U138" s="274">
        <v>137</v>
      </c>
      <c r="V138" s="274">
        <v>730</v>
      </c>
      <c r="W138" s="274">
        <v>50</v>
      </c>
      <c r="X138" s="274">
        <f>SUM($W$2:W138)</f>
        <v>6850</v>
      </c>
      <c r="Z138" s="274">
        <v>1370</v>
      </c>
    </row>
    <row r="139" spans="21:26" x14ac:dyDescent="0.3">
      <c r="U139" s="274">
        <v>138</v>
      </c>
      <c r="V139" s="274">
        <v>735</v>
      </c>
      <c r="W139" s="274">
        <v>50</v>
      </c>
      <c r="X139" s="274">
        <f>SUM($W$2:W139)</f>
        <v>6900</v>
      </c>
      <c r="Z139" s="274">
        <v>1380</v>
      </c>
    </row>
    <row r="140" spans="21:26" x14ac:dyDescent="0.3">
      <c r="U140" s="274">
        <v>139</v>
      </c>
      <c r="V140" s="274">
        <v>740</v>
      </c>
      <c r="W140" s="274">
        <v>50</v>
      </c>
      <c r="X140" s="274">
        <f>SUM($W$2:W140)</f>
        <v>6950</v>
      </c>
      <c r="Z140" s="274">
        <v>1390</v>
      </c>
    </row>
    <row r="141" spans="21:26" x14ac:dyDescent="0.3">
      <c r="U141" s="274">
        <v>140</v>
      </c>
      <c r="V141" s="274">
        <v>745</v>
      </c>
      <c r="W141" s="274">
        <v>50</v>
      </c>
      <c r="X141" s="274">
        <f>SUM($W$2:W141)</f>
        <v>7000</v>
      </c>
      <c r="Z141" s="274">
        <v>1400</v>
      </c>
    </row>
    <row r="142" spans="21:26" x14ac:dyDescent="0.3">
      <c r="U142" s="274">
        <v>141</v>
      </c>
      <c r="V142" s="274">
        <v>750</v>
      </c>
      <c r="W142" s="274">
        <v>50</v>
      </c>
      <c r="X142" s="274">
        <f>SUM($W$2:W142)</f>
        <v>7050</v>
      </c>
      <c r="Z142" s="274">
        <v>1410</v>
      </c>
    </row>
    <row r="143" spans="21:26" x14ac:dyDescent="0.3">
      <c r="U143" s="274">
        <v>142</v>
      </c>
      <c r="V143" s="274">
        <v>755</v>
      </c>
      <c r="W143" s="274">
        <v>50</v>
      </c>
      <c r="X143" s="274">
        <f>SUM($W$2:W143)</f>
        <v>7100</v>
      </c>
      <c r="Z143" s="274">
        <v>1420</v>
      </c>
    </row>
    <row r="144" spans="21:26" x14ac:dyDescent="0.3">
      <c r="U144" s="274">
        <v>143</v>
      </c>
      <c r="V144" s="274">
        <v>760</v>
      </c>
      <c r="W144" s="274">
        <v>50</v>
      </c>
      <c r="X144" s="274">
        <f>SUM($W$2:W144)</f>
        <v>7150</v>
      </c>
      <c r="Z144" s="274">
        <v>1430</v>
      </c>
    </row>
    <row r="145" spans="21:26" x14ac:dyDescent="0.3">
      <c r="U145" s="274">
        <v>144</v>
      </c>
      <c r="V145" s="274">
        <v>765</v>
      </c>
      <c r="W145" s="274">
        <v>50</v>
      </c>
      <c r="X145" s="274">
        <f>SUM($W$2:W145)</f>
        <v>7200</v>
      </c>
      <c r="Z145" s="274">
        <v>1440</v>
      </c>
    </row>
    <row r="146" spans="21:26" x14ac:dyDescent="0.3">
      <c r="U146" s="274">
        <v>145</v>
      </c>
      <c r="V146" s="274">
        <v>770</v>
      </c>
      <c r="W146" s="274">
        <v>50</v>
      </c>
      <c r="X146" s="274">
        <f>SUM($W$2:W146)</f>
        <v>7250</v>
      </c>
      <c r="Z146" s="274">
        <v>1450</v>
      </c>
    </row>
    <row r="147" spans="21:26" x14ac:dyDescent="0.3">
      <c r="U147" s="274">
        <v>146</v>
      </c>
      <c r="V147" s="274">
        <v>775</v>
      </c>
      <c r="W147" s="274">
        <v>50</v>
      </c>
      <c r="X147" s="274">
        <f>SUM($W$2:W147)</f>
        <v>7300</v>
      </c>
      <c r="Z147" s="274">
        <v>1460</v>
      </c>
    </row>
    <row r="148" spans="21:26" x14ac:dyDescent="0.3">
      <c r="U148" s="274">
        <v>147</v>
      </c>
      <c r="V148" s="274">
        <v>780</v>
      </c>
      <c r="W148" s="274">
        <v>50</v>
      </c>
      <c r="X148" s="274">
        <f>SUM($W$2:W148)</f>
        <v>7350</v>
      </c>
      <c r="Z148" s="274">
        <v>1470</v>
      </c>
    </row>
    <row r="149" spans="21:26" x14ac:dyDescent="0.3">
      <c r="U149" s="274">
        <v>148</v>
      </c>
      <c r="V149" s="274">
        <v>785</v>
      </c>
      <c r="W149" s="274">
        <v>50</v>
      </c>
      <c r="X149" s="274">
        <f>SUM($W$2:W149)</f>
        <v>7400</v>
      </c>
      <c r="Z149" s="274">
        <v>1480</v>
      </c>
    </row>
    <row r="150" spans="21:26" x14ac:dyDescent="0.3">
      <c r="U150" s="274">
        <v>149</v>
      </c>
      <c r="V150" s="274">
        <v>790</v>
      </c>
      <c r="W150" s="274">
        <v>50</v>
      </c>
      <c r="X150" s="274">
        <f>SUM($W$2:W150)</f>
        <v>7450</v>
      </c>
      <c r="Z150" s="274">
        <v>1490</v>
      </c>
    </row>
    <row r="151" spans="21:26" x14ac:dyDescent="0.3">
      <c r="U151" s="274">
        <v>150</v>
      </c>
      <c r="V151" s="274">
        <v>795</v>
      </c>
      <c r="W151" s="274">
        <v>50</v>
      </c>
      <c r="X151" s="274">
        <f>SUM($W$2:W151)</f>
        <v>7500</v>
      </c>
      <c r="Z151" s="274">
        <v>1500</v>
      </c>
    </row>
    <row r="152" spans="21:26" x14ac:dyDescent="0.3">
      <c r="U152" s="302">
        <v>151</v>
      </c>
      <c r="V152" s="309">
        <v>800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 x14ac:dyDescent="0.3">
      <c r="U153" s="274">
        <v>152</v>
      </c>
      <c r="V153" s="274">
        <v>810</v>
      </c>
      <c r="W153" s="274">
        <v>50</v>
      </c>
      <c r="X153" s="274">
        <f>SUM($W$2:W153)</f>
        <v>7600</v>
      </c>
      <c r="Z153" s="274">
        <v>1520</v>
      </c>
    </row>
    <row r="154" spans="21:26" x14ac:dyDescent="0.3">
      <c r="U154" s="274">
        <v>153</v>
      </c>
      <c r="V154" s="274">
        <v>820</v>
      </c>
      <c r="W154" s="274">
        <v>50</v>
      </c>
      <c r="X154" s="274">
        <f>SUM($W$2:W154)</f>
        <v>7650</v>
      </c>
      <c r="Z154" s="274">
        <v>1530</v>
      </c>
    </row>
    <row r="155" spans="21:26" x14ac:dyDescent="0.3">
      <c r="U155" s="274">
        <v>154</v>
      </c>
      <c r="V155" s="274">
        <v>830</v>
      </c>
      <c r="W155" s="274">
        <v>50</v>
      </c>
      <c r="X155" s="274">
        <f>SUM($W$2:W155)</f>
        <v>7700</v>
      </c>
      <c r="Z155" s="274">
        <v>1540</v>
      </c>
    </row>
    <row r="156" spans="21:26" x14ac:dyDescent="0.3">
      <c r="U156" s="274">
        <v>155</v>
      </c>
      <c r="V156" s="274">
        <v>840</v>
      </c>
      <c r="W156" s="274">
        <v>50</v>
      </c>
      <c r="X156" s="274">
        <f>SUM($W$2:W156)</f>
        <v>7750</v>
      </c>
      <c r="Z156" s="274">
        <v>1550</v>
      </c>
    </row>
    <row r="157" spans="21:26" x14ac:dyDescent="0.3">
      <c r="U157" s="274">
        <v>156</v>
      </c>
      <c r="V157" s="274">
        <v>850</v>
      </c>
      <c r="W157" s="274">
        <v>50</v>
      </c>
      <c r="X157" s="274">
        <f>SUM($W$2:W157)</f>
        <v>7800</v>
      </c>
      <c r="Z157" s="274">
        <v>1560</v>
      </c>
    </row>
    <row r="158" spans="21:26" x14ac:dyDescent="0.3">
      <c r="U158" s="274">
        <v>157</v>
      </c>
      <c r="V158" s="274">
        <v>860</v>
      </c>
      <c r="W158" s="274">
        <v>50</v>
      </c>
      <c r="X158" s="274">
        <f>SUM($W$2:W158)</f>
        <v>7850</v>
      </c>
      <c r="Z158" s="274">
        <v>1570</v>
      </c>
    </row>
    <row r="159" spans="21:26" x14ac:dyDescent="0.3">
      <c r="U159" s="274">
        <v>158</v>
      </c>
      <c r="V159" s="274">
        <v>870</v>
      </c>
      <c r="W159" s="274">
        <v>50</v>
      </c>
      <c r="X159" s="274">
        <f>SUM($W$2:W159)</f>
        <v>7900</v>
      </c>
      <c r="Z159" s="274">
        <v>1580</v>
      </c>
    </row>
    <row r="160" spans="21:26" x14ac:dyDescent="0.3">
      <c r="U160" s="274">
        <v>159</v>
      </c>
      <c r="V160" s="274">
        <v>880</v>
      </c>
      <c r="W160" s="274">
        <v>50</v>
      </c>
      <c r="X160" s="274">
        <f>SUM($W$2:W160)</f>
        <v>7950</v>
      </c>
      <c r="Z160" s="274">
        <v>1590</v>
      </c>
    </row>
    <row r="161" spans="21:26" x14ac:dyDescent="0.3">
      <c r="U161" s="274">
        <v>160</v>
      </c>
      <c r="V161" s="274">
        <v>890</v>
      </c>
      <c r="W161" s="274">
        <v>50</v>
      </c>
      <c r="X161" s="274">
        <f>SUM($W$2:W161)</f>
        <v>8000</v>
      </c>
      <c r="Z161" s="274">
        <v>1600</v>
      </c>
    </row>
    <row r="162" spans="21:26" x14ac:dyDescent="0.3">
      <c r="U162" s="274">
        <v>161</v>
      </c>
      <c r="V162" s="274">
        <v>900</v>
      </c>
      <c r="W162" s="274">
        <v>50</v>
      </c>
      <c r="X162" s="274">
        <f>SUM($W$2:W162)</f>
        <v>8050</v>
      </c>
      <c r="Z162" s="274">
        <v>1610</v>
      </c>
    </row>
    <row r="163" spans="21:26" x14ac:dyDescent="0.3">
      <c r="U163" s="274">
        <v>162</v>
      </c>
      <c r="V163" s="274">
        <v>910</v>
      </c>
      <c r="W163" s="274">
        <v>50</v>
      </c>
      <c r="X163" s="274">
        <f>SUM($W$2:W163)</f>
        <v>8100</v>
      </c>
      <c r="Z163" s="274">
        <v>1620</v>
      </c>
    </row>
    <row r="164" spans="21:26" x14ac:dyDescent="0.3">
      <c r="U164" s="274">
        <v>163</v>
      </c>
      <c r="V164" s="274">
        <v>920</v>
      </c>
      <c r="W164" s="274">
        <v>50</v>
      </c>
      <c r="X164" s="274">
        <f>SUM($W$2:W164)</f>
        <v>8150</v>
      </c>
      <c r="Z164" s="274">
        <v>1630</v>
      </c>
    </row>
    <row r="165" spans="21:26" x14ac:dyDescent="0.3">
      <c r="U165" s="274">
        <v>164</v>
      </c>
      <c r="V165" s="274">
        <v>930</v>
      </c>
      <c r="W165" s="274">
        <v>50</v>
      </c>
      <c r="X165" s="274">
        <f>SUM($W$2:W165)</f>
        <v>8200</v>
      </c>
      <c r="Z165" s="274">
        <v>1640</v>
      </c>
    </row>
    <row r="166" spans="21:26" x14ac:dyDescent="0.3">
      <c r="U166" s="274">
        <v>165</v>
      </c>
      <c r="V166" s="274">
        <v>940</v>
      </c>
      <c r="W166" s="274">
        <v>50</v>
      </c>
      <c r="X166" s="274">
        <f>SUM($W$2:W166)</f>
        <v>8250</v>
      </c>
      <c r="Z166" s="274">
        <v>1650</v>
      </c>
    </row>
    <row r="167" spans="21:26" x14ac:dyDescent="0.3">
      <c r="U167" s="274">
        <v>166</v>
      </c>
      <c r="V167" s="274">
        <v>950</v>
      </c>
      <c r="W167" s="274">
        <v>50</v>
      </c>
      <c r="X167" s="274">
        <f>SUM($W$2:W167)</f>
        <v>8300</v>
      </c>
      <c r="Z167" s="274">
        <v>1660</v>
      </c>
    </row>
    <row r="168" spans="21:26" x14ac:dyDescent="0.3">
      <c r="U168" s="274">
        <v>167</v>
      </c>
      <c r="V168" s="274">
        <v>960</v>
      </c>
      <c r="W168" s="274">
        <v>50</v>
      </c>
      <c r="X168" s="274">
        <f>SUM($W$2:W168)</f>
        <v>8350</v>
      </c>
      <c r="Z168" s="274">
        <v>1670</v>
      </c>
    </row>
    <row r="169" spans="21:26" x14ac:dyDescent="0.3">
      <c r="U169" s="274">
        <v>168</v>
      </c>
      <c r="V169" s="274">
        <v>970</v>
      </c>
      <c r="W169" s="274">
        <v>50</v>
      </c>
      <c r="X169" s="274">
        <f>SUM($W$2:W169)</f>
        <v>8400</v>
      </c>
      <c r="Z169" s="274">
        <v>1680</v>
      </c>
    </row>
    <row r="170" spans="21:26" x14ac:dyDescent="0.3">
      <c r="U170" s="274">
        <v>169</v>
      </c>
      <c r="V170" s="274">
        <v>980</v>
      </c>
      <c r="W170" s="274">
        <v>50</v>
      </c>
      <c r="X170" s="274">
        <f>SUM($W$2:W170)</f>
        <v>8450</v>
      </c>
      <c r="Z170" s="274">
        <v>1690</v>
      </c>
    </row>
    <row r="171" spans="21:26" x14ac:dyDescent="0.3">
      <c r="U171" s="274">
        <v>170</v>
      </c>
      <c r="V171" s="274">
        <v>990</v>
      </c>
      <c r="W171" s="274">
        <v>50</v>
      </c>
      <c r="X171" s="274">
        <f>SUM($W$2:W171)</f>
        <v>8500</v>
      </c>
      <c r="Z171" s="274">
        <v>1700</v>
      </c>
    </row>
    <row r="172" spans="21:26" x14ac:dyDescent="0.3">
      <c r="U172" s="274">
        <v>171</v>
      </c>
      <c r="V172" s="274">
        <v>1000</v>
      </c>
      <c r="W172" s="274">
        <v>50</v>
      </c>
      <c r="X172" s="274">
        <f>SUM($W$2:W172)</f>
        <v>8550</v>
      </c>
      <c r="Z172" s="274">
        <v>1710</v>
      </c>
    </row>
    <row r="173" spans="21:26" x14ac:dyDescent="0.3">
      <c r="U173" s="274">
        <v>172</v>
      </c>
      <c r="V173" s="274">
        <v>1010</v>
      </c>
      <c r="W173" s="274">
        <v>50</v>
      </c>
      <c r="X173" s="274">
        <f>SUM($W$2:W173)</f>
        <v>8600</v>
      </c>
      <c r="Z173" s="274">
        <v>1720</v>
      </c>
    </row>
    <row r="174" spans="21:26" x14ac:dyDescent="0.3">
      <c r="U174" s="274">
        <v>173</v>
      </c>
      <c r="V174" s="274">
        <v>1020</v>
      </c>
      <c r="W174" s="274">
        <v>50</v>
      </c>
      <c r="X174" s="274">
        <f>SUM($W$2:W174)</f>
        <v>8650</v>
      </c>
      <c r="Z174" s="274">
        <v>1730</v>
      </c>
    </row>
    <row r="175" spans="21:26" x14ac:dyDescent="0.3">
      <c r="U175" s="274">
        <v>174</v>
      </c>
      <c r="V175" s="274">
        <v>1030</v>
      </c>
      <c r="W175" s="274">
        <v>50</v>
      </c>
      <c r="X175" s="274">
        <f>SUM($W$2:W175)</f>
        <v>8700</v>
      </c>
      <c r="Z175" s="274">
        <v>1740</v>
      </c>
    </row>
    <row r="176" spans="21:26" x14ac:dyDescent="0.3">
      <c r="U176" s="274">
        <v>175</v>
      </c>
      <c r="V176" s="274">
        <v>1040</v>
      </c>
      <c r="W176" s="274">
        <v>50</v>
      </c>
      <c r="X176" s="274">
        <f>SUM($W$2:W176)</f>
        <v>8750</v>
      </c>
      <c r="Z176" s="274">
        <v>1750</v>
      </c>
    </row>
    <row r="177" spans="21:26" x14ac:dyDescent="0.3">
      <c r="U177" s="274">
        <v>176</v>
      </c>
      <c r="V177" s="274">
        <v>1050</v>
      </c>
      <c r="W177" s="274">
        <v>50</v>
      </c>
      <c r="X177" s="274">
        <f>SUM($W$2:W177)</f>
        <v>8800</v>
      </c>
      <c r="Z177" s="274">
        <v>1760</v>
      </c>
    </row>
    <row r="178" spans="21:26" x14ac:dyDescent="0.3">
      <c r="U178" s="274">
        <v>177</v>
      </c>
      <c r="V178" s="274">
        <v>1060</v>
      </c>
      <c r="W178" s="274">
        <v>50</v>
      </c>
      <c r="X178" s="274">
        <f>SUM($W$2:W178)</f>
        <v>8850</v>
      </c>
      <c r="Z178" s="274">
        <v>1770</v>
      </c>
    </row>
    <row r="179" spans="21:26" x14ac:dyDescent="0.3">
      <c r="U179" s="274">
        <v>178</v>
      </c>
      <c r="V179" s="274">
        <v>1070</v>
      </c>
      <c r="W179" s="274">
        <v>50</v>
      </c>
      <c r="X179" s="274">
        <f>SUM($W$2:W179)</f>
        <v>8900</v>
      </c>
      <c r="Z179" s="274">
        <v>1780</v>
      </c>
    </row>
    <row r="180" spans="21:26" x14ac:dyDescent="0.3">
      <c r="U180" s="274">
        <v>179</v>
      </c>
      <c r="V180" s="274">
        <v>1080</v>
      </c>
      <c r="W180" s="274">
        <v>50</v>
      </c>
      <c r="X180" s="274">
        <f>SUM($W$2:W180)</f>
        <v>8950</v>
      </c>
      <c r="Z180" s="274">
        <v>1790</v>
      </c>
    </row>
    <row r="181" spans="21:26" x14ac:dyDescent="0.3">
      <c r="U181" s="274">
        <v>180</v>
      </c>
      <c r="V181" s="274">
        <v>1090</v>
      </c>
      <c r="W181" s="274">
        <v>50</v>
      </c>
      <c r="X181" s="274">
        <f>SUM($W$2:W181)</f>
        <v>9000</v>
      </c>
      <c r="Z181" s="274">
        <v>1800</v>
      </c>
    </row>
    <row r="182" spans="21:26" x14ac:dyDescent="0.3">
      <c r="U182" s="274">
        <v>181</v>
      </c>
      <c r="V182" s="274">
        <v>1100</v>
      </c>
      <c r="W182" s="274">
        <v>50</v>
      </c>
      <c r="X182" s="274">
        <f>SUM($W$2:W182)</f>
        <v>9050</v>
      </c>
      <c r="Z182" s="274">
        <v>1810</v>
      </c>
    </row>
    <row r="183" spans="21:26" x14ac:dyDescent="0.3">
      <c r="U183" s="274">
        <v>182</v>
      </c>
      <c r="V183" s="274">
        <v>1110</v>
      </c>
      <c r="W183" s="274">
        <v>50</v>
      </c>
      <c r="X183" s="274">
        <f>SUM($W$2:W183)</f>
        <v>9100</v>
      </c>
      <c r="Z183" s="274">
        <v>1820</v>
      </c>
    </row>
    <row r="184" spans="21:26" x14ac:dyDescent="0.3">
      <c r="U184" s="274">
        <v>183</v>
      </c>
      <c r="V184" s="274">
        <v>1120</v>
      </c>
      <c r="W184" s="274">
        <v>50</v>
      </c>
      <c r="X184" s="274">
        <f>SUM($W$2:W184)</f>
        <v>9150</v>
      </c>
      <c r="Z184" s="274">
        <v>1830</v>
      </c>
    </row>
    <row r="185" spans="21:26" x14ac:dyDescent="0.3">
      <c r="U185" s="274">
        <v>184</v>
      </c>
      <c r="V185" s="274">
        <v>1130</v>
      </c>
      <c r="W185" s="274">
        <v>50</v>
      </c>
      <c r="X185" s="274">
        <f>SUM($W$2:W185)</f>
        <v>9200</v>
      </c>
      <c r="Z185" s="274">
        <v>1840</v>
      </c>
    </row>
    <row r="186" spans="21:26" x14ac:dyDescent="0.3">
      <c r="U186" s="274">
        <v>185</v>
      </c>
      <c r="V186" s="274">
        <v>1140</v>
      </c>
      <c r="W186" s="274">
        <v>50</v>
      </c>
      <c r="X186" s="274">
        <f>SUM($W$2:W186)</f>
        <v>9250</v>
      </c>
      <c r="Z186" s="274">
        <v>1850</v>
      </c>
    </row>
    <row r="187" spans="21:26" x14ac:dyDescent="0.3">
      <c r="U187" s="274">
        <v>186</v>
      </c>
      <c r="V187" s="274">
        <v>1150</v>
      </c>
      <c r="W187" s="274">
        <v>50</v>
      </c>
      <c r="X187" s="274">
        <f>SUM($W$2:W187)</f>
        <v>9300</v>
      </c>
      <c r="Z187" s="274">
        <v>1860</v>
      </c>
    </row>
    <row r="188" spans="21:26" x14ac:dyDescent="0.3">
      <c r="U188" s="274">
        <v>187</v>
      </c>
      <c r="V188" s="274">
        <v>1160</v>
      </c>
      <c r="W188" s="274">
        <v>50</v>
      </c>
      <c r="X188" s="274">
        <f>SUM($W$2:W188)</f>
        <v>9350</v>
      </c>
      <c r="Z188" s="274">
        <v>1870</v>
      </c>
    </row>
    <row r="189" spans="21:26" x14ac:dyDescent="0.3">
      <c r="U189" s="274">
        <v>188</v>
      </c>
      <c r="V189" s="274">
        <v>1170</v>
      </c>
      <c r="W189" s="274">
        <v>50</v>
      </c>
      <c r="X189" s="274">
        <f>SUM($W$2:W189)</f>
        <v>9400</v>
      </c>
      <c r="Z189" s="274">
        <v>1880</v>
      </c>
    </row>
    <row r="190" spans="21:26" x14ac:dyDescent="0.3">
      <c r="U190" s="274">
        <v>189</v>
      </c>
      <c r="V190" s="274">
        <v>1180</v>
      </c>
      <c r="W190" s="274">
        <v>50</v>
      </c>
      <c r="X190" s="274">
        <f>SUM($W$2:W190)</f>
        <v>9450</v>
      </c>
      <c r="Z190" s="274">
        <v>1890</v>
      </c>
    </row>
    <row r="191" spans="21:26" x14ac:dyDescent="0.3">
      <c r="U191" s="274">
        <v>190</v>
      </c>
      <c r="V191" s="274">
        <v>1190</v>
      </c>
      <c r="W191" s="274">
        <v>50</v>
      </c>
      <c r="X191" s="274">
        <f>SUM($W$2:W191)</f>
        <v>9500</v>
      </c>
      <c r="Z191" s="274">
        <v>1900</v>
      </c>
    </row>
    <row r="192" spans="21:26" x14ac:dyDescent="0.3">
      <c r="U192" s="274">
        <v>191</v>
      </c>
      <c r="V192" s="274">
        <v>1200</v>
      </c>
      <c r="W192" s="274">
        <v>50</v>
      </c>
      <c r="X192" s="274">
        <f>SUM($W$2:W192)</f>
        <v>9550</v>
      </c>
      <c r="Z192" s="274">
        <v>1910</v>
      </c>
    </row>
    <row r="193" spans="21:26" x14ac:dyDescent="0.3">
      <c r="U193" s="274">
        <v>192</v>
      </c>
      <c r="V193" s="274">
        <v>1210</v>
      </c>
      <c r="W193" s="274">
        <v>50</v>
      </c>
      <c r="X193" s="274">
        <f>SUM($W$2:W193)</f>
        <v>9600</v>
      </c>
      <c r="Z193" s="274">
        <v>1920</v>
      </c>
    </row>
    <row r="194" spans="21:26" x14ac:dyDescent="0.3">
      <c r="U194" s="274">
        <v>193</v>
      </c>
      <c r="V194" s="274">
        <v>1220</v>
      </c>
      <c r="W194" s="274">
        <v>50</v>
      </c>
      <c r="X194" s="274">
        <f>SUM($W$2:W194)</f>
        <v>9650</v>
      </c>
      <c r="Z194" s="274">
        <v>1930</v>
      </c>
    </row>
    <row r="195" spans="21:26" x14ac:dyDescent="0.3">
      <c r="U195" s="274">
        <v>194</v>
      </c>
      <c r="V195" s="274">
        <v>1230</v>
      </c>
      <c r="W195" s="274">
        <v>50</v>
      </c>
      <c r="X195" s="274">
        <f>SUM($W$2:W195)</f>
        <v>9700</v>
      </c>
      <c r="Z195" s="274">
        <v>1940</v>
      </c>
    </row>
    <row r="196" spans="21:26" x14ac:dyDescent="0.3">
      <c r="U196" s="274">
        <v>195</v>
      </c>
      <c r="V196" s="274">
        <v>1240</v>
      </c>
      <c r="W196" s="274">
        <v>50</v>
      </c>
      <c r="X196" s="274">
        <f>SUM($W$2:W196)</f>
        <v>9750</v>
      </c>
      <c r="Z196" s="274">
        <v>1950</v>
      </c>
    </row>
    <row r="197" spans="21:26" x14ac:dyDescent="0.3">
      <c r="U197" s="274">
        <v>196</v>
      </c>
      <c r="V197" s="274">
        <v>1250</v>
      </c>
      <c r="W197" s="274">
        <v>50</v>
      </c>
      <c r="X197" s="274">
        <f>SUM($W$2:W197)</f>
        <v>9800</v>
      </c>
      <c r="Z197" s="274">
        <v>1960</v>
      </c>
    </row>
    <row r="198" spans="21:26" x14ac:dyDescent="0.3">
      <c r="U198" s="274">
        <v>197</v>
      </c>
      <c r="V198" s="274">
        <v>1260</v>
      </c>
      <c r="W198" s="274">
        <v>50</v>
      </c>
      <c r="X198" s="274">
        <f>SUM($W$2:W198)</f>
        <v>9850</v>
      </c>
      <c r="Z198" s="274">
        <v>1970</v>
      </c>
    </row>
    <row r="199" spans="21:26" x14ac:dyDescent="0.3">
      <c r="U199" s="274">
        <v>198</v>
      </c>
      <c r="V199" s="274">
        <v>1270</v>
      </c>
      <c r="W199" s="274">
        <v>50</v>
      </c>
      <c r="X199" s="274">
        <f>SUM($W$2:W199)</f>
        <v>9900</v>
      </c>
      <c r="Z199" s="274">
        <v>1980</v>
      </c>
    </row>
    <row r="200" spans="21:26" x14ac:dyDescent="0.3">
      <c r="U200" s="274">
        <v>199</v>
      </c>
      <c r="V200" s="274">
        <v>1280</v>
      </c>
      <c r="W200" s="274">
        <v>50</v>
      </c>
      <c r="X200" s="274">
        <f>SUM($W$2:W200)</f>
        <v>9950</v>
      </c>
      <c r="Z200" s="274">
        <v>1990</v>
      </c>
    </row>
    <row r="201" spans="21:26" x14ac:dyDescent="0.3">
      <c r="U201" s="274">
        <v>200</v>
      </c>
      <c r="V201" s="274">
        <v>1290</v>
      </c>
      <c r="W201" s="274">
        <v>50</v>
      </c>
      <c r="X201" s="274">
        <f>SUM($W$2:W201)</f>
        <v>10000</v>
      </c>
      <c r="Z201" s="274">
        <v>2000</v>
      </c>
    </row>
    <row r="202" spans="21:26" x14ac:dyDescent="0.3">
      <c r="U202" s="274">
        <v>201</v>
      </c>
      <c r="V202" s="274">
        <v>1300</v>
      </c>
      <c r="W202" s="274">
        <v>50</v>
      </c>
      <c r="X202" s="274">
        <f>SUM($W$2:W202)</f>
        <v>10050</v>
      </c>
      <c r="Z202" s="274">
        <v>2010</v>
      </c>
    </row>
    <row r="203" spans="21:26" x14ac:dyDescent="0.3">
      <c r="U203" s="274">
        <v>202</v>
      </c>
      <c r="V203" s="274">
        <v>1310</v>
      </c>
      <c r="W203" s="274">
        <v>50</v>
      </c>
      <c r="X203" s="274">
        <f>SUM($W$2:W203)</f>
        <v>10100</v>
      </c>
      <c r="Z203" s="274">
        <v>2020</v>
      </c>
    </row>
    <row r="204" spans="21:26" x14ac:dyDescent="0.3">
      <c r="U204" s="274">
        <v>203</v>
      </c>
      <c r="V204" s="274">
        <v>1320</v>
      </c>
      <c r="W204" s="274">
        <v>50</v>
      </c>
      <c r="X204" s="274">
        <f>SUM($W$2:W204)</f>
        <v>10150</v>
      </c>
      <c r="Z204" s="274">
        <v>2030</v>
      </c>
    </row>
    <row r="205" spans="21:26" x14ac:dyDescent="0.3">
      <c r="U205" s="274">
        <v>204</v>
      </c>
      <c r="V205" s="274">
        <v>1330</v>
      </c>
      <c r="W205" s="274">
        <v>50</v>
      </c>
      <c r="X205" s="274">
        <f>SUM($W$2:W205)</f>
        <v>10200</v>
      </c>
      <c r="Z205" s="274">
        <v>2040</v>
      </c>
    </row>
    <row r="206" spans="21:26" x14ac:dyDescent="0.3">
      <c r="U206" s="274">
        <v>205</v>
      </c>
      <c r="V206" s="274">
        <v>1340</v>
      </c>
      <c r="W206" s="274">
        <v>50</v>
      </c>
      <c r="X206" s="274">
        <f>SUM($W$2:W206)</f>
        <v>10250</v>
      </c>
      <c r="Z206" s="274">
        <v>2050</v>
      </c>
    </row>
    <row r="207" spans="21:26" x14ac:dyDescent="0.3">
      <c r="U207" s="274">
        <v>206</v>
      </c>
      <c r="V207" s="274">
        <v>1350</v>
      </c>
      <c r="W207" s="274">
        <v>50</v>
      </c>
      <c r="X207" s="274">
        <f>SUM($W$2:W207)</f>
        <v>10300</v>
      </c>
      <c r="Z207" s="274">
        <v>2060</v>
      </c>
    </row>
    <row r="208" spans="21:26" x14ac:dyDescent="0.3">
      <c r="U208" s="274">
        <v>207</v>
      </c>
      <c r="V208" s="274">
        <v>1360</v>
      </c>
      <c r="W208" s="274">
        <v>50</v>
      </c>
      <c r="X208" s="274">
        <f>SUM($W$2:W208)</f>
        <v>10350</v>
      </c>
      <c r="Z208" s="274">
        <v>2070</v>
      </c>
    </row>
    <row r="209" spans="21:26" x14ac:dyDescent="0.3">
      <c r="U209" s="274">
        <v>208</v>
      </c>
      <c r="V209" s="274">
        <v>1370</v>
      </c>
      <c r="W209" s="274">
        <v>50</v>
      </c>
      <c r="X209" s="274">
        <f>SUM($W$2:W209)</f>
        <v>10400</v>
      </c>
      <c r="Z209" s="274">
        <v>2080</v>
      </c>
    </row>
    <row r="210" spans="21:26" x14ac:dyDescent="0.3">
      <c r="U210" s="274">
        <v>209</v>
      </c>
      <c r="V210" s="274">
        <v>1380</v>
      </c>
      <c r="W210" s="274">
        <v>50</v>
      </c>
      <c r="X210" s="274">
        <f>SUM($W$2:W210)</f>
        <v>10450</v>
      </c>
      <c r="Z210" s="274">
        <v>2090</v>
      </c>
    </row>
    <row r="211" spans="21:26" x14ac:dyDescent="0.3">
      <c r="U211" s="274">
        <v>210</v>
      </c>
      <c r="V211" s="274">
        <v>1390</v>
      </c>
      <c r="W211" s="274">
        <v>50</v>
      </c>
      <c r="X211" s="274">
        <f>SUM($W$2:W211)</f>
        <v>10500</v>
      </c>
      <c r="Z211" s="274">
        <v>2100</v>
      </c>
    </row>
    <row r="212" spans="21:26" x14ac:dyDescent="0.3">
      <c r="U212" s="274">
        <v>211</v>
      </c>
      <c r="V212" s="274">
        <v>1400</v>
      </c>
      <c r="W212" s="274">
        <v>50</v>
      </c>
      <c r="X212" s="274">
        <f>SUM($W$2:W212)</f>
        <v>10550</v>
      </c>
      <c r="Z212" s="274">
        <v>2110</v>
      </c>
    </row>
    <row r="213" spans="21:26" x14ac:dyDescent="0.3">
      <c r="U213" s="274">
        <v>212</v>
      </c>
      <c r="V213" s="274">
        <v>1410</v>
      </c>
      <c r="W213" s="274">
        <v>50</v>
      </c>
      <c r="X213" s="274">
        <f>SUM($W$2:W213)</f>
        <v>10600</v>
      </c>
      <c r="Z213" s="274">
        <v>2120</v>
      </c>
    </row>
    <row r="214" spans="21:26" x14ac:dyDescent="0.3">
      <c r="U214" s="274">
        <v>213</v>
      </c>
      <c r="V214" s="274">
        <v>1420</v>
      </c>
      <c r="W214" s="274">
        <v>50</v>
      </c>
      <c r="X214" s="274">
        <f>SUM($W$2:W214)</f>
        <v>10650</v>
      </c>
      <c r="Z214" s="274">
        <v>2130</v>
      </c>
    </row>
    <row r="215" spans="21:26" x14ac:dyDescent="0.3">
      <c r="U215" s="274">
        <v>214</v>
      </c>
      <c r="V215" s="274">
        <v>1430</v>
      </c>
      <c r="W215" s="274">
        <v>50</v>
      </c>
      <c r="X215" s="274">
        <f>SUM($W$2:W215)</f>
        <v>10700</v>
      </c>
      <c r="Z215" s="274">
        <v>2140</v>
      </c>
    </row>
    <row r="216" spans="21:26" x14ac:dyDescent="0.3">
      <c r="U216" s="274">
        <v>215</v>
      </c>
      <c r="V216" s="274">
        <v>1440</v>
      </c>
      <c r="W216" s="274">
        <v>50</v>
      </c>
      <c r="X216" s="274">
        <f>SUM($W$2:W216)</f>
        <v>10750</v>
      </c>
      <c r="Z216" s="274">
        <v>2150</v>
      </c>
    </row>
    <row r="217" spans="21:26" x14ac:dyDescent="0.3">
      <c r="U217" s="309">
        <v>216</v>
      </c>
      <c r="V217" s="274">
        <v>1450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 x14ac:dyDescent="0.3">
      <c r="U218" s="274">
        <v>217</v>
      </c>
      <c r="V218" s="274">
        <v>1460</v>
      </c>
      <c r="W218" s="274">
        <v>50</v>
      </c>
      <c r="X218" s="274">
        <f>SUM($W$2:W218)</f>
        <v>10850</v>
      </c>
      <c r="Z218" s="274">
        <v>2170</v>
      </c>
    </row>
    <row r="219" spans="21:26" x14ac:dyDescent="0.3">
      <c r="U219" s="274">
        <v>218</v>
      </c>
      <c r="V219" s="274">
        <v>1470</v>
      </c>
      <c r="W219" s="274">
        <v>50</v>
      </c>
      <c r="X219" s="274">
        <f>SUM($W$2:W219)</f>
        <v>10900</v>
      </c>
      <c r="Z219" s="274">
        <v>2180</v>
      </c>
    </row>
    <row r="220" spans="21:26" x14ac:dyDescent="0.3">
      <c r="U220" s="274">
        <v>219</v>
      </c>
      <c r="V220" s="274">
        <v>1480</v>
      </c>
      <c r="W220" s="274">
        <v>50</v>
      </c>
      <c r="X220" s="274">
        <f>SUM($W$2:W220)</f>
        <v>10950</v>
      </c>
      <c r="Z220" s="274">
        <v>2190</v>
      </c>
    </row>
    <row r="221" spans="21:26" x14ac:dyDescent="0.3">
      <c r="U221" s="274">
        <v>220</v>
      </c>
      <c r="V221" s="274">
        <v>1490</v>
      </c>
      <c r="W221" s="274">
        <v>50</v>
      </c>
      <c r="X221" s="274">
        <f>SUM($W$2:W221)</f>
        <v>11000</v>
      </c>
      <c r="Z221" s="274">
        <v>2200</v>
      </c>
    </row>
    <row r="222" spans="21:26" x14ac:dyDescent="0.3">
      <c r="U222" s="274">
        <v>221</v>
      </c>
      <c r="V222" s="274">
        <v>1500</v>
      </c>
      <c r="W222" s="274">
        <v>50</v>
      </c>
      <c r="X222" s="274">
        <f>SUM($W$2:W222)</f>
        <v>11050</v>
      </c>
      <c r="Z222" s="274">
        <v>2210</v>
      </c>
    </row>
    <row r="223" spans="21:26" x14ac:dyDescent="0.3">
      <c r="U223" s="274">
        <v>222</v>
      </c>
      <c r="V223" s="274">
        <v>1510</v>
      </c>
      <c r="W223" s="274">
        <v>50</v>
      </c>
      <c r="X223" s="274">
        <f>SUM($W$2:W223)</f>
        <v>11100</v>
      </c>
      <c r="Z223" s="274">
        <v>2220</v>
      </c>
    </row>
    <row r="224" spans="21:26" x14ac:dyDescent="0.3">
      <c r="U224" s="274">
        <v>223</v>
      </c>
      <c r="V224" s="274">
        <v>1520</v>
      </c>
      <c r="W224" s="274">
        <v>50</v>
      </c>
      <c r="X224" s="274">
        <f>SUM($W$2:W224)</f>
        <v>11150</v>
      </c>
      <c r="Z224" s="274">
        <v>2230</v>
      </c>
    </row>
    <row r="225" spans="21:26" x14ac:dyDescent="0.3">
      <c r="U225" s="274">
        <v>224</v>
      </c>
      <c r="V225" s="274">
        <v>1530</v>
      </c>
      <c r="W225" s="274">
        <v>50</v>
      </c>
      <c r="X225" s="274">
        <f>SUM($W$2:W225)</f>
        <v>11200</v>
      </c>
      <c r="Z225" s="274">
        <v>2240</v>
      </c>
    </row>
    <row r="226" spans="21:26" x14ac:dyDescent="0.3">
      <c r="U226" s="274">
        <v>225</v>
      </c>
      <c r="V226" s="274">
        <v>1540</v>
      </c>
      <c r="W226" s="274">
        <v>50</v>
      </c>
      <c r="X226" s="274">
        <f>SUM($W$2:W226)</f>
        <v>11250</v>
      </c>
      <c r="Z226" s="274">
        <v>2250</v>
      </c>
    </row>
    <row r="227" spans="21:26" x14ac:dyDescent="0.3">
      <c r="U227" s="274">
        <v>226</v>
      </c>
      <c r="V227" s="274">
        <v>1550</v>
      </c>
      <c r="W227" s="274">
        <v>50</v>
      </c>
      <c r="X227" s="274">
        <f>SUM($W$2:W227)</f>
        <v>11300</v>
      </c>
      <c r="Z227" s="274">
        <v>2260</v>
      </c>
    </row>
    <row r="228" spans="21:26" x14ac:dyDescent="0.3">
      <c r="U228" s="274">
        <v>227</v>
      </c>
      <c r="V228" s="274">
        <v>1560</v>
      </c>
      <c r="W228" s="274">
        <v>50</v>
      </c>
      <c r="X228" s="274">
        <f>SUM($W$2:W228)</f>
        <v>11350</v>
      </c>
      <c r="Z228" s="274">
        <v>2270</v>
      </c>
    </row>
    <row r="229" spans="21:26" x14ac:dyDescent="0.3">
      <c r="U229" s="274">
        <v>228</v>
      </c>
      <c r="V229" s="274">
        <v>1570</v>
      </c>
      <c r="W229" s="274">
        <v>50</v>
      </c>
      <c r="X229" s="274">
        <f>SUM($W$2:W229)</f>
        <v>11400</v>
      </c>
      <c r="Z229" s="274">
        <v>2280</v>
      </c>
    </row>
    <row r="230" spans="21:26" x14ac:dyDescent="0.3">
      <c r="U230" s="274">
        <v>229</v>
      </c>
      <c r="V230" s="274">
        <v>1580</v>
      </c>
      <c r="W230" s="274">
        <v>50</v>
      </c>
      <c r="X230" s="274">
        <f>SUM($W$2:W230)</f>
        <v>11450</v>
      </c>
      <c r="Z230" s="274">
        <v>2290</v>
      </c>
    </row>
    <row r="231" spans="21:26" x14ac:dyDescent="0.3">
      <c r="U231" s="274">
        <v>230</v>
      </c>
      <c r="V231" s="274">
        <v>1590</v>
      </c>
      <c r="W231" s="274">
        <v>50</v>
      </c>
      <c r="X231" s="274">
        <f>SUM($W$2:W231)</f>
        <v>11500</v>
      </c>
      <c r="Z231" s="274">
        <v>2300</v>
      </c>
    </row>
    <row r="232" spans="21:26" x14ac:dyDescent="0.3">
      <c r="U232" s="274">
        <v>231</v>
      </c>
      <c r="V232" s="274">
        <v>1600</v>
      </c>
      <c r="W232" s="274">
        <v>50</v>
      </c>
      <c r="X232" s="274">
        <f>SUM($W$2:W232)</f>
        <v>11550</v>
      </c>
      <c r="Z232" s="274">
        <v>2310</v>
      </c>
    </row>
    <row r="233" spans="21:26" x14ac:dyDescent="0.3">
      <c r="U233" s="274">
        <v>232</v>
      </c>
      <c r="V233" s="274">
        <v>1610</v>
      </c>
      <c r="W233" s="274">
        <v>50</v>
      </c>
      <c r="X233" s="274">
        <f>SUM($W$2:W233)</f>
        <v>11600</v>
      </c>
      <c r="Z233" s="274">
        <v>2320</v>
      </c>
    </row>
    <row r="234" spans="21:26" x14ac:dyDescent="0.3">
      <c r="U234" s="274">
        <v>233</v>
      </c>
      <c r="V234" s="274">
        <v>1620</v>
      </c>
      <c r="W234" s="274">
        <v>50</v>
      </c>
      <c r="X234" s="274">
        <f>SUM($W$2:W234)</f>
        <v>11650</v>
      </c>
      <c r="Z234" s="274">
        <v>2330</v>
      </c>
    </row>
    <row r="235" spans="21:26" x14ac:dyDescent="0.3">
      <c r="U235" s="274">
        <v>234</v>
      </c>
      <c r="V235" s="274">
        <v>1630</v>
      </c>
      <c r="W235" s="274">
        <v>50</v>
      </c>
      <c r="X235" s="274">
        <f>SUM($W$2:W235)</f>
        <v>11700</v>
      </c>
      <c r="Z235" s="274">
        <v>2340</v>
      </c>
    </row>
    <row r="236" spans="21:26" x14ac:dyDescent="0.3">
      <c r="U236" s="274">
        <v>235</v>
      </c>
      <c r="V236" s="274">
        <v>1640</v>
      </c>
      <c r="W236" s="274">
        <v>50</v>
      </c>
      <c r="X236" s="274">
        <f>SUM($W$2:W236)</f>
        <v>11750</v>
      </c>
      <c r="Z236" s="274">
        <v>2350</v>
      </c>
    </row>
    <row r="237" spans="21:26" x14ac:dyDescent="0.3">
      <c r="U237" s="274">
        <v>236</v>
      </c>
      <c r="V237" s="274">
        <v>1650</v>
      </c>
      <c r="W237" s="274">
        <v>50</v>
      </c>
      <c r="X237" s="274">
        <f>SUM($W$2:W237)</f>
        <v>11800</v>
      </c>
      <c r="Z237" s="274">
        <v>2360</v>
      </c>
    </row>
    <row r="238" spans="21:26" x14ac:dyDescent="0.3">
      <c r="U238" s="274">
        <v>237</v>
      </c>
      <c r="V238" s="274">
        <v>1660</v>
      </c>
      <c r="W238" s="274">
        <v>50</v>
      </c>
      <c r="X238" s="274">
        <f>SUM($W$2:W238)</f>
        <v>11850</v>
      </c>
      <c r="Z238" s="274">
        <v>2370</v>
      </c>
    </row>
    <row r="239" spans="21:26" x14ac:dyDescent="0.3">
      <c r="U239" s="274">
        <v>238</v>
      </c>
      <c r="V239" s="274">
        <v>1670</v>
      </c>
      <c r="W239" s="274">
        <v>50</v>
      </c>
      <c r="X239" s="274">
        <f>SUM($W$2:W239)</f>
        <v>11900</v>
      </c>
      <c r="Z239" s="274">
        <v>2380</v>
      </c>
    </row>
    <row r="240" spans="21:26" x14ac:dyDescent="0.3">
      <c r="U240" s="274">
        <v>239</v>
      </c>
      <c r="V240" s="274">
        <v>1680</v>
      </c>
      <c r="W240" s="274">
        <v>50</v>
      </c>
      <c r="X240" s="274">
        <f>SUM($W$2:W240)</f>
        <v>11950</v>
      </c>
      <c r="Z240" s="274">
        <v>2390</v>
      </c>
    </row>
    <row r="241" spans="21:26" x14ac:dyDescent="0.3">
      <c r="U241" s="274">
        <v>240</v>
      </c>
      <c r="V241" s="274">
        <v>1690</v>
      </c>
      <c r="W241" s="274">
        <v>50</v>
      </c>
      <c r="X241" s="274">
        <f>SUM($W$2:W241)</f>
        <v>12000</v>
      </c>
      <c r="Z241" s="274">
        <v>2400</v>
      </c>
    </row>
    <row r="242" spans="21:26" x14ac:dyDescent="0.3">
      <c r="U242" s="274">
        <v>241</v>
      </c>
      <c r="V242" s="274">
        <v>1700</v>
      </c>
      <c r="W242" s="274">
        <v>50</v>
      </c>
      <c r="X242" s="274">
        <f>SUM($W$2:W242)</f>
        <v>12050</v>
      </c>
      <c r="Z242" s="274">
        <v>2410</v>
      </c>
    </row>
    <row r="243" spans="21:26" x14ac:dyDescent="0.3">
      <c r="U243" s="274">
        <v>242</v>
      </c>
      <c r="V243" s="274">
        <v>1710</v>
      </c>
      <c r="W243" s="274">
        <v>50</v>
      </c>
      <c r="X243" s="274">
        <f>SUM($W$2:W243)</f>
        <v>12100</v>
      </c>
      <c r="Z243" s="274">
        <v>2420</v>
      </c>
    </row>
    <row r="244" spans="21:26" x14ac:dyDescent="0.3">
      <c r="U244" s="274">
        <v>243</v>
      </c>
      <c r="V244" s="274">
        <v>1720</v>
      </c>
      <c r="W244" s="274">
        <v>50</v>
      </c>
      <c r="X244" s="274">
        <f>SUM($W$2:W244)</f>
        <v>12150</v>
      </c>
      <c r="Z244" s="274">
        <v>2430</v>
      </c>
    </row>
    <row r="245" spans="21:26" x14ac:dyDescent="0.3">
      <c r="U245" s="274">
        <v>244</v>
      </c>
      <c r="V245" s="274">
        <v>1730</v>
      </c>
      <c r="W245" s="274">
        <v>50</v>
      </c>
      <c r="X245" s="274">
        <f>SUM($W$2:W245)</f>
        <v>12200</v>
      </c>
      <c r="Z245" s="274">
        <v>2440</v>
      </c>
    </row>
    <row r="246" spans="21:26" x14ac:dyDescent="0.3">
      <c r="U246" s="274">
        <v>245</v>
      </c>
      <c r="V246" s="274">
        <v>1740</v>
      </c>
      <c r="W246" s="274">
        <v>50</v>
      </c>
      <c r="X246" s="274">
        <f>SUM($W$2:W246)</f>
        <v>12250</v>
      </c>
      <c r="Z246" s="274">
        <v>2450</v>
      </c>
    </row>
    <row r="247" spans="21:26" x14ac:dyDescent="0.3">
      <c r="U247" s="274">
        <v>246</v>
      </c>
      <c r="V247" s="274">
        <v>1750</v>
      </c>
      <c r="W247" s="274">
        <v>50</v>
      </c>
      <c r="X247" s="274">
        <f>SUM($W$2:W247)</f>
        <v>12300</v>
      </c>
      <c r="Z247" s="274">
        <v>2460</v>
      </c>
    </row>
    <row r="248" spans="21:26" x14ac:dyDescent="0.3">
      <c r="U248" s="274">
        <v>247</v>
      </c>
      <c r="V248" s="274">
        <v>1760</v>
      </c>
      <c r="W248" s="274">
        <v>50</v>
      </c>
      <c r="X248" s="274">
        <f>SUM($W$2:W248)</f>
        <v>12350</v>
      </c>
      <c r="Z248" s="274">
        <v>2470</v>
      </c>
    </row>
    <row r="249" spans="21:26" x14ac:dyDescent="0.3">
      <c r="U249" s="274">
        <v>248</v>
      </c>
      <c r="V249" s="274">
        <v>1770</v>
      </c>
      <c r="W249" s="274">
        <v>50</v>
      </c>
      <c r="X249" s="274">
        <f>SUM($W$2:W249)</f>
        <v>12400</v>
      </c>
      <c r="Z249" s="274">
        <v>2480</v>
      </c>
    </row>
    <row r="250" spans="21:26" x14ac:dyDescent="0.3">
      <c r="U250" s="274">
        <v>249</v>
      </c>
      <c r="V250" s="274">
        <v>1780</v>
      </c>
      <c r="W250" s="274">
        <v>50</v>
      </c>
      <c r="X250" s="274">
        <f>SUM($W$2:W250)</f>
        <v>12450</v>
      </c>
      <c r="Z250" s="274">
        <v>2490</v>
      </c>
    </row>
    <row r="251" spans="21:26" x14ac:dyDescent="0.3">
      <c r="U251" s="274">
        <v>250</v>
      </c>
      <c r="V251" s="274">
        <v>1790</v>
      </c>
      <c r="W251" s="274">
        <v>50</v>
      </c>
      <c r="X251" s="274">
        <f>SUM($W$2:W251)</f>
        <v>12500</v>
      </c>
      <c r="Z251" s="274">
        <v>2500</v>
      </c>
    </row>
    <row r="252" spans="21:26" x14ac:dyDescent="0.3">
      <c r="U252" s="274">
        <v>251</v>
      </c>
      <c r="V252" s="274">
        <v>1800</v>
      </c>
      <c r="W252" s="274">
        <v>50</v>
      </c>
      <c r="X252" s="274">
        <f>SUM($W$2:W252)</f>
        <v>12550</v>
      </c>
      <c r="Z252" s="274">
        <v>2510</v>
      </c>
    </row>
    <row r="253" spans="21:26" x14ac:dyDescent="0.3">
      <c r="U253" s="274">
        <v>252</v>
      </c>
      <c r="V253" s="274">
        <v>1810</v>
      </c>
      <c r="W253" s="274">
        <v>50</v>
      </c>
      <c r="X253" s="274">
        <f>SUM($W$2:W253)</f>
        <v>12600</v>
      </c>
      <c r="Z253" s="274">
        <v>2520</v>
      </c>
    </row>
    <row r="254" spans="21:26" x14ac:dyDescent="0.3">
      <c r="U254" s="274">
        <v>253</v>
      </c>
      <c r="V254" s="274">
        <v>1820</v>
      </c>
      <c r="W254" s="274">
        <v>50</v>
      </c>
      <c r="X254" s="274">
        <f>SUM($W$2:W254)</f>
        <v>12650</v>
      </c>
      <c r="Z254" s="274">
        <v>2530</v>
      </c>
    </row>
    <row r="255" spans="21:26" x14ac:dyDescent="0.3">
      <c r="U255" s="274">
        <v>254</v>
      </c>
      <c r="V255" s="274">
        <v>1830</v>
      </c>
      <c r="W255" s="274">
        <v>50</v>
      </c>
      <c r="X255" s="274">
        <f>SUM($W$2:W255)</f>
        <v>12700</v>
      </c>
      <c r="Z255" s="274">
        <v>2540</v>
      </c>
    </row>
    <row r="256" spans="21:26" x14ac:dyDescent="0.3">
      <c r="U256" s="274">
        <v>255</v>
      </c>
      <c r="V256" s="274">
        <v>1840</v>
      </c>
      <c r="W256" s="274">
        <v>50</v>
      </c>
      <c r="X256" s="274">
        <f>SUM($W$2:W256)</f>
        <v>12750</v>
      </c>
      <c r="Z256" s="274">
        <v>2550</v>
      </c>
    </row>
    <row r="257" spans="21:26" x14ac:dyDescent="0.3">
      <c r="U257" s="274">
        <v>256</v>
      </c>
      <c r="V257" s="274">
        <v>1850</v>
      </c>
      <c r="W257" s="274">
        <v>50</v>
      </c>
      <c r="X257" s="274">
        <f>SUM($W$2:W257)</f>
        <v>12800</v>
      </c>
      <c r="Z257" s="274">
        <v>2560</v>
      </c>
    </row>
    <row r="258" spans="21:26" x14ac:dyDescent="0.3">
      <c r="U258" s="274">
        <v>257</v>
      </c>
      <c r="V258" s="274">
        <v>1860</v>
      </c>
      <c r="W258" s="274">
        <v>50</v>
      </c>
      <c r="X258" s="274">
        <f>SUM($W$2:W258)</f>
        <v>12850</v>
      </c>
      <c r="Z258" s="274">
        <v>2570</v>
      </c>
    </row>
    <row r="259" spans="21:26" x14ac:dyDescent="0.3">
      <c r="U259" s="274">
        <v>258</v>
      </c>
      <c r="V259" s="274">
        <v>1870</v>
      </c>
      <c r="W259" s="274">
        <v>50</v>
      </c>
      <c r="X259" s="274">
        <f>SUM($W$2:W259)</f>
        <v>12900</v>
      </c>
      <c r="Z259" s="274">
        <v>2580</v>
      </c>
    </row>
    <row r="260" spans="21:26" x14ac:dyDescent="0.3">
      <c r="U260" s="274">
        <v>259</v>
      </c>
      <c r="V260" s="274">
        <v>1880</v>
      </c>
      <c r="W260" s="274">
        <v>50</v>
      </c>
      <c r="X260" s="274">
        <f>SUM($W$2:W260)</f>
        <v>12950</v>
      </c>
      <c r="Z260" s="274">
        <v>2590</v>
      </c>
    </row>
    <row r="261" spans="21:26" x14ac:dyDescent="0.3">
      <c r="U261" s="274">
        <v>260</v>
      </c>
      <c r="V261" s="274">
        <v>1890</v>
      </c>
      <c r="W261" s="274">
        <v>50</v>
      </c>
      <c r="X261" s="274">
        <f>SUM($W$2:W261)</f>
        <v>13000</v>
      </c>
      <c r="Z261" s="274">
        <v>2600</v>
      </c>
    </row>
    <row r="262" spans="21:26" x14ac:dyDescent="0.3">
      <c r="U262" s="274">
        <v>261</v>
      </c>
      <c r="V262" s="274">
        <v>1900</v>
      </c>
      <c r="W262" s="274">
        <v>50</v>
      </c>
      <c r="X262" s="274">
        <f>SUM($W$2:W262)</f>
        <v>13050</v>
      </c>
      <c r="Z262" s="274">
        <v>2610</v>
      </c>
    </row>
    <row r="263" spans="21:26" x14ac:dyDescent="0.3">
      <c r="U263" s="274">
        <v>262</v>
      </c>
      <c r="V263" s="274">
        <v>1910</v>
      </c>
      <c r="W263" s="274">
        <v>50</v>
      </c>
      <c r="X263" s="274">
        <f>SUM($W$2:W263)</f>
        <v>13100</v>
      </c>
      <c r="Z263" s="274">
        <v>2620</v>
      </c>
    </row>
    <row r="264" spans="21:26" x14ac:dyDescent="0.3">
      <c r="U264" s="274">
        <v>263</v>
      </c>
      <c r="V264" s="274">
        <v>1920</v>
      </c>
      <c r="W264" s="274">
        <v>50</v>
      </c>
      <c r="X264" s="274">
        <f>SUM($W$2:W264)</f>
        <v>13150</v>
      </c>
      <c r="Z264" s="274">
        <v>2630</v>
      </c>
    </row>
    <row r="265" spans="21:26" x14ac:dyDescent="0.3">
      <c r="U265" s="274">
        <v>264</v>
      </c>
      <c r="V265" s="274">
        <v>1930</v>
      </c>
      <c r="W265" s="274">
        <v>50</v>
      </c>
      <c r="X265" s="274">
        <f>SUM($W$2:W265)</f>
        <v>13200</v>
      </c>
      <c r="Z265" s="274">
        <v>2640</v>
      </c>
    </row>
    <row r="266" spans="21:26" x14ac:dyDescent="0.3">
      <c r="U266" s="274">
        <v>265</v>
      </c>
      <c r="V266" s="274">
        <v>1940</v>
      </c>
      <c r="W266" s="274">
        <v>50</v>
      </c>
      <c r="X266" s="274">
        <f>SUM($W$2:W266)</f>
        <v>13250</v>
      </c>
      <c r="Z266" s="274">
        <v>2650</v>
      </c>
    </row>
    <row r="267" spans="21:26" x14ac:dyDescent="0.3">
      <c r="U267" s="274">
        <v>266</v>
      </c>
      <c r="V267" s="274">
        <v>1950</v>
      </c>
      <c r="W267" s="274">
        <v>50</v>
      </c>
      <c r="X267" s="274">
        <f>SUM($W$2:W267)</f>
        <v>13300</v>
      </c>
      <c r="Z267" s="274">
        <v>2660</v>
      </c>
    </row>
    <row r="268" spans="21:26" x14ac:dyDescent="0.3">
      <c r="U268" s="274">
        <v>267</v>
      </c>
      <c r="V268" s="274">
        <v>1960</v>
      </c>
      <c r="W268" s="274">
        <v>50</v>
      </c>
      <c r="X268" s="274">
        <f>SUM($W$2:W268)</f>
        <v>13350</v>
      </c>
      <c r="Z268" s="274">
        <v>2670</v>
      </c>
    </row>
    <row r="269" spans="21:26" x14ac:dyDescent="0.3">
      <c r="U269" s="274">
        <v>268</v>
      </c>
      <c r="V269" s="274">
        <v>1970</v>
      </c>
      <c r="W269" s="274">
        <v>50</v>
      </c>
      <c r="X269" s="274">
        <f>SUM($W$2:W269)</f>
        <v>13400</v>
      </c>
      <c r="Z269" s="274">
        <v>2680</v>
      </c>
    </row>
    <row r="270" spans="21:26" x14ac:dyDescent="0.3">
      <c r="U270" s="274">
        <v>269</v>
      </c>
      <c r="V270" s="274">
        <v>1980</v>
      </c>
      <c r="W270" s="274">
        <v>50</v>
      </c>
      <c r="X270" s="274">
        <f>SUM($W$2:W270)</f>
        <v>13450</v>
      </c>
      <c r="Z270" s="274">
        <v>2690</v>
      </c>
    </row>
    <row r="271" spans="21:26" x14ac:dyDescent="0.3">
      <c r="U271" s="274">
        <v>270</v>
      </c>
      <c r="V271" s="274">
        <v>1990</v>
      </c>
      <c r="W271" s="274">
        <v>50</v>
      </c>
      <c r="X271" s="274">
        <f>SUM($W$2:W271)</f>
        <v>13500</v>
      </c>
      <c r="Z271" s="274">
        <v>2700</v>
      </c>
    </row>
    <row r="272" spans="21:26" x14ac:dyDescent="0.3">
      <c r="U272" s="274">
        <v>271</v>
      </c>
      <c r="V272" s="274">
        <v>2000</v>
      </c>
      <c r="W272" s="274">
        <v>50</v>
      </c>
      <c r="X272" s="274">
        <f>SUM($W$2:W272)</f>
        <v>13550</v>
      </c>
      <c r="Z272" s="274">
        <v>2710</v>
      </c>
    </row>
    <row r="273" spans="21:26" x14ac:dyDescent="0.3">
      <c r="U273" s="274">
        <v>272</v>
      </c>
      <c r="V273" s="274">
        <v>2010</v>
      </c>
      <c r="W273" s="274">
        <v>50</v>
      </c>
      <c r="X273" s="274">
        <f>SUM($W$2:W273)</f>
        <v>13600</v>
      </c>
      <c r="Z273" s="274">
        <v>2720</v>
      </c>
    </row>
    <row r="274" spans="21:26" x14ac:dyDescent="0.3">
      <c r="U274" s="274">
        <v>273</v>
      </c>
      <c r="V274" s="274">
        <v>2020</v>
      </c>
      <c r="W274" s="274">
        <v>50</v>
      </c>
      <c r="X274" s="274">
        <f>SUM($W$2:W274)</f>
        <v>13650</v>
      </c>
      <c r="Z274" s="274">
        <v>2730</v>
      </c>
    </row>
    <row r="275" spans="21:26" x14ac:dyDescent="0.3">
      <c r="U275" s="274">
        <v>274</v>
      </c>
      <c r="V275" s="274">
        <v>2030</v>
      </c>
      <c r="W275" s="274">
        <v>50</v>
      </c>
      <c r="X275" s="274">
        <f>SUM($W$2:W275)</f>
        <v>13700</v>
      </c>
      <c r="Z275" s="274">
        <v>2740</v>
      </c>
    </row>
    <row r="276" spans="21:26" x14ac:dyDescent="0.3">
      <c r="U276" s="274">
        <v>275</v>
      </c>
      <c r="V276" s="274">
        <v>2040</v>
      </c>
      <c r="W276" s="274">
        <v>50</v>
      </c>
      <c r="X276" s="274">
        <f>SUM($W$2:W276)</f>
        <v>13750</v>
      </c>
      <c r="Z276" s="274">
        <v>2750</v>
      </c>
    </row>
    <row r="277" spans="21:26" x14ac:dyDescent="0.3">
      <c r="U277" s="274">
        <v>276</v>
      </c>
      <c r="V277" s="274">
        <v>2050</v>
      </c>
      <c r="W277" s="274">
        <v>50</v>
      </c>
      <c r="X277" s="274">
        <f>SUM($W$2:W277)</f>
        <v>13800</v>
      </c>
      <c r="Z277" s="274">
        <v>2760</v>
      </c>
    </row>
    <row r="278" spans="21:26" x14ac:dyDescent="0.3">
      <c r="U278" s="274">
        <v>277</v>
      </c>
      <c r="V278" s="274">
        <v>2060</v>
      </c>
      <c r="W278" s="274">
        <v>50</v>
      </c>
      <c r="X278" s="274">
        <f>SUM($W$2:W278)</f>
        <v>13850</v>
      </c>
      <c r="Z278" s="274">
        <v>2770</v>
      </c>
    </row>
    <row r="279" spans="21:26" x14ac:dyDescent="0.3">
      <c r="U279" s="274">
        <v>278</v>
      </c>
      <c r="V279" s="274">
        <v>2070</v>
      </c>
      <c r="W279" s="274">
        <v>50</v>
      </c>
      <c r="X279" s="274">
        <f>SUM($W$2:W279)</f>
        <v>13900</v>
      </c>
      <c r="Z279" s="274">
        <v>2780</v>
      </c>
    </row>
    <row r="280" spans="21:26" x14ac:dyDescent="0.3">
      <c r="U280" s="274">
        <v>279</v>
      </c>
      <c r="V280" s="274">
        <v>2080</v>
      </c>
      <c r="W280" s="274">
        <v>50</v>
      </c>
      <c r="X280" s="274">
        <f>SUM($W$2:W280)</f>
        <v>13950</v>
      </c>
      <c r="Z280" s="274">
        <v>2790</v>
      </c>
    </row>
    <row r="281" spans="21:26" x14ac:dyDescent="0.3">
      <c r="U281" s="274">
        <v>280</v>
      </c>
      <c r="V281" s="274">
        <v>2090</v>
      </c>
      <c r="W281" s="274">
        <v>50</v>
      </c>
      <c r="X281" s="274">
        <f>SUM($W$2:W281)</f>
        <v>14000</v>
      </c>
      <c r="Z281" s="274">
        <v>2800</v>
      </c>
    </row>
    <row r="282" spans="21:26" x14ac:dyDescent="0.3">
      <c r="U282" s="274">
        <v>281</v>
      </c>
      <c r="V282" s="274">
        <v>2100</v>
      </c>
      <c r="W282" s="274">
        <v>50</v>
      </c>
      <c r="X282" s="274">
        <f>SUM($W$2:W282)</f>
        <v>14050</v>
      </c>
      <c r="Z282" s="274">
        <v>2810</v>
      </c>
    </row>
    <row r="283" spans="21:26" x14ac:dyDescent="0.3">
      <c r="U283" s="274">
        <v>282</v>
      </c>
      <c r="V283" s="274">
        <v>2110</v>
      </c>
      <c r="W283" s="274">
        <v>50</v>
      </c>
      <c r="X283" s="274">
        <f>SUM($W$2:W283)</f>
        <v>14100</v>
      </c>
      <c r="Z283" s="274">
        <v>2820</v>
      </c>
    </row>
    <row r="284" spans="21:26" x14ac:dyDescent="0.3">
      <c r="U284" s="274">
        <v>283</v>
      </c>
      <c r="V284" s="274">
        <v>2120</v>
      </c>
      <c r="W284" s="274">
        <v>50</v>
      </c>
      <c r="X284" s="274">
        <f>SUM($W$2:W284)</f>
        <v>14150</v>
      </c>
      <c r="Z284" s="274">
        <v>2830</v>
      </c>
    </row>
    <row r="285" spans="21:26" x14ac:dyDescent="0.3">
      <c r="U285" s="274">
        <v>284</v>
      </c>
      <c r="V285" s="274">
        <v>2130</v>
      </c>
      <c r="W285" s="274">
        <v>50</v>
      </c>
      <c r="X285" s="274">
        <f>SUM($W$2:W285)</f>
        <v>14200</v>
      </c>
      <c r="Z285" s="274">
        <v>2840</v>
      </c>
    </row>
    <row r="286" spans="21:26" x14ac:dyDescent="0.3">
      <c r="U286" s="274">
        <v>285</v>
      </c>
      <c r="V286" s="274">
        <v>2140</v>
      </c>
      <c r="W286" s="274">
        <v>50</v>
      </c>
      <c r="X286" s="274">
        <f>SUM($W$2:W286)</f>
        <v>14250</v>
      </c>
      <c r="Z286" s="274">
        <v>2850</v>
      </c>
    </row>
    <row r="287" spans="21:26" x14ac:dyDescent="0.3">
      <c r="U287" s="274">
        <v>286</v>
      </c>
      <c r="V287" s="274">
        <v>2150</v>
      </c>
      <c r="W287" s="274">
        <v>50</v>
      </c>
      <c r="X287" s="274">
        <f>SUM($W$2:W287)</f>
        <v>14300</v>
      </c>
      <c r="Z287" s="274">
        <v>2860</v>
      </c>
    </row>
    <row r="288" spans="21:26" x14ac:dyDescent="0.3">
      <c r="U288" s="274">
        <v>287</v>
      </c>
      <c r="V288" s="274">
        <v>2160</v>
      </c>
      <c r="W288" s="274">
        <v>50</v>
      </c>
      <c r="X288" s="274">
        <f>SUM($W$2:W288)</f>
        <v>14350</v>
      </c>
      <c r="Z288" s="274">
        <v>2870</v>
      </c>
    </row>
    <row r="289" spans="21:26" x14ac:dyDescent="0.3">
      <c r="U289" s="274">
        <v>288</v>
      </c>
      <c r="V289" s="274">
        <v>2170</v>
      </c>
      <c r="W289" s="274">
        <v>50</v>
      </c>
      <c r="X289" s="274">
        <f>SUM($W$2:W289)</f>
        <v>14400</v>
      </c>
      <c r="Z289" s="274">
        <v>2880</v>
      </c>
    </row>
    <row r="290" spans="21:26" x14ac:dyDescent="0.3">
      <c r="U290" s="274">
        <v>289</v>
      </c>
      <c r="V290" s="274">
        <v>2180</v>
      </c>
      <c r="W290" s="274">
        <v>50</v>
      </c>
      <c r="X290" s="274">
        <f>SUM($W$2:W290)</f>
        <v>14450</v>
      </c>
      <c r="Z290" s="274">
        <v>2890</v>
      </c>
    </row>
    <row r="291" spans="21:26" x14ac:dyDescent="0.3">
      <c r="U291" s="274">
        <v>290</v>
      </c>
      <c r="V291" s="274">
        <v>2190</v>
      </c>
      <c r="W291" s="274">
        <v>50</v>
      </c>
      <c r="X291" s="274">
        <f>SUM($W$2:W291)</f>
        <v>14500</v>
      </c>
      <c r="Z291" s="274">
        <v>2900</v>
      </c>
    </row>
    <row r="292" spans="21:26" x14ac:dyDescent="0.3">
      <c r="U292" s="274">
        <v>291</v>
      </c>
      <c r="V292" s="274">
        <v>2200</v>
      </c>
      <c r="W292" s="274">
        <v>50</v>
      </c>
      <c r="X292" s="274">
        <f>SUM($W$2:W292)</f>
        <v>14550</v>
      </c>
      <c r="Z292" s="274">
        <v>2910</v>
      </c>
    </row>
    <row r="293" spans="21:26" x14ac:dyDescent="0.3">
      <c r="U293" s="274">
        <v>292</v>
      </c>
      <c r="V293" s="274">
        <v>2210</v>
      </c>
      <c r="W293" s="274">
        <v>50</v>
      </c>
      <c r="X293" s="274">
        <f>SUM($W$2:W293)</f>
        <v>14600</v>
      </c>
      <c r="Z293" s="274">
        <v>2920</v>
      </c>
    </row>
    <row r="294" spans="21:26" x14ac:dyDescent="0.3">
      <c r="U294" s="274">
        <v>293</v>
      </c>
      <c r="V294" s="274">
        <v>2220</v>
      </c>
      <c r="W294" s="274">
        <v>50</v>
      </c>
      <c r="X294" s="274">
        <f>SUM($W$2:W294)</f>
        <v>14650</v>
      </c>
      <c r="Z294" s="274">
        <v>2930</v>
      </c>
    </row>
    <row r="295" spans="21:26" x14ac:dyDescent="0.3">
      <c r="U295" s="274">
        <v>294</v>
      </c>
      <c r="V295" s="274">
        <v>2230</v>
      </c>
      <c r="W295" s="274">
        <v>50</v>
      </c>
      <c r="X295" s="274">
        <f>SUM($W$2:W295)</f>
        <v>14700</v>
      </c>
      <c r="Z295" s="274">
        <v>2940</v>
      </c>
    </row>
    <row r="296" spans="21:26" x14ac:dyDescent="0.3">
      <c r="U296" s="274">
        <v>295</v>
      </c>
      <c r="V296" s="274">
        <v>2240</v>
      </c>
      <c r="W296" s="274">
        <v>50</v>
      </c>
      <c r="X296" s="274">
        <f>SUM($W$2:W296)</f>
        <v>14750</v>
      </c>
      <c r="Z296" s="274">
        <v>2950</v>
      </c>
    </row>
    <row r="297" spans="21:26" x14ac:dyDescent="0.3">
      <c r="U297" s="274">
        <v>296</v>
      </c>
      <c r="V297" s="274">
        <v>2250</v>
      </c>
      <c r="W297" s="274">
        <v>50</v>
      </c>
      <c r="X297" s="274">
        <f>SUM($W$2:W297)</f>
        <v>14800</v>
      </c>
      <c r="Z297" s="274">
        <v>2960</v>
      </c>
    </row>
    <row r="298" spans="21:26" x14ac:dyDescent="0.3">
      <c r="U298" s="274">
        <v>297</v>
      </c>
      <c r="V298" s="274">
        <v>2260</v>
      </c>
      <c r="W298" s="274">
        <v>50</v>
      </c>
      <c r="X298" s="274">
        <f>SUM($W$2:W298)</f>
        <v>14850</v>
      </c>
      <c r="Z298" s="274">
        <v>2970</v>
      </c>
    </row>
    <row r="299" spans="21:26" x14ac:dyDescent="0.3">
      <c r="U299" s="274">
        <v>298</v>
      </c>
      <c r="V299" s="274">
        <v>2270</v>
      </c>
      <c r="W299" s="274">
        <v>50</v>
      </c>
      <c r="X299" s="274">
        <f>SUM($W$2:W299)</f>
        <v>14900</v>
      </c>
      <c r="Z299" s="274">
        <v>2980</v>
      </c>
    </row>
    <row r="300" spans="21:26" x14ac:dyDescent="0.3">
      <c r="U300" s="274">
        <v>299</v>
      </c>
      <c r="V300" s="274">
        <v>2280</v>
      </c>
      <c r="W300" s="274">
        <v>50</v>
      </c>
      <c r="X300" s="274">
        <f>SUM($W$2:W300)</f>
        <v>14950</v>
      </c>
      <c r="Z300" s="274">
        <v>2990</v>
      </c>
    </row>
    <row r="301" spans="21:26" x14ac:dyDescent="0.3">
      <c r="U301" s="274">
        <v>300</v>
      </c>
      <c r="V301" s="274">
        <v>2290</v>
      </c>
      <c r="W301" s="274">
        <v>50</v>
      </c>
      <c r="X301" s="274">
        <f>SUM($W$2:W301)</f>
        <v>15000</v>
      </c>
      <c r="Z301" s="274">
        <v>3000</v>
      </c>
    </row>
    <row r="302" spans="21:26" x14ac:dyDescent="0.3">
      <c r="U302" s="274">
        <v>301</v>
      </c>
      <c r="V302" s="274">
        <v>2300</v>
      </c>
      <c r="W302" s="274">
        <v>50</v>
      </c>
      <c r="X302" s="274">
        <f>SUM($W$2:W302)</f>
        <v>15050</v>
      </c>
      <c r="Z302" s="274">
        <v>3010</v>
      </c>
    </row>
    <row r="303" spans="21:26" x14ac:dyDescent="0.3">
      <c r="U303" s="274">
        <v>302</v>
      </c>
      <c r="V303" s="274">
        <v>2310</v>
      </c>
      <c r="W303" s="274">
        <v>50</v>
      </c>
      <c r="X303" s="274">
        <f>SUM($W$2:W303)</f>
        <v>15100</v>
      </c>
      <c r="Z303" s="274">
        <v>3020</v>
      </c>
    </row>
    <row r="304" spans="21:26" x14ac:dyDescent="0.3">
      <c r="U304" s="274">
        <v>303</v>
      </c>
      <c r="V304" s="274">
        <v>2320</v>
      </c>
      <c r="W304" s="274">
        <v>50</v>
      </c>
      <c r="X304" s="274">
        <f>SUM($W$2:W304)</f>
        <v>15150</v>
      </c>
      <c r="Z304" s="274">
        <v>3030</v>
      </c>
    </row>
    <row r="305" spans="21:26" x14ac:dyDescent="0.3">
      <c r="U305" s="274">
        <v>304</v>
      </c>
      <c r="V305" s="274">
        <v>2330</v>
      </c>
      <c r="W305" s="274">
        <v>50</v>
      </c>
      <c r="X305" s="274">
        <f>SUM($W$2:W305)</f>
        <v>15200</v>
      </c>
      <c r="Z305" s="274">
        <v>3040</v>
      </c>
    </row>
    <row r="306" spans="21:26" x14ac:dyDescent="0.3">
      <c r="U306" s="274">
        <v>305</v>
      </c>
      <c r="V306" s="274">
        <v>2340</v>
      </c>
      <c r="W306" s="274">
        <v>50</v>
      </c>
      <c r="X306" s="274">
        <f>SUM($W$2:W306)</f>
        <v>15250</v>
      </c>
      <c r="Z306" s="274">
        <v>3050</v>
      </c>
    </row>
    <row r="307" spans="21:26" x14ac:dyDescent="0.3">
      <c r="U307" s="274">
        <v>306</v>
      </c>
      <c r="V307" s="274">
        <v>2350</v>
      </c>
      <c r="W307" s="274">
        <v>50</v>
      </c>
      <c r="X307" s="274">
        <f>SUM($W$2:W307)</f>
        <v>15300</v>
      </c>
      <c r="Z307" s="274">
        <v>3060</v>
      </c>
    </row>
    <row r="308" spans="21:26" x14ac:dyDescent="0.3">
      <c r="U308" s="274">
        <v>307</v>
      </c>
      <c r="V308" s="274">
        <v>2360</v>
      </c>
      <c r="W308" s="274">
        <v>50</v>
      </c>
      <c r="X308" s="274">
        <f>SUM($W$2:W308)</f>
        <v>15350</v>
      </c>
      <c r="Z308" s="274">
        <v>3070</v>
      </c>
    </row>
    <row r="309" spans="21:26" x14ac:dyDescent="0.3">
      <c r="U309" s="274">
        <v>308</v>
      </c>
      <c r="V309" s="274">
        <v>2370</v>
      </c>
      <c r="W309" s="274">
        <v>50</v>
      </c>
      <c r="X309" s="274">
        <f>SUM($W$2:W309)</f>
        <v>15400</v>
      </c>
      <c r="Z309" s="274">
        <v>3080</v>
      </c>
    </row>
    <row r="310" spans="21:26" x14ac:dyDescent="0.3">
      <c r="U310" s="274">
        <v>309</v>
      </c>
      <c r="V310" s="274">
        <v>2380</v>
      </c>
      <c r="W310" s="274">
        <v>50</v>
      </c>
      <c r="X310" s="274">
        <f>SUM($W$2:W310)</f>
        <v>15450</v>
      </c>
      <c r="Z310" s="274">
        <v>3090</v>
      </c>
    </row>
    <row r="311" spans="21:26" x14ac:dyDescent="0.3">
      <c r="U311" s="274">
        <v>310</v>
      </c>
      <c r="V311" s="274">
        <v>2390</v>
      </c>
      <c r="W311" s="274">
        <v>50</v>
      </c>
      <c r="X311" s="274">
        <f>SUM($W$2:W311)</f>
        <v>15500</v>
      </c>
      <c r="Z311" s="274">
        <v>3100</v>
      </c>
    </row>
    <row r="312" spans="21:26" x14ac:dyDescent="0.3">
      <c r="U312" s="274">
        <v>311</v>
      </c>
      <c r="V312" s="274">
        <v>2400</v>
      </c>
      <c r="W312" s="274">
        <v>50</v>
      </c>
      <c r="X312" s="274">
        <f>SUM($W$2:W312)</f>
        <v>15550</v>
      </c>
      <c r="Z312" s="274">
        <v>3110</v>
      </c>
    </row>
    <row r="313" spans="21:26" x14ac:dyDescent="0.3">
      <c r="U313" s="274">
        <v>312</v>
      </c>
      <c r="V313" s="274">
        <v>2410</v>
      </c>
      <c r="W313" s="274">
        <v>50</v>
      </c>
      <c r="X313" s="274">
        <f>SUM($W$2:W313)</f>
        <v>15600</v>
      </c>
      <c r="Z313" s="274">
        <v>3120</v>
      </c>
    </row>
    <row r="314" spans="21:26" x14ac:dyDescent="0.3">
      <c r="U314" s="274">
        <v>313</v>
      </c>
      <c r="V314" s="274">
        <v>2420</v>
      </c>
      <c r="W314" s="274">
        <v>50</v>
      </c>
      <c r="X314" s="274">
        <f>SUM($W$2:W314)</f>
        <v>15650</v>
      </c>
      <c r="Z314" s="274">
        <v>3130</v>
      </c>
    </row>
    <row r="315" spans="21:26" x14ac:dyDescent="0.3">
      <c r="U315" s="274">
        <v>314</v>
      </c>
      <c r="V315" s="274">
        <v>2430</v>
      </c>
      <c r="W315" s="274">
        <v>50</v>
      </c>
      <c r="X315" s="274">
        <f>SUM($W$2:W315)</f>
        <v>15700</v>
      </c>
      <c r="Z315" s="274">
        <v>3140</v>
      </c>
    </row>
    <row r="316" spans="21:26" x14ac:dyDescent="0.3">
      <c r="U316" s="274">
        <v>315</v>
      </c>
      <c r="V316" s="274">
        <v>2440</v>
      </c>
      <c r="W316" s="274">
        <v>50</v>
      </c>
      <c r="X316" s="274">
        <f>SUM($W$2:W316)</f>
        <v>15750</v>
      </c>
      <c r="Z316" s="274">
        <v>3150</v>
      </c>
    </row>
    <row r="317" spans="21:26" x14ac:dyDescent="0.3">
      <c r="U317" s="274">
        <v>316</v>
      </c>
      <c r="V317" s="274">
        <v>2450</v>
      </c>
      <c r="W317" s="274">
        <v>50</v>
      </c>
      <c r="X317" s="274">
        <f>SUM($W$2:W317)</f>
        <v>15800</v>
      </c>
      <c r="Z317" s="274">
        <v>3160</v>
      </c>
    </row>
    <row r="318" spans="21:26" x14ac:dyDescent="0.3">
      <c r="U318" s="274">
        <v>317</v>
      </c>
      <c r="V318" s="274">
        <v>2460</v>
      </c>
      <c r="W318" s="274">
        <v>50</v>
      </c>
      <c r="X318" s="274">
        <f>SUM($W$2:W318)</f>
        <v>15850</v>
      </c>
      <c r="Z318" s="274">
        <v>3170</v>
      </c>
    </row>
    <row r="319" spans="21:26" x14ac:dyDescent="0.3">
      <c r="U319" s="274">
        <v>318</v>
      </c>
      <c r="V319" s="274">
        <v>2470</v>
      </c>
      <c r="W319" s="274">
        <v>50</v>
      </c>
      <c r="X319" s="274">
        <f>SUM($W$2:W319)</f>
        <v>15900</v>
      </c>
      <c r="Z319" s="274">
        <v>3180</v>
      </c>
    </row>
    <row r="320" spans="21:26" x14ac:dyDescent="0.3">
      <c r="U320" s="274">
        <v>319</v>
      </c>
      <c r="V320" s="274">
        <v>2480</v>
      </c>
      <c r="W320" s="274">
        <v>50</v>
      </c>
      <c r="X320" s="274">
        <f>SUM($W$2:W320)</f>
        <v>15950</v>
      </c>
      <c r="Z320" s="274">
        <v>3190</v>
      </c>
    </row>
    <row r="321" spans="21:26" x14ac:dyDescent="0.3">
      <c r="U321" s="274">
        <v>320</v>
      </c>
      <c r="V321" s="274">
        <v>2490</v>
      </c>
      <c r="W321" s="274">
        <v>50</v>
      </c>
      <c r="X321" s="274">
        <f>SUM($W$2:W321)</f>
        <v>16000</v>
      </c>
      <c r="Z321" s="274">
        <v>3200</v>
      </c>
    </row>
    <row r="322" spans="21:26" x14ac:dyDescent="0.3">
      <c r="U322" s="274">
        <v>321</v>
      </c>
      <c r="V322" s="274">
        <v>2500</v>
      </c>
      <c r="W322" s="274">
        <v>50</v>
      </c>
      <c r="X322" s="274">
        <f>SUM($W$2:W322)</f>
        <v>16050</v>
      </c>
      <c r="Z322" s="274">
        <v>3210</v>
      </c>
    </row>
    <row r="323" spans="21:26" x14ac:dyDescent="0.3">
      <c r="U323" s="274">
        <v>322</v>
      </c>
      <c r="V323" s="274">
        <v>2510</v>
      </c>
      <c r="W323" s="274">
        <v>50</v>
      </c>
      <c r="X323" s="274">
        <f>SUM($W$2:W323)</f>
        <v>16100</v>
      </c>
      <c r="Z323" s="274">
        <v>3220</v>
      </c>
    </row>
    <row r="324" spans="21:26" x14ac:dyDescent="0.3">
      <c r="U324" s="274">
        <v>323</v>
      </c>
      <c r="V324" s="274">
        <v>2520</v>
      </c>
      <c r="W324" s="274">
        <v>50</v>
      </c>
      <c r="X324" s="274">
        <f>SUM($W$2:W324)</f>
        <v>16150</v>
      </c>
      <c r="Z324" s="274">
        <v>3230</v>
      </c>
    </row>
    <row r="325" spans="21:26" x14ac:dyDescent="0.3">
      <c r="U325" s="274">
        <v>324</v>
      </c>
      <c r="V325" s="274">
        <v>2530</v>
      </c>
      <c r="W325" s="274">
        <v>50</v>
      </c>
      <c r="X325" s="274">
        <f>SUM($W$2:W325)</f>
        <v>16200</v>
      </c>
      <c r="Z325" s="274">
        <v>3240</v>
      </c>
    </row>
    <row r="326" spans="21:26" x14ac:dyDescent="0.3">
      <c r="U326" s="274">
        <v>325</v>
      </c>
      <c r="V326" s="274">
        <v>2540</v>
      </c>
      <c r="W326" s="274">
        <v>50</v>
      </c>
      <c r="X326" s="274">
        <f>SUM($W$2:W326)</f>
        <v>16250</v>
      </c>
      <c r="Z326" s="274">
        <v>3250</v>
      </c>
    </row>
    <row r="327" spans="21:26" x14ac:dyDescent="0.3">
      <c r="U327" s="274">
        <v>326</v>
      </c>
      <c r="V327" s="274">
        <v>2550</v>
      </c>
      <c r="W327" s="274">
        <v>50</v>
      </c>
      <c r="X327" s="274">
        <f>SUM($W$2:W327)</f>
        <v>16300</v>
      </c>
      <c r="Z327" s="274">
        <v>3260</v>
      </c>
    </row>
    <row r="328" spans="21:26" x14ac:dyDescent="0.3">
      <c r="U328" s="274">
        <v>327</v>
      </c>
      <c r="V328" s="274">
        <v>2560</v>
      </c>
      <c r="W328" s="274">
        <v>50</v>
      </c>
      <c r="X328" s="274">
        <f>SUM($W$2:W328)</f>
        <v>16350</v>
      </c>
      <c r="Z328" s="274">
        <v>3270</v>
      </c>
    </row>
    <row r="329" spans="21:26" x14ac:dyDescent="0.3">
      <c r="U329" s="274">
        <v>328</v>
      </c>
      <c r="V329" s="274">
        <v>2570</v>
      </c>
      <c r="W329" s="274">
        <v>50</v>
      </c>
      <c r="X329" s="274">
        <f>SUM($W$2:W329)</f>
        <v>16400</v>
      </c>
      <c r="Z329" s="274">
        <v>3280</v>
      </c>
    </row>
    <row r="330" spans="21:26" x14ac:dyDescent="0.3">
      <c r="U330" s="274">
        <v>329</v>
      </c>
      <c r="V330" s="274">
        <v>2580</v>
      </c>
      <c r="W330" s="274">
        <v>50</v>
      </c>
      <c r="X330" s="274">
        <f>SUM($W$2:W330)</f>
        <v>16450</v>
      </c>
      <c r="Z330" s="274">
        <v>3290</v>
      </c>
    </row>
    <row r="331" spans="21:26" x14ac:dyDescent="0.3">
      <c r="U331" s="274">
        <v>330</v>
      </c>
      <c r="V331" s="274">
        <v>2590</v>
      </c>
      <c r="W331" s="274">
        <v>50</v>
      </c>
      <c r="X331" s="274">
        <f>SUM($W$2:W331)</f>
        <v>16500</v>
      </c>
      <c r="Z331" s="274">
        <v>3300</v>
      </c>
    </row>
    <row r="332" spans="21:26" x14ac:dyDescent="0.3">
      <c r="U332" s="274">
        <v>331</v>
      </c>
      <c r="V332" s="274">
        <v>2600</v>
      </c>
      <c r="W332" s="274">
        <v>50</v>
      </c>
      <c r="X332" s="274">
        <f>SUM($W$2:W332)</f>
        <v>16550</v>
      </c>
      <c r="Z332" s="274">
        <v>3310</v>
      </c>
    </row>
    <row r="333" spans="21:26" x14ac:dyDescent="0.3">
      <c r="U333" s="274">
        <v>332</v>
      </c>
      <c r="V333" s="274">
        <v>2610</v>
      </c>
      <c r="W333" s="274">
        <v>50</v>
      </c>
      <c r="X333" s="274">
        <f>SUM($W$2:W333)</f>
        <v>16600</v>
      </c>
      <c r="Z333" s="274">
        <v>3320</v>
      </c>
    </row>
    <row r="334" spans="21:26" x14ac:dyDescent="0.3">
      <c r="U334" s="274">
        <v>333</v>
      </c>
      <c r="V334" s="274">
        <v>2620</v>
      </c>
      <c r="W334" s="274">
        <v>50</v>
      </c>
      <c r="X334" s="274">
        <f>SUM($W$2:W334)</f>
        <v>16650</v>
      </c>
      <c r="Z334" s="274">
        <v>3330</v>
      </c>
    </row>
    <row r="335" spans="21:26" x14ac:dyDescent="0.3">
      <c r="U335" s="274">
        <v>334</v>
      </c>
      <c r="V335" s="274">
        <v>2630</v>
      </c>
      <c r="W335" s="274">
        <v>50</v>
      </c>
      <c r="X335" s="274">
        <f>SUM($W$2:W335)</f>
        <v>16700</v>
      </c>
      <c r="Z335" s="274">
        <v>3340</v>
      </c>
    </row>
    <row r="336" spans="21:26" x14ac:dyDescent="0.3">
      <c r="U336" s="274">
        <v>335</v>
      </c>
      <c r="V336" s="274">
        <v>2640</v>
      </c>
      <c r="W336" s="274">
        <v>50</v>
      </c>
      <c r="X336" s="274">
        <f>SUM($W$2:W336)</f>
        <v>16750</v>
      </c>
      <c r="Z336" s="274">
        <v>3350</v>
      </c>
    </row>
    <row r="337" spans="21:26" x14ac:dyDescent="0.3">
      <c r="U337" s="274">
        <v>336</v>
      </c>
      <c r="V337" s="274">
        <v>2650</v>
      </c>
      <c r="W337" s="274">
        <v>50</v>
      </c>
      <c r="X337" s="274">
        <f>SUM($W$2:W337)</f>
        <v>16800</v>
      </c>
      <c r="Z337" s="274">
        <v>3360</v>
      </c>
    </row>
    <row r="338" spans="21:26" x14ac:dyDescent="0.3">
      <c r="U338" s="274">
        <v>337</v>
      </c>
      <c r="V338" s="274">
        <v>2660</v>
      </c>
      <c r="W338" s="274">
        <v>50</v>
      </c>
      <c r="X338" s="274">
        <f>SUM($W$2:W338)</f>
        <v>16850</v>
      </c>
      <c r="Z338" s="274">
        <v>3370</v>
      </c>
    </row>
    <row r="339" spans="21:26" x14ac:dyDescent="0.3">
      <c r="U339" s="274">
        <v>338</v>
      </c>
      <c r="V339" s="274">
        <v>2670</v>
      </c>
      <c r="W339" s="274">
        <v>50</v>
      </c>
      <c r="X339" s="274">
        <f>SUM($W$2:W339)</f>
        <v>16900</v>
      </c>
      <c r="Z339" s="274">
        <v>3380</v>
      </c>
    </row>
    <row r="340" spans="21:26" x14ac:dyDescent="0.3">
      <c r="U340" s="274">
        <v>339</v>
      </c>
      <c r="V340" s="274">
        <v>2680</v>
      </c>
      <c r="W340" s="274">
        <v>50</v>
      </c>
      <c r="X340" s="274">
        <f>SUM($W$2:W340)</f>
        <v>16950</v>
      </c>
      <c r="Z340" s="274">
        <v>3390</v>
      </c>
    </row>
    <row r="341" spans="21:26" x14ac:dyDescent="0.3">
      <c r="U341" s="274">
        <v>340</v>
      </c>
      <c r="V341" s="274">
        <v>2690</v>
      </c>
      <c r="W341" s="274">
        <v>50</v>
      </c>
      <c r="X341" s="274">
        <f>SUM($W$2:W341)</f>
        <v>17000</v>
      </c>
      <c r="Z341" s="274">
        <v>3400</v>
      </c>
    </row>
    <row r="342" spans="21:26" x14ac:dyDescent="0.3">
      <c r="U342" s="274">
        <v>341</v>
      </c>
      <c r="V342" s="274">
        <v>2700</v>
      </c>
      <c r="W342" s="274">
        <v>50</v>
      </c>
      <c r="X342" s="274">
        <f>SUM($W$2:W342)</f>
        <v>17050</v>
      </c>
      <c r="Z342" s="274">
        <v>3410</v>
      </c>
    </row>
    <row r="343" spans="21:26" x14ac:dyDescent="0.3">
      <c r="U343" s="274">
        <v>342</v>
      </c>
      <c r="V343" s="274">
        <v>2710</v>
      </c>
      <c r="W343" s="274">
        <v>50</v>
      </c>
      <c r="X343" s="274">
        <f>SUM($W$2:W343)</f>
        <v>17100</v>
      </c>
      <c r="Z343" s="274">
        <v>3420</v>
      </c>
    </row>
    <row r="344" spans="21:26" x14ac:dyDescent="0.3">
      <c r="U344" s="274">
        <v>343</v>
      </c>
      <c r="V344" s="274">
        <v>2720</v>
      </c>
      <c r="W344" s="274">
        <v>50</v>
      </c>
      <c r="X344" s="274">
        <f>SUM($W$2:W344)</f>
        <v>17150</v>
      </c>
      <c r="Z344" s="274">
        <v>3430</v>
      </c>
    </row>
    <row r="345" spans="21:26" x14ac:dyDescent="0.3">
      <c r="U345" s="274">
        <v>344</v>
      </c>
      <c r="V345" s="274">
        <v>2730</v>
      </c>
      <c r="W345" s="274">
        <v>50</v>
      </c>
      <c r="X345" s="274">
        <f>SUM($W$2:W345)</f>
        <v>17200</v>
      </c>
      <c r="Z345" s="274">
        <v>3440</v>
      </c>
    </row>
    <row r="346" spans="21:26" x14ac:dyDescent="0.3">
      <c r="U346" s="274">
        <v>345</v>
      </c>
      <c r="V346" s="274">
        <v>2740</v>
      </c>
      <c r="W346" s="274">
        <v>50</v>
      </c>
      <c r="X346" s="274">
        <f>SUM($W$2:W346)</f>
        <v>17250</v>
      </c>
      <c r="Z346" s="274">
        <v>3450</v>
      </c>
    </row>
    <row r="347" spans="21:26" x14ac:dyDescent="0.3">
      <c r="U347" s="274">
        <v>346</v>
      </c>
      <c r="V347" s="274">
        <v>2750</v>
      </c>
      <c r="W347" s="274">
        <v>50</v>
      </c>
      <c r="X347" s="274">
        <f>SUM($W$2:W347)</f>
        <v>17300</v>
      </c>
      <c r="Z347" s="274">
        <v>3460</v>
      </c>
    </row>
    <row r="348" spans="21:26" x14ac:dyDescent="0.3">
      <c r="U348" s="274">
        <v>347</v>
      </c>
      <c r="V348" s="274">
        <v>2760</v>
      </c>
      <c r="W348" s="274">
        <v>50</v>
      </c>
      <c r="X348" s="274">
        <f>SUM($W$2:W348)</f>
        <v>17350</v>
      </c>
      <c r="Z348" s="274">
        <v>3470</v>
      </c>
    </row>
    <row r="349" spans="21:26" x14ac:dyDescent="0.3">
      <c r="U349" s="274">
        <v>348</v>
      </c>
      <c r="V349" s="274">
        <v>2770</v>
      </c>
      <c r="W349" s="274">
        <v>50</v>
      </c>
      <c r="X349" s="274">
        <f>SUM($W$2:W349)</f>
        <v>17400</v>
      </c>
      <c r="Z349" s="274">
        <v>3480</v>
      </c>
    </row>
    <row r="350" spans="21:26" x14ac:dyDescent="0.3">
      <c r="U350" s="274">
        <v>349</v>
      </c>
      <c r="V350" s="274">
        <v>2780</v>
      </c>
      <c r="W350" s="274">
        <v>50</v>
      </c>
      <c r="X350" s="274">
        <f>SUM($W$2:W350)</f>
        <v>17450</v>
      </c>
      <c r="Z350" s="274">
        <v>3490</v>
      </c>
    </row>
    <row r="351" spans="21:26" x14ac:dyDescent="0.3">
      <c r="U351" s="274">
        <v>350</v>
      </c>
      <c r="V351" s="274">
        <v>2790</v>
      </c>
      <c r="W351" s="274">
        <v>50</v>
      </c>
      <c r="X351" s="274">
        <f>SUM($W$2:W351)</f>
        <v>17500</v>
      </c>
      <c r="Z351" s="274">
        <v>3500</v>
      </c>
    </row>
    <row r="352" spans="21:26" x14ac:dyDescent="0.3">
      <c r="U352" s="274">
        <v>351</v>
      </c>
      <c r="V352" s="274">
        <v>2800</v>
      </c>
      <c r="W352" s="274">
        <v>50</v>
      </c>
      <c r="X352" s="274">
        <f>SUM($W$2:W352)</f>
        <v>17550</v>
      </c>
      <c r="Z352" s="274">
        <v>3510</v>
      </c>
    </row>
    <row r="353" spans="21:26" x14ac:dyDescent="0.3">
      <c r="U353" s="274">
        <v>352</v>
      </c>
      <c r="V353" s="274">
        <v>2810</v>
      </c>
      <c r="W353" s="274">
        <v>50</v>
      </c>
      <c r="X353" s="274">
        <f>SUM($W$2:W353)</f>
        <v>17600</v>
      </c>
      <c r="Z353" s="274">
        <v>3520</v>
      </c>
    </row>
    <row r="354" spans="21:26" x14ac:dyDescent="0.3">
      <c r="U354" s="274">
        <v>353</v>
      </c>
      <c r="V354" s="274">
        <v>2820</v>
      </c>
      <c r="W354" s="274">
        <v>50</v>
      </c>
      <c r="X354" s="274">
        <f>SUM($W$2:W354)</f>
        <v>17650</v>
      </c>
      <c r="Z354" s="274">
        <v>3530</v>
      </c>
    </row>
    <row r="355" spans="21:26" x14ac:dyDescent="0.3">
      <c r="U355" s="274">
        <v>354</v>
      </c>
      <c r="V355" s="274">
        <v>2830</v>
      </c>
      <c r="W355" s="274">
        <v>50</v>
      </c>
      <c r="X355" s="274">
        <f>SUM($W$2:W355)</f>
        <v>17700</v>
      </c>
      <c r="Z355" s="274">
        <v>3540</v>
      </c>
    </row>
    <row r="356" spans="21:26" x14ac:dyDescent="0.3">
      <c r="U356" s="274">
        <v>355</v>
      </c>
      <c r="V356" s="274">
        <v>2840</v>
      </c>
      <c r="W356" s="274">
        <v>50</v>
      </c>
      <c r="X356" s="274">
        <f>SUM($W$2:W356)</f>
        <v>17750</v>
      </c>
      <c r="Z356" s="274">
        <v>3550</v>
      </c>
    </row>
    <row r="357" spans="21:26" x14ac:dyDescent="0.3">
      <c r="U357" s="274">
        <v>356</v>
      </c>
      <c r="V357" s="274">
        <v>2850</v>
      </c>
      <c r="W357" s="274">
        <v>50</v>
      </c>
      <c r="X357" s="274">
        <f>SUM($W$2:W357)</f>
        <v>17800</v>
      </c>
      <c r="Z357" s="274">
        <v>3560</v>
      </c>
    </row>
    <row r="358" spans="21:26" x14ac:dyDescent="0.3">
      <c r="U358" s="274">
        <v>357</v>
      </c>
      <c r="V358" s="274">
        <v>2860</v>
      </c>
      <c r="W358" s="274">
        <v>50</v>
      </c>
      <c r="X358" s="274">
        <f>SUM($W$2:W358)</f>
        <v>17850</v>
      </c>
      <c r="Z358" s="274">
        <v>3570</v>
      </c>
    </row>
    <row r="359" spans="21:26" x14ac:dyDescent="0.3">
      <c r="U359" s="274">
        <v>358</v>
      </c>
      <c r="V359" s="274">
        <v>2870</v>
      </c>
      <c r="W359" s="274">
        <v>50</v>
      </c>
      <c r="X359" s="274">
        <f>SUM($W$2:W359)</f>
        <v>17900</v>
      </c>
      <c r="Z359" s="274">
        <v>3580</v>
      </c>
    </row>
    <row r="360" spans="21:26" x14ac:dyDescent="0.3">
      <c r="U360" s="274">
        <v>359</v>
      </c>
      <c r="V360" s="274">
        <v>2880</v>
      </c>
      <c r="W360" s="274">
        <v>50</v>
      </c>
      <c r="X360" s="274">
        <f>SUM($W$2:W360)</f>
        <v>17950</v>
      </c>
      <c r="Z360" s="274">
        <v>3590</v>
      </c>
    </row>
    <row r="361" spans="21:26" x14ac:dyDescent="0.3">
      <c r="U361" s="274">
        <v>360</v>
      </c>
      <c r="V361" s="274">
        <v>2890</v>
      </c>
      <c r="W361" s="274">
        <v>50</v>
      </c>
      <c r="X361" s="274">
        <f>SUM($W$2:W361)</f>
        <v>18000</v>
      </c>
      <c r="Z361" s="274">
        <v>3600</v>
      </c>
    </row>
    <row r="362" spans="21:26" x14ac:dyDescent="0.3">
      <c r="U362" s="274">
        <v>361</v>
      </c>
      <c r="V362" s="274">
        <v>2900</v>
      </c>
      <c r="W362" s="274">
        <v>50</v>
      </c>
      <c r="X362" s="274">
        <f>SUM($W$2:W362)</f>
        <v>18050</v>
      </c>
      <c r="Z362" s="274">
        <v>3610</v>
      </c>
    </row>
    <row r="363" spans="21:26" x14ac:dyDescent="0.3">
      <c r="U363" s="274">
        <v>362</v>
      </c>
      <c r="V363" s="274">
        <v>2910</v>
      </c>
      <c r="W363" s="274">
        <v>50</v>
      </c>
      <c r="X363" s="274">
        <f>SUM($W$2:W363)</f>
        <v>18100</v>
      </c>
      <c r="Z363" s="274">
        <v>3620</v>
      </c>
    </row>
    <row r="364" spans="21:26" x14ac:dyDescent="0.3">
      <c r="U364" s="274">
        <v>363</v>
      </c>
      <c r="V364" s="274">
        <v>2920</v>
      </c>
      <c r="W364" s="274">
        <v>50</v>
      </c>
      <c r="X364" s="274">
        <f>SUM($W$2:W364)</f>
        <v>18150</v>
      </c>
      <c r="Z364" s="274">
        <v>3630</v>
      </c>
    </row>
    <row r="365" spans="21:26" x14ac:dyDescent="0.3">
      <c r="U365" s="274">
        <v>364</v>
      </c>
      <c r="V365" s="274">
        <v>2930</v>
      </c>
      <c r="W365" s="274">
        <v>50</v>
      </c>
      <c r="X365" s="274">
        <f>SUM($W$2:W365)</f>
        <v>18200</v>
      </c>
      <c r="Z365" s="274">
        <v>3640</v>
      </c>
    </row>
    <row r="366" spans="21:26" x14ac:dyDescent="0.3">
      <c r="U366" s="274">
        <v>365</v>
      </c>
      <c r="V366" s="274">
        <v>2940</v>
      </c>
      <c r="W366" s="274">
        <v>50</v>
      </c>
      <c r="X366" s="274">
        <f>SUM($W$2:W366)</f>
        <v>18250</v>
      </c>
      <c r="Z366" s="274">
        <v>3650</v>
      </c>
    </row>
    <row r="367" spans="21:26" x14ac:dyDescent="0.3">
      <c r="U367" s="274">
        <v>366</v>
      </c>
      <c r="V367" s="274">
        <v>2950</v>
      </c>
      <c r="W367" s="274">
        <v>50</v>
      </c>
      <c r="X367" s="274">
        <f>SUM($W$2:W367)</f>
        <v>18300</v>
      </c>
      <c r="Z367" s="274">
        <v>3660</v>
      </c>
    </row>
    <row r="368" spans="21:26" x14ac:dyDescent="0.3">
      <c r="U368" s="274">
        <v>367</v>
      </c>
      <c r="V368" s="274">
        <v>2960</v>
      </c>
      <c r="W368" s="274">
        <v>50</v>
      </c>
      <c r="X368" s="274">
        <f>SUM($W$2:W368)</f>
        <v>18350</v>
      </c>
      <c r="Z368" s="274">
        <v>3670</v>
      </c>
    </row>
    <row r="369" spans="21:26" x14ac:dyDescent="0.3">
      <c r="U369" s="274">
        <v>368</v>
      </c>
      <c r="V369" s="274">
        <v>2970</v>
      </c>
      <c r="W369" s="274">
        <v>50</v>
      </c>
      <c r="X369" s="274">
        <f>SUM($W$2:W369)</f>
        <v>18400</v>
      </c>
      <c r="Z369" s="274">
        <v>3680</v>
      </c>
    </row>
    <row r="370" spans="21:26" x14ac:dyDescent="0.3">
      <c r="U370" s="274">
        <v>369</v>
      </c>
      <c r="V370" s="274">
        <v>2980</v>
      </c>
      <c r="W370" s="274">
        <v>50</v>
      </c>
      <c r="X370" s="274">
        <f>SUM($W$2:W370)</f>
        <v>18450</v>
      </c>
      <c r="Z370" s="274">
        <v>3690</v>
      </c>
    </row>
    <row r="371" spans="21:26" x14ac:dyDescent="0.3">
      <c r="U371" s="274">
        <v>370</v>
      </c>
      <c r="V371" s="274">
        <v>2990</v>
      </c>
      <c r="W371" s="274">
        <v>50</v>
      </c>
      <c r="X371" s="274">
        <f>SUM($W$2:W371)</f>
        <v>18500</v>
      </c>
      <c r="Z371" s="274">
        <v>3700</v>
      </c>
    </row>
    <row r="372" spans="21:26" x14ac:dyDescent="0.3">
      <c r="U372" s="274">
        <v>371</v>
      </c>
      <c r="V372" s="274">
        <v>3000</v>
      </c>
      <c r="W372" s="274">
        <v>50</v>
      </c>
      <c r="X372" s="274">
        <f>SUM($W$2:W372)</f>
        <v>18550</v>
      </c>
      <c r="Z372" s="274">
        <v>3710</v>
      </c>
    </row>
    <row r="373" spans="21:26" x14ac:dyDescent="0.3">
      <c r="U373" s="274">
        <v>372</v>
      </c>
      <c r="V373" s="274">
        <v>3010</v>
      </c>
      <c r="W373" s="274">
        <v>50</v>
      </c>
      <c r="X373" s="274">
        <f>SUM($W$2:W373)</f>
        <v>18600</v>
      </c>
      <c r="Z373" s="274">
        <v>3720</v>
      </c>
    </row>
    <row r="374" spans="21:26" x14ac:dyDescent="0.3">
      <c r="U374" s="274">
        <v>373</v>
      </c>
      <c r="V374" s="274">
        <v>3020</v>
      </c>
      <c r="W374" s="274">
        <v>50</v>
      </c>
      <c r="X374" s="274">
        <f>SUM($W$2:W374)</f>
        <v>18650</v>
      </c>
      <c r="Z374" s="274">
        <v>3730</v>
      </c>
    </row>
    <row r="375" spans="21:26" x14ac:dyDescent="0.3">
      <c r="U375" s="274">
        <v>374</v>
      </c>
      <c r="V375" s="274">
        <v>3030</v>
      </c>
      <c r="W375" s="274">
        <v>50</v>
      </c>
      <c r="X375" s="274">
        <f>SUM($W$2:W375)</f>
        <v>18700</v>
      </c>
      <c r="Z375" s="274">
        <v>3740</v>
      </c>
    </row>
    <row r="376" spans="21:26" x14ac:dyDescent="0.3">
      <c r="U376" s="274">
        <v>375</v>
      </c>
      <c r="V376" s="274">
        <v>3040</v>
      </c>
      <c r="W376" s="274">
        <v>50</v>
      </c>
      <c r="X376" s="274">
        <f>SUM($W$2:W376)</f>
        <v>18750</v>
      </c>
      <c r="Z376" s="274">
        <v>3750</v>
      </c>
    </row>
    <row r="377" spans="21:26" x14ac:dyDescent="0.3">
      <c r="U377" s="274">
        <v>376</v>
      </c>
      <c r="V377" s="274">
        <v>3050</v>
      </c>
      <c r="W377" s="274">
        <v>50</v>
      </c>
      <c r="X377" s="274">
        <f>SUM($W$2:W377)</f>
        <v>18800</v>
      </c>
      <c r="Z377" s="274">
        <v>3760</v>
      </c>
    </row>
    <row r="378" spans="21:26" x14ac:dyDescent="0.3">
      <c r="U378" s="274">
        <v>377</v>
      </c>
      <c r="V378" s="274">
        <v>3060</v>
      </c>
      <c r="W378" s="274">
        <v>50</v>
      </c>
      <c r="X378" s="274">
        <f>SUM($W$2:W378)</f>
        <v>18850</v>
      </c>
      <c r="Z378" s="274">
        <v>3770</v>
      </c>
    </row>
    <row r="379" spans="21:26" x14ac:dyDescent="0.3">
      <c r="U379" s="274">
        <v>378</v>
      </c>
      <c r="V379" s="274">
        <v>3070</v>
      </c>
      <c r="W379" s="274">
        <v>50</v>
      </c>
      <c r="X379" s="274">
        <f>SUM($W$2:W379)</f>
        <v>18900</v>
      </c>
      <c r="Z379" s="274">
        <v>3780</v>
      </c>
    </row>
    <row r="380" spans="21:26" x14ac:dyDescent="0.3">
      <c r="U380" s="274">
        <v>379</v>
      </c>
      <c r="V380" s="274">
        <v>3080</v>
      </c>
      <c r="W380" s="274">
        <v>50</v>
      </c>
      <c r="X380" s="274">
        <f>SUM($W$2:W380)</f>
        <v>18950</v>
      </c>
      <c r="Z380" s="274">
        <v>3790</v>
      </c>
    </row>
    <row r="381" spans="21:26" x14ac:dyDescent="0.3">
      <c r="U381" s="274">
        <v>380</v>
      </c>
      <c r="V381" s="274">
        <v>3090</v>
      </c>
      <c r="W381" s="274">
        <v>50</v>
      </c>
      <c r="X381" s="274">
        <f>SUM($W$2:W381)</f>
        <v>19000</v>
      </c>
      <c r="Z381" s="274">
        <v>3800</v>
      </c>
    </row>
    <row r="382" spans="21:26" x14ac:dyDescent="0.3">
      <c r="U382" s="274">
        <v>381</v>
      </c>
      <c r="V382" s="274">
        <v>3100</v>
      </c>
      <c r="W382" s="274">
        <v>50</v>
      </c>
      <c r="X382" s="274">
        <f>SUM($W$2:W382)</f>
        <v>19050</v>
      </c>
      <c r="Z382" s="274">
        <v>3810</v>
      </c>
    </row>
    <row r="383" spans="21:26" x14ac:dyDescent="0.3">
      <c r="U383" s="274">
        <v>382</v>
      </c>
      <c r="V383" s="274">
        <v>3110</v>
      </c>
      <c r="W383" s="274">
        <v>50</v>
      </c>
      <c r="X383" s="274">
        <f>SUM($W$2:W383)</f>
        <v>19100</v>
      </c>
      <c r="Z383" s="274">
        <v>3820</v>
      </c>
    </row>
    <row r="384" spans="21:26" x14ac:dyDescent="0.3">
      <c r="U384" s="274">
        <v>383</v>
      </c>
      <c r="V384" s="274">
        <v>3120</v>
      </c>
      <c r="W384" s="274">
        <v>50</v>
      </c>
      <c r="X384" s="274">
        <f>SUM($W$2:W384)</f>
        <v>19150</v>
      </c>
      <c r="Z384" s="274">
        <v>3830</v>
      </c>
    </row>
    <row r="385" spans="21:26" x14ac:dyDescent="0.3">
      <c r="U385" s="274">
        <v>384</v>
      </c>
      <c r="V385" s="274">
        <v>3130</v>
      </c>
      <c r="W385" s="274">
        <v>50</v>
      </c>
      <c r="X385" s="274">
        <f>SUM($W$2:W385)</f>
        <v>19200</v>
      </c>
      <c r="Z385" s="274">
        <v>3840</v>
      </c>
    </row>
    <row r="386" spans="21:26" x14ac:dyDescent="0.3">
      <c r="U386" s="274">
        <v>385</v>
      </c>
      <c r="V386" s="274">
        <v>3140</v>
      </c>
      <c r="W386" s="274">
        <v>50</v>
      </c>
      <c r="X386" s="274">
        <f>SUM($W$2:W386)</f>
        <v>19250</v>
      </c>
      <c r="Z386" s="274">
        <v>3850</v>
      </c>
    </row>
    <row r="387" spans="21:26" x14ac:dyDescent="0.3">
      <c r="U387" s="274">
        <v>386</v>
      </c>
      <c r="V387" s="274">
        <v>3150</v>
      </c>
      <c r="W387" s="274">
        <v>50</v>
      </c>
      <c r="X387" s="274">
        <f>SUM($W$2:W387)</f>
        <v>19300</v>
      </c>
      <c r="Z387" s="274">
        <v>3860</v>
      </c>
    </row>
    <row r="388" spans="21:26" x14ac:dyDescent="0.3">
      <c r="U388" s="274">
        <v>387</v>
      </c>
      <c r="V388" s="274">
        <v>3160</v>
      </c>
      <c r="W388" s="274">
        <v>50</v>
      </c>
      <c r="X388" s="274">
        <f>SUM($W$2:W388)</f>
        <v>19350</v>
      </c>
      <c r="Z388" s="274">
        <v>3870</v>
      </c>
    </row>
    <row r="389" spans="21:26" x14ac:dyDescent="0.3">
      <c r="U389" s="274">
        <v>388</v>
      </c>
      <c r="V389" s="274">
        <v>3170</v>
      </c>
      <c r="W389" s="274">
        <v>50</v>
      </c>
      <c r="X389" s="274">
        <f>SUM($W$2:W389)</f>
        <v>19400</v>
      </c>
      <c r="Z389" s="274">
        <v>3880</v>
      </c>
    </row>
    <row r="390" spans="21:26" x14ac:dyDescent="0.3">
      <c r="U390" s="274">
        <v>389</v>
      </c>
      <c r="V390" s="274">
        <v>3180</v>
      </c>
      <c r="W390" s="274">
        <v>50</v>
      </c>
      <c r="X390" s="274">
        <f>SUM($W$2:W390)</f>
        <v>19450</v>
      </c>
      <c r="Z390" s="274">
        <v>3890</v>
      </c>
    </row>
    <row r="391" spans="21:26" x14ac:dyDescent="0.3">
      <c r="U391" s="274">
        <v>390</v>
      </c>
      <c r="V391" s="274">
        <v>3190</v>
      </c>
      <c r="W391" s="274">
        <v>50</v>
      </c>
      <c r="X391" s="274">
        <f>SUM($W$2:W391)</f>
        <v>19500</v>
      </c>
      <c r="Z391" s="274">
        <v>3900</v>
      </c>
    </row>
    <row r="392" spans="21:26" x14ac:dyDescent="0.3">
      <c r="U392" s="274">
        <v>391</v>
      </c>
      <c r="V392" s="274">
        <v>3200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3:O77 Q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4:O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O73:O77 Q44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O74:O77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D4D5-68E8-4BFE-A1A1-C728C8D239F3}">
  <dimension ref="A1:AC401"/>
  <sheetViews>
    <sheetView tabSelected="1" topLeftCell="E1" zoomScale="85" zoomScaleNormal="85" workbookViewId="0">
      <selection activeCell="S24" sqref="S24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 x14ac:dyDescent="0.3">
      <c r="A1" s="304" t="s">
        <v>2438</v>
      </c>
      <c r="B1" s="555" t="s">
        <v>2442</v>
      </c>
      <c r="C1" s="555" t="s">
        <v>2449</v>
      </c>
      <c r="D1" s="555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9">
        <v>60000</v>
      </c>
      <c r="K2" s="570"/>
      <c r="L2" s="315"/>
      <c r="M2" s="315"/>
      <c r="N2" s="365"/>
      <c r="U2" s="274" t="s">
        <v>3167</v>
      </c>
      <c r="X2" s="274">
        <v>1</v>
      </c>
      <c r="Y2" s="581">
        <f>50+W2</f>
        <v>50</v>
      </c>
      <c r="Z2" s="274">
        <v>50</v>
      </c>
      <c r="AA2" s="274">
        <f>SUM($Z$2:Z2)</f>
        <v>50</v>
      </c>
    </row>
    <row r="3" spans="1:28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55</v>
      </c>
      <c r="Z3" s="274">
        <v>50</v>
      </c>
      <c r="AA3" s="274">
        <f>SUM($Z$2:Z3)</f>
        <v>100</v>
      </c>
    </row>
    <row r="4" spans="1:28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60</v>
      </c>
      <c r="Z4" s="274">
        <v>50</v>
      </c>
      <c r="AA4" s="274">
        <f>SUM($Z$2:Z4)</f>
        <v>150</v>
      </c>
    </row>
    <row r="5" spans="1:28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65</v>
      </c>
      <c r="Z5" s="274">
        <v>50</v>
      </c>
      <c r="AA5" s="274">
        <f>SUM($Z$2:Z5)</f>
        <v>200</v>
      </c>
    </row>
    <row r="6" spans="1:28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70</v>
      </c>
      <c r="Z6" s="274">
        <v>50</v>
      </c>
      <c r="AA6" s="274">
        <f>SUM($Z$2:Z6)</f>
        <v>250</v>
      </c>
    </row>
    <row r="7" spans="1:28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75</v>
      </c>
      <c r="Z7" s="274">
        <v>50</v>
      </c>
      <c r="AA7" s="274">
        <f>SUM($Z$2:Z7)</f>
        <v>300</v>
      </c>
    </row>
    <row r="8" spans="1:28" x14ac:dyDescent="0.3">
      <c r="A8" s="274">
        <v>7</v>
      </c>
      <c r="B8" s="274" t="s">
        <v>2448</v>
      </c>
      <c r="C8" s="274" t="s">
        <v>2454</v>
      </c>
      <c r="D8" s="275">
        <v>100</v>
      </c>
      <c r="E8" s="558" t="s">
        <v>3164</v>
      </c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80</v>
      </c>
      <c r="Z8" s="274">
        <v>50</v>
      </c>
      <c r="AA8" s="274">
        <f>SUM($Z$2:Z8)</f>
        <v>350</v>
      </c>
    </row>
    <row r="9" spans="1:28" x14ac:dyDescent="0.3">
      <c r="D9" s="554">
        <f>SUM(D2:D8)</f>
        <v>700</v>
      </c>
      <c r="E9" s="560">
        <f>D9*30%</f>
        <v>210</v>
      </c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85</v>
      </c>
      <c r="Z9" s="274">
        <v>50</v>
      </c>
      <c r="AA9" s="274">
        <f>SUM($Z$2:Z9)</f>
        <v>400</v>
      </c>
    </row>
    <row r="10" spans="1:28" x14ac:dyDescent="0.3">
      <c r="W10" s="274">
        <v>5</v>
      </c>
      <c r="X10" s="274">
        <v>9</v>
      </c>
      <c r="Y10" s="274">
        <f t="shared" si="0"/>
        <v>90</v>
      </c>
      <c r="Z10" s="274">
        <v>50</v>
      </c>
      <c r="AA10" s="274">
        <f>SUM($Z$2:Z10)</f>
        <v>450</v>
      </c>
    </row>
    <row r="11" spans="1:28" x14ac:dyDescent="0.3">
      <c r="A11" s="304" t="s">
        <v>2439</v>
      </c>
      <c r="B11" s="563" t="s">
        <v>2527</v>
      </c>
      <c r="C11" s="563" t="s">
        <v>2528</v>
      </c>
      <c r="D11" s="563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95</v>
      </c>
      <c r="Z11" s="274">
        <v>50</v>
      </c>
      <c r="AA11" s="274">
        <f>SUM($Z$2:Z11)</f>
        <v>500</v>
      </c>
    </row>
    <row r="12" spans="1:28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100</v>
      </c>
      <c r="Z12" s="274">
        <v>50</v>
      </c>
      <c r="AA12" s="274">
        <f>SUM($Z$2:Z12)</f>
        <v>550</v>
      </c>
    </row>
    <row r="13" spans="1:28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105</v>
      </c>
      <c r="Z13" s="274">
        <v>50</v>
      </c>
      <c r="AA13" s="274">
        <f>SUM($Z$2:Z13)</f>
        <v>600</v>
      </c>
    </row>
    <row r="14" spans="1:28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110</v>
      </c>
      <c r="Z14" s="274">
        <v>50</v>
      </c>
      <c r="AA14" s="274">
        <f>SUM($Z$2:Z14)</f>
        <v>650</v>
      </c>
    </row>
    <row r="15" spans="1:28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115</v>
      </c>
      <c r="Z15" s="274">
        <v>50</v>
      </c>
      <c r="AA15" s="274">
        <f>SUM($Z$2:Z15)</f>
        <v>700</v>
      </c>
    </row>
    <row r="16" spans="1:28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120</v>
      </c>
      <c r="Z16" s="274">
        <v>50</v>
      </c>
      <c r="AA16" s="274">
        <f>SUM($Z$2:Z16)</f>
        <v>750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125</v>
      </c>
      <c r="Z17" s="274">
        <v>50</v>
      </c>
      <c r="AA17" s="274">
        <f>SUM($Z$2:Z17)</f>
        <v>800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130</v>
      </c>
      <c r="Z18" s="274">
        <v>50</v>
      </c>
      <c r="AA18" s="274">
        <f>SUM($Z$2:Z18)</f>
        <v>850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135</v>
      </c>
      <c r="Z19" s="274">
        <v>50</v>
      </c>
      <c r="AA19" s="274">
        <f>SUM($Z$2:Z19)</f>
        <v>900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140</v>
      </c>
      <c r="Z20" s="274">
        <v>50</v>
      </c>
      <c r="AA20" s="274">
        <f>SUM($Z$2:Z20)</f>
        <v>950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145</v>
      </c>
      <c r="Z21" s="274">
        <v>50</v>
      </c>
      <c r="AA21" s="274">
        <f>SUM($Z$2:Z21)</f>
        <v>1000</v>
      </c>
    </row>
    <row r="22" spans="1:29" x14ac:dyDescent="0.3">
      <c r="C22" s="554">
        <f>SUM(C12:C21)</f>
        <v>715</v>
      </c>
      <c r="D22" s="559">
        <f>C22*30%</f>
        <v>214.5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150</v>
      </c>
      <c r="Z22" s="274">
        <v>50</v>
      </c>
      <c r="AA22" s="274">
        <f>SUM($Z$2:Z22)</f>
        <v>1050</v>
      </c>
    </row>
    <row r="23" spans="1:29" x14ac:dyDescent="0.3">
      <c r="K23" s="322">
        <f>SUM(K2:K22)</f>
        <v>818000</v>
      </c>
      <c r="W23" s="274">
        <v>5</v>
      </c>
      <c r="X23" s="274">
        <v>22</v>
      </c>
      <c r="Y23" s="274">
        <f t="shared" si="0"/>
        <v>155</v>
      </c>
      <c r="Z23" s="274">
        <v>50</v>
      </c>
      <c r="AA23" s="274">
        <f>SUM($Z$2:Z23)</f>
        <v>1100</v>
      </c>
    </row>
    <row r="24" spans="1:29" x14ac:dyDescent="0.3">
      <c r="A24" s="304" t="s">
        <v>2440</v>
      </c>
      <c r="K24" s="306">
        <f>K23-(K9+K8)</f>
        <v>770000</v>
      </c>
      <c r="W24" s="274">
        <v>5</v>
      </c>
      <c r="X24" s="274">
        <v>23</v>
      </c>
      <c r="Y24" s="274">
        <f t="shared" si="0"/>
        <v>160</v>
      </c>
      <c r="Z24" s="274">
        <v>50</v>
      </c>
      <c r="AA24" s="274">
        <f>SUM($Z$2:Z24)</f>
        <v>1150</v>
      </c>
    </row>
    <row r="25" spans="1:29" x14ac:dyDescent="0.3">
      <c r="A25" s="571" t="s">
        <v>2489</v>
      </c>
      <c r="B25" s="571" t="s">
        <v>2497</v>
      </c>
      <c r="C25" s="571" t="s">
        <v>2490</v>
      </c>
      <c r="D25" s="571" t="s">
        <v>2582</v>
      </c>
      <c r="E25" s="573" t="s">
        <v>3164</v>
      </c>
      <c r="F25" s="555" t="s">
        <v>3166</v>
      </c>
      <c r="W25" s="274">
        <v>5</v>
      </c>
      <c r="X25" s="274">
        <v>24</v>
      </c>
      <c r="Y25" s="274">
        <f t="shared" si="0"/>
        <v>165</v>
      </c>
      <c r="Z25" s="274">
        <v>50</v>
      </c>
      <c r="AA25" s="274">
        <f>SUM($Z$2:Z25)</f>
        <v>1200</v>
      </c>
    </row>
    <row r="26" spans="1:29" x14ac:dyDescent="0.3">
      <c r="A26" s="281" t="s">
        <v>2491</v>
      </c>
      <c r="B26" s="281">
        <v>31</v>
      </c>
      <c r="C26" s="572">
        <f>AA32</f>
        <v>1550</v>
      </c>
      <c r="D26" s="282">
        <f>C26*3</f>
        <v>4650</v>
      </c>
      <c r="E26" s="561">
        <f>D26*30%</f>
        <v>1395</v>
      </c>
      <c r="F26" s="382">
        <f>E26+D26</f>
        <v>6045</v>
      </c>
      <c r="G26" s="274" t="s">
        <v>2534</v>
      </c>
      <c r="W26" s="274">
        <v>5</v>
      </c>
      <c r="X26" s="274">
        <v>25</v>
      </c>
      <c r="Y26" s="274">
        <f t="shared" si="0"/>
        <v>170</v>
      </c>
      <c r="Z26" s="274">
        <v>50</v>
      </c>
      <c r="AA26" s="274">
        <f>SUM($Z$2:Z26)</f>
        <v>1250</v>
      </c>
    </row>
    <row r="27" spans="1:29" x14ac:dyDescent="0.3">
      <c r="B27" s="274">
        <v>51</v>
      </c>
      <c r="C27" s="572">
        <f>AA52</f>
        <v>2550</v>
      </c>
      <c r="D27" s="282">
        <f t="shared" ref="D27:D34" si="4">C27*3</f>
        <v>7650</v>
      </c>
      <c r="E27" s="561">
        <f t="shared" ref="E27:E34" si="5">D27*30%</f>
        <v>2295</v>
      </c>
      <c r="F27" s="382">
        <f t="shared" ref="F27:F34" si="6">E27+D27</f>
        <v>9945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175</v>
      </c>
      <c r="Z27" s="274">
        <v>50</v>
      </c>
      <c r="AA27" s="274">
        <f>SUM($Z$2:Z27)</f>
        <v>1300</v>
      </c>
    </row>
    <row r="28" spans="1:29" x14ac:dyDescent="0.3">
      <c r="A28" s="281" t="s">
        <v>2492</v>
      </c>
      <c r="B28" s="281">
        <v>71</v>
      </c>
      <c r="C28" s="572">
        <f>AA72</f>
        <v>3550</v>
      </c>
      <c r="D28" s="282">
        <f t="shared" si="4"/>
        <v>10650</v>
      </c>
      <c r="E28" s="561">
        <f t="shared" si="5"/>
        <v>3195</v>
      </c>
      <c r="F28" s="382">
        <f t="shared" si="6"/>
        <v>13845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180</v>
      </c>
      <c r="Z28" s="274">
        <v>50</v>
      </c>
      <c r="AA28" s="274">
        <f>SUM($Z$2:Z28)</f>
        <v>1350</v>
      </c>
    </row>
    <row r="29" spans="1:29" x14ac:dyDescent="0.3">
      <c r="A29" s="281" t="s">
        <v>2597</v>
      </c>
      <c r="B29" s="281">
        <v>91</v>
      </c>
      <c r="C29" s="572">
        <f>AA92</f>
        <v>4550</v>
      </c>
      <c r="D29" s="282">
        <f t="shared" si="4"/>
        <v>13650</v>
      </c>
      <c r="E29" s="561">
        <f t="shared" si="5"/>
        <v>4095</v>
      </c>
      <c r="F29" s="382">
        <f t="shared" si="6"/>
        <v>17745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185</v>
      </c>
      <c r="Z29" s="274">
        <v>50</v>
      </c>
      <c r="AA29" s="274">
        <f>SUM($Z$2:Z29)</f>
        <v>1400</v>
      </c>
    </row>
    <row r="30" spans="1:29" x14ac:dyDescent="0.3">
      <c r="A30" s="281" t="s">
        <v>2493</v>
      </c>
      <c r="B30" s="281">
        <v>111</v>
      </c>
      <c r="C30" s="572">
        <f>AA112</f>
        <v>5550</v>
      </c>
      <c r="D30" s="282">
        <f t="shared" si="4"/>
        <v>16650</v>
      </c>
      <c r="E30" s="561">
        <f t="shared" si="5"/>
        <v>4995</v>
      </c>
      <c r="F30" s="382">
        <f t="shared" si="6"/>
        <v>21645</v>
      </c>
      <c r="G30" s="274" t="s">
        <v>2536</v>
      </c>
      <c r="W30" s="274">
        <v>5</v>
      </c>
      <c r="X30" s="274">
        <v>29</v>
      </c>
      <c r="Y30" s="274">
        <f t="shared" si="0"/>
        <v>190</v>
      </c>
      <c r="Z30" s="274">
        <v>50</v>
      </c>
      <c r="AA30" s="274">
        <f>SUM($Z$2:Z30)</f>
        <v>1450</v>
      </c>
    </row>
    <row r="31" spans="1:29" x14ac:dyDescent="0.3">
      <c r="A31" s="281" t="s">
        <v>2494</v>
      </c>
      <c r="B31" s="281">
        <v>151</v>
      </c>
      <c r="C31" s="572">
        <v>7550</v>
      </c>
      <c r="D31" s="282">
        <f t="shared" si="4"/>
        <v>22650</v>
      </c>
      <c r="E31" s="561">
        <f t="shared" si="5"/>
        <v>6795</v>
      </c>
      <c r="F31" s="382">
        <f t="shared" si="6"/>
        <v>29445</v>
      </c>
      <c r="G31" s="274" t="s">
        <v>3174</v>
      </c>
      <c r="W31" s="274">
        <v>5</v>
      </c>
      <c r="X31" s="274">
        <v>30</v>
      </c>
      <c r="Y31" s="274">
        <f t="shared" si="0"/>
        <v>195</v>
      </c>
      <c r="Z31" s="274">
        <v>50</v>
      </c>
      <c r="AA31" s="274">
        <f>SUM($Z$2:Z31)</f>
        <v>1500</v>
      </c>
    </row>
    <row r="32" spans="1:29" x14ac:dyDescent="0.3">
      <c r="A32" s="281" t="s">
        <v>2495</v>
      </c>
      <c r="B32" s="274">
        <v>182</v>
      </c>
      <c r="C32" s="274">
        <v>9100</v>
      </c>
      <c r="D32" s="282">
        <f t="shared" si="4"/>
        <v>27300</v>
      </c>
      <c r="E32" s="561">
        <f t="shared" si="5"/>
        <v>8190</v>
      </c>
      <c r="F32" s="382">
        <f t="shared" si="6"/>
        <v>35490</v>
      </c>
      <c r="G32" s="274" t="s">
        <v>2538</v>
      </c>
      <c r="V32" s="557"/>
      <c r="W32" s="274">
        <v>5</v>
      </c>
      <c r="X32" s="555">
        <v>31</v>
      </c>
      <c r="Y32" s="555">
        <f t="shared" si="0"/>
        <v>200</v>
      </c>
      <c r="Z32" s="555">
        <v>50</v>
      </c>
      <c r="AA32" s="555">
        <f>SUM($Z$2:Z32)</f>
        <v>1550</v>
      </c>
      <c r="AB32" s="562" t="s">
        <v>2491</v>
      </c>
      <c r="AC32" s="574"/>
    </row>
    <row r="33" spans="1:27" x14ac:dyDescent="0.3">
      <c r="A33" s="274" t="s">
        <v>3165</v>
      </c>
      <c r="B33" s="274">
        <v>249</v>
      </c>
      <c r="C33" s="274">
        <v>12450</v>
      </c>
      <c r="D33" s="282">
        <f t="shared" si="4"/>
        <v>37350</v>
      </c>
      <c r="E33" s="561">
        <f t="shared" si="5"/>
        <v>11205</v>
      </c>
      <c r="F33" s="382">
        <f t="shared" si="6"/>
        <v>48555</v>
      </c>
      <c r="G33" s="274" t="s">
        <v>3175</v>
      </c>
      <c r="W33" s="274">
        <v>5</v>
      </c>
      <c r="X33" s="274">
        <v>32</v>
      </c>
      <c r="Y33" s="274">
        <f t="shared" si="0"/>
        <v>205</v>
      </c>
      <c r="Z33" s="274">
        <v>50</v>
      </c>
      <c r="AA33" s="274">
        <f>SUM($Z$2:Z33)</f>
        <v>1600</v>
      </c>
    </row>
    <row r="34" spans="1:27" x14ac:dyDescent="0.3">
      <c r="A34" s="581" t="s">
        <v>3170</v>
      </c>
      <c r="B34" s="274">
        <v>269</v>
      </c>
      <c r="C34" s="274">
        <v>13450</v>
      </c>
      <c r="D34" s="282">
        <f t="shared" si="4"/>
        <v>40350</v>
      </c>
      <c r="E34" s="561">
        <f t="shared" si="5"/>
        <v>12105</v>
      </c>
      <c r="F34" s="382">
        <f t="shared" si="6"/>
        <v>52455</v>
      </c>
      <c r="G34" s="274" t="s">
        <v>3171</v>
      </c>
      <c r="W34" s="274">
        <v>5</v>
      </c>
      <c r="X34" s="274">
        <v>33</v>
      </c>
      <c r="Y34" s="274">
        <f t="shared" si="0"/>
        <v>210</v>
      </c>
      <c r="Z34" s="274">
        <v>50</v>
      </c>
      <c r="AA34" s="274">
        <f>SUM($Z$2:Z34)</f>
        <v>1650</v>
      </c>
    </row>
    <row r="35" spans="1:27" x14ac:dyDescent="0.3">
      <c r="A35" s="382"/>
      <c r="W35" s="274">
        <v>5</v>
      </c>
      <c r="X35" s="274">
        <v>34</v>
      </c>
      <c r="Y35" s="274">
        <f t="shared" si="0"/>
        <v>215</v>
      </c>
      <c r="Z35" s="274">
        <v>50</v>
      </c>
      <c r="AA35" s="274">
        <f>SUM($Z$2:Z35)</f>
        <v>1700</v>
      </c>
    </row>
    <row r="36" spans="1:27" x14ac:dyDescent="0.3">
      <c r="A36" s="382"/>
      <c r="W36" s="274">
        <v>5</v>
      </c>
      <c r="X36" s="274">
        <v>35</v>
      </c>
      <c r="Y36" s="274">
        <f t="shared" si="0"/>
        <v>220</v>
      </c>
      <c r="Z36" s="274">
        <v>50</v>
      </c>
      <c r="AA36" s="274">
        <f>SUM($Z$2:Z36)</f>
        <v>1750</v>
      </c>
    </row>
    <row r="37" spans="1:27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3173</v>
      </c>
      <c r="V37" s="287" t="s">
        <v>3172</v>
      </c>
      <c r="W37" s="274">
        <v>5</v>
      </c>
      <c r="X37" s="274">
        <v>36</v>
      </c>
      <c r="Y37" s="274">
        <f t="shared" si="0"/>
        <v>225</v>
      </c>
      <c r="Z37" s="274">
        <v>50</v>
      </c>
      <c r="AA37" s="274">
        <f>SUM($Z$2:Z37)</f>
        <v>1800</v>
      </c>
    </row>
    <row r="38" spans="1:27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13650</v>
      </c>
      <c r="P38" s="290">
        <f t="shared" ref="P38:V38" si="7">($D$9+$E$9)*15</f>
        <v>13650</v>
      </c>
      <c r="Q38" s="290">
        <f t="shared" si="7"/>
        <v>13650</v>
      </c>
      <c r="R38" s="290">
        <f t="shared" si="7"/>
        <v>13650</v>
      </c>
      <c r="S38" s="290">
        <f t="shared" si="7"/>
        <v>13650</v>
      </c>
      <c r="T38" s="290">
        <f t="shared" si="7"/>
        <v>13650</v>
      </c>
      <c r="U38" s="290">
        <f t="shared" si="7"/>
        <v>13650</v>
      </c>
      <c r="V38" s="290">
        <f t="shared" si="7"/>
        <v>13650</v>
      </c>
      <c r="W38" s="274">
        <v>5</v>
      </c>
      <c r="X38" s="274">
        <v>37</v>
      </c>
      <c r="Y38" s="274">
        <f t="shared" si="0"/>
        <v>230</v>
      </c>
      <c r="Z38" s="274">
        <v>50</v>
      </c>
      <c r="AA38" s="274">
        <f>SUM($Z$2:Z38)</f>
        <v>1850</v>
      </c>
    </row>
    <row r="39" spans="1:27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13942.5</v>
      </c>
      <c r="P39" s="290">
        <f t="shared" ref="P39:V39" si="8">($C$22+$D$22)*15</f>
        <v>13942.5</v>
      </c>
      <c r="Q39" s="290">
        <f t="shared" si="8"/>
        <v>13942.5</v>
      </c>
      <c r="R39" s="290">
        <f t="shared" si="8"/>
        <v>13942.5</v>
      </c>
      <c r="S39" s="290">
        <f t="shared" si="8"/>
        <v>13942.5</v>
      </c>
      <c r="T39" s="290">
        <f t="shared" si="8"/>
        <v>13942.5</v>
      </c>
      <c r="U39" s="290">
        <f t="shared" si="8"/>
        <v>13942.5</v>
      </c>
      <c r="V39" s="290">
        <f t="shared" si="8"/>
        <v>13942.5</v>
      </c>
      <c r="W39" s="274">
        <v>5</v>
      </c>
      <c r="X39" s="274">
        <v>38</v>
      </c>
      <c r="Y39" s="274">
        <f t="shared" si="0"/>
        <v>235</v>
      </c>
      <c r="Z39" s="274">
        <v>50</v>
      </c>
      <c r="AA39" s="274">
        <f>SUM($Z$2:Z39)</f>
        <v>1900</v>
      </c>
    </row>
    <row r="40" spans="1:27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80" t="s">
        <v>2531</v>
      </c>
      <c r="O40" s="564">
        <f>F26</f>
        <v>6045</v>
      </c>
      <c r="P40" s="564">
        <f>F28</f>
        <v>13845</v>
      </c>
      <c r="Q40" s="564">
        <f>F29</f>
        <v>17745</v>
      </c>
      <c r="R40" s="564">
        <f>F30</f>
        <v>21645</v>
      </c>
      <c r="S40" s="564">
        <f>F31</f>
        <v>29445</v>
      </c>
      <c r="T40" s="564">
        <f>F32</f>
        <v>35490</v>
      </c>
      <c r="U40" s="564">
        <f>F33</f>
        <v>48555</v>
      </c>
      <c r="V40" s="564">
        <f>F34</f>
        <v>52455</v>
      </c>
      <c r="W40" s="274">
        <v>5</v>
      </c>
      <c r="X40" s="274">
        <v>39</v>
      </c>
      <c r="Y40" s="274">
        <f t="shared" si="0"/>
        <v>240</v>
      </c>
      <c r="Z40" s="274">
        <v>50</v>
      </c>
      <c r="AA40" s="274">
        <f>SUM($Z$2:Z40)</f>
        <v>1950</v>
      </c>
    </row>
    <row r="41" spans="1:27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7" t="s">
        <v>2550</v>
      </c>
      <c r="O41" s="568">
        <f>SUM(O38:O40)</f>
        <v>33637.5</v>
      </c>
      <c r="P41" s="568">
        <f t="shared" ref="P41:V41" si="9">SUM(P38:P40)</f>
        <v>41437.5</v>
      </c>
      <c r="Q41" s="568">
        <f t="shared" si="9"/>
        <v>45337.5</v>
      </c>
      <c r="R41" s="568">
        <f t="shared" si="9"/>
        <v>49237.5</v>
      </c>
      <c r="S41" s="568">
        <f t="shared" si="9"/>
        <v>57037.5</v>
      </c>
      <c r="T41" s="568">
        <f t="shared" si="9"/>
        <v>63082.5</v>
      </c>
      <c r="U41" s="568">
        <f t="shared" si="9"/>
        <v>76147.5</v>
      </c>
      <c r="V41" s="568">
        <f t="shared" si="9"/>
        <v>80047.5</v>
      </c>
      <c r="W41" s="274">
        <v>5</v>
      </c>
      <c r="X41" s="274">
        <v>40</v>
      </c>
      <c r="Y41" s="274">
        <f t="shared" si="0"/>
        <v>245</v>
      </c>
      <c r="Z41" s="274">
        <v>50</v>
      </c>
      <c r="AA41" s="274">
        <f>SUM($Z$2:Z41)</f>
        <v>2000</v>
      </c>
    </row>
    <row r="42" spans="1:27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65">
        <f>(O38*0.7)+(O39*0.7)+(O40*0.7)</f>
        <v>23546.25</v>
      </c>
      <c r="P42" s="565">
        <f>(P38*0.7)+(P39*0.7)+(P40*0.7)</f>
        <v>29006.25</v>
      </c>
      <c r="Q42" s="565">
        <f t="shared" ref="Q42:V42" si="14">(Q38*0.7)+(Q39*0.7)+(Q40*0.7)</f>
        <v>31736.25</v>
      </c>
      <c r="R42" s="565">
        <f t="shared" si="14"/>
        <v>34466.25</v>
      </c>
      <c r="S42" s="565">
        <f t="shared" si="14"/>
        <v>39926.25</v>
      </c>
      <c r="T42" s="565">
        <f t="shared" si="14"/>
        <v>44157.75</v>
      </c>
      <c r="U42" s="565">
        <f t="shared" si="14"/>
        <v>53303.25</v>
      </c>
      <c r="V42" s="565">
        <f t="shared" si="14"/>
        <v>56033.25</v>
      </c>
      <c r="W42" s="274">
        <v>5</v>
      </c>
      <c r="X42" s="274">
        <v>41</v>
      </c>
      <c r="Y42" s="274">
        <f t="shared" si="0"/>
        <v>250</v>
      </c>
      <c r="Z42" s="274">
        <v>50</v>
      </c>
      <c r="AA42" s="274">
        <f>SUM($Z$2:Z42)</f>
        <v>2050</v>
      </c>
    </row>
    <row r="43" spans="1:27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2242.5</v>
      </c>
      <c r="P43" s="290">
        <f t="shared" ref="P43:V43" si="15">P41/15</f>
        <v>2762.5</v>
      </c>
      <c r="Q43" s="290">
        <f t="shared" si="15"/>
        <v>3022.5</v>
      </c>
      <c r="R43" s="290">
        <f t="shared" si="15"/>
        <v>3282.5</v>
      </c>
      <c r="S43" s="290">
        <f t="shared" si="15"/>
        <v>3802.5</v>
      </c>
      <c r="T43" s="290">
        <f t="shared" si="15"/>
        <v>4205.5</v>
      </c>
      <c r="U43" s="290">
        <f t="shared" si="15"/>
        <v>5076.5</v>
      </c>
      <c r="V43" s="290">
        <f t="shared" si="15"/>
        <v>5336.5</v>
      </c>
      <c r="W43" s="274">
        <v>5</v>
      </c>
      <c r="X43" s="274">
        <v>42</v>
      </c>
      <c r="Y43" s="274">
        <f t="shared" si="0"/>
        <v>255</v>
      </c>
      <c r="Z43" s="274">
        <v>50</v>
      </c>
      <c r="AA43" s="274">
        <f>SUM($Z$2:Z43)</f>
        <v>2100</v>
      </c>
    </row>
    <row r="44" spans="1:27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66">
        <f>O43*20</f>
        <v>44850</v>
      </c>
      <c r="P44" s="566">
        <f>P43*20</f>
        <v>55250</v>
      </c>
      <c r="Q44" s="566">
        <f t="shared" ref="Q44:V44" si="16">Q43*20</f>
        <v>60450</v>
      </c>
      <c r="R44" s="566">
        <f t="shared" si="16"/>
        <v>65650</v>
      </c>
      <c r="S44" s="566">
        <f t="shared" si="16"/>
        <v>76050</v>
      </c>
      <c r="T44" s="566">
        <f t="shared" si="16"/>
        <v>84110</v>
      </c>
      <c r="U44" s="566">
        <f t="shared" si="16"/>
        <v>101530</v>
      </c>
      <c r="V44" s="566">
        <f t="shared" si="16"/>
        <v>106730</v>
      </c>
      <c r="W44" s="274">
        <v>5</v>
      </c>
      <c r="X44" s="274">
        <v>43</v>
      </c>
      <c r="Y44" s="274">
        <f t="shared" si="0"/>
        <v>260</v>
      </c>
      <c r="Z44" s="274">
        <v>50</v>
      </c>
      <c r="AA44" s="274">
        <f>SUM($Z$2:Z44)</f>
        <v>2150</v>
      </c>
    </row>
    <row r="45" spans="1:27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265</v>
      </c>
      <c r="Z45" s="274">
        <v>50</v>
      </c>
      <c r="AA45" s="274">
        <f>SUM($Z$2:Z45)</f>
        <v>2200</v>
      </c>
    </row>
    <row r="46" spans="1:27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35817210000</v>
      </c>
      <c r="P46" s="362">
        <f t="shared" si="17"/>
        <v>44122650000</v>
      </c>
      <c r="Q46" s="362">
        <f t="shared" si="17"/>
        <v>48275370000</v>
      </c>
      <c r="R46" s="362">
        <f t="shared" si="17"/>
        <v>52428090000</v>
      </c>
      <c r="S46" s="362">
        <f t="shared" si="17"/>
        <v>60733530000</v>
      </c>
      <c r="T46" s="362">
        <f t="shared" si="17"/>
        <v>67170246000</v>
      </c>
      <c r="U46" s="362">
        <f t="shared" si="17"/>
        <v>81081858000</v>
      </c>
      <c r="V46" s="362"/>
      <c r="W46" s="274">
        <v>5</v>
      </c>
      <c r="X46" s="274">
        <v>45</v>
      </c>
      <c r="Y46" s="274">
        <f t="shared" si="0"/>
        <v>270</v>
      </c>
      <c r="Z46" s="274">
        <v>50</v>
      </c>
      <c r="AA46" s="274">
        <f>SUM($Z$2:Z46)</f>
        <v>2250</v>
      </c>
    </row>
    <row r="47" spans="1:27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275</v>
      </c>
      <c r="Z47" s="274">
        <v>50</v>
      </c>
      <c r="AA47" s="274">
        <f>SUM($Z$2:Z47)</f>
        <v>2300</v>
      </c>
    </row>
    <row r="48" spans="1:27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>O$41*$N48</f>
        <v>1681875</v>
      </c>
      <c r="P48" s="319">
        <f>P$41*$N48</f>
        <v>2071875</v>
      </c>
      <c r="Q48" s="319">
        <f>Q$41*$N48</f>
        <v>2266875</v>
      </c>
      <c r="R48" s="319">
        <f>R$41*$N48</f>
        <v>2461875</v>
      </c>
      <c r="S48" s="319">
        <f>S$41*$N48</f>
        <v>2851875</v>
      </c>
      <c r="T48" s="319">
        <f>T$41*$N48</f>
        <v>3154125</v>
      </c>
      <c r="U48" s="319">
        <f>U$41*$N48</f>
        <v>3807375</v>
      </c>
      <c r="V48" s="319"/>
      <c r="W48" s="274">
        <v>5</v>
      </c>
      <c r="X48" s="274">
        <v>47</v>
      </c>
      <c r="Y48" s="274">
        <f t="shared" si="0"/>
        <v>280</v>
      </c>
      <c r="Z48" s="274">
        <v>50</v>
      </c>
      <c r="AA48" s="274">
        <f>SUM($Z$2:Z48)</f>
        <v>2350</v>
      </c>
    </row>
    <row r="49" spans="1:29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>O$41*$N49</f>
        <v>1009125</v>
      </c>
      <c r="P49" s="319">
        <f>P$41*$N49</f>
        <v>1243125</v>
      </c>
      <c r="Q49" s="319">
        <f>Q$41*$N49</f>
        <v>1360125</v>
      </c>
      <c r="R49" s="319">
        <f>R$41*$N49</f>
        <v>1477125</v>
      </c>
      <c r="S49" s="319">
        <f>S$41*$N49</f>
        <v>1711125</v>
      </c>
      <c r="T49" s="319">
        <f>T$41*$N49</f>
        <v>1892475</v>
      </c>
      <c r="U49" s="319">
        <f>U$41*$N49</f>
        <v>2284425</v>
      </c>
      <c r="V49" s="319"/>
      <c r="W49" s="274">
        <v>5</v>
      </c>
      <c r="X49" s="274">
        <v>48</v>
      </c>
      <c r="Y49" s="274">
        <f t="shared" si="0"/>
        <v>285</v>
      </c>
      <c r="Z49" s="274">
        <v>50</v>
      </c>
      <c r="AA49" s="274">
        <f>SUM($Z$2:Z49)</f>
        <v>2400</v>
      </c>
    </row>
    <row r="50" spans="1:29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>O$41*$N50</f>
        <v>840937.5</v>
      </c>
      <c r="P50" s="319">
        <f>P$41*$N50</f>
        <v>1035937.5</v>
      </c>
      <c r="Q50" s="319">
        <f>Q$41*$N50</f>
        <v>1133437.5</v>
      </c>
      <c r="R50" s="319">
        <f>R$41*$N50</f>
        <v>1230937.5</v>
      </c>
      <c r="S50" s="319">
        <f>S$41*$N50</f>
        <v>1425937.5</v>
      </c>
      <c r="T50" s="319">
        <f>T$41*$N50</f>
        <v>1577062.5</v>
      </c>
      <c r="U50" s="319">
        <f>U$41*$N50</f>
        <v>1903687.5</v>
      </c>
      <c r="V50" s="319"/>
      <c r="W50" s="274">
        <v>5</v>
      </c>
      <c r="X50" s="274">
        <v>49</v>
      </c>
      <c r="Y50" s="274">
        <f t="shared" si="0"/>
        <v>290</v>
      </c>
      <c r="Z50" s="274">
        <v>50</v>
      </c>
      <c r="AA50" s="274">
        <f>SUM($Z$2:Z50)</f>
        <v>2450</v>
      </c>
    </row>
    <row r="51" spans="1:29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>O$41*$N51</f>
        <v>336375</v>
      </c>
      <c r="P51" s="319">
        <f>P$41*$N51</f>
        <v>414375</v>
      </c>
      <c r="Q51" s="319">
        <f>Q$41*$N51</f>
        <v>453375</v>
      </c>
      <c r="R51" s="319">
        <f>R$41*$N51</f>
        <v>492375</v>
      </c>
      <c r="S51" s="319">
        <f>S$41*$N51</f>
        <v>570375</v>
      </c>
      <c r="T51" s="319">
        <f>T$41*$N51</f>
        <v>630825</v>
      </c>
      <c r="U51" s="319">
        <f>U$41*$N51</f>
        <v>761475</v>
      </c>
      <c r="V51" s="319"/>
      <c r="W51" s="274">
        <v>5</v>
      </c>
      <c r="X51" s="274">
        <v>50</v>
      </c>
      <c r="Y51" s="274">
        <f t="shared" si="0"/>
        <v>295</v>
      </c>
      <c r="Z51" s="274">
        <v>50</v>
      </c>
      <c r="AA51" s="274">
        <f>SUM($Z$2:Z51)</f>
        <v>2500</v>
      </c>
    </row>
    <row r="52" spans="1:29" x14ac:dyDescent="0.3">
      <c r="O52" s="278"/>
      <c r="P52" s="278"/>
      <c r="R52" s="278"/>
      <c r="S52" s="278"/>
      <c r="T52" s="278"/>
      <c r="U52" s="278"/>
      <c r="V52" s="575"/>
      <c r="W52" s="274">
        <v>5</v>
      </c>
      <c r="X52" s="555">
        <v>51</v>
      </c>
      <c r="Y52" s="555">
        <f t="shared" si="0"/>
        <v>300</v>
      </c>
      <c r="Z52" s="555">
        <v>50</v>
      </c>
      <c r="AA52" s="555">
        <f>SUM($Z$2:Z52)</f>
        <v>2550</v>
      </c>
      <c r="AB52" s="555"/>
      <c r="AC52" s="203"/>
    </row>
    <row r="53" spans="1:29" x14ac:dyDescent="0.3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305</v>
      </c>
      <c r="Z53" s="274">
        <v>50</v>
      </c>
      <c r="AA53" s="274">
        <f>SUM($Z$2:Z53)</f>
        <v>2600</v>
      </c>
    </row>
    <row r="54" spans="1:29" x14ac:dyDescent="0.3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310</v>
      </c>
      <c r="Z54" s="274">
        <v>50</v>
      </c>
      <c r="AA54" s="274">
        <f>SUM($Z$2:Z54)</f>
        <v>2650</v>
      </c>
    </row>
    <row r="55" spans="1:29" x14ac:dyDescent="0.3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315</v>
      </c>
      <c r="Z55" s="274">
        <v>50</v>
      </c>
      <c r="AA55" s="274">
        <f>SUM($Z$2:Z55)</f>
        <v>2700</v>
      </c>
    </row>
    <row r="56" spans="1:29" x14ac:dyDescent="0.3">
      <c r="W56" s="274">
        <v>5</v>
      </c>
      <c r="X56" s="274">
        <v>55</v>
      </c>
      <c r="Y56" s="274">
        <f t="shared" si="0"/>
        <v>320</v>
      </c>
      <c r="Z56" s="274">
        <v>50</v>
      </c>
      <c r="AA56" s="274">
        <f>SUM($Z$2:Z56)</f>
        <v>2750</v>
      </c>
    </row>
    <row r="57" spans="1:29" x14ac:dyDescent="0.3">
      <c r="E57" s="288"/>
      <c r="W57" s="274">
        <v>5</v>
      </c>
      <c r="X57" s="274">
        <v>56</v>
      </c>
      <c r="Y57" s="274">
        <f t="shared" si="0"/>
        <v>325</v>
      </c>
      <c r="Z57" s="274">
        <v>50</v>
      </c>
      <c r="AA57" s="274">
        <f>SUM($Z$2:Z57)</f>
        <v>2800</v>
      </c>
    </row>
    <row r="58" spans="1:29" x14ac:dyDescent="0.3">
      <c r="W58" s="274">
        <v>5</v>
      </c>
      <c r="X58" s="274">
        <v>57</v>
      </c>
      <c r="Y58" s="274">
        <f t="shared" si="0"/>
        <v>330</v>
      </c>
      <c r="Z58" s="274">
        <v>50</v>
      </c>
      <c r="AA58" s="274">
        <f>SUM($Z$2:Z58)</f>
        <v>2850</v>
      </c>
    </row>
    <row r="59" spans="1:29" x14ac:dyDescent="0.3">
      <c r="W59" s="274">
        <v>5</v>
      </c>
      <c r="X59" s="274">
        <v>58</v>
      </c>
      <c r="Y59" s="274">
        <f t="shared" si="0"/>
        <v>335</v>
      </c>
      <c r="Z59" s="274">
        <v>50</v>
      </c>
      <c r="AA59" s="274">
        <f>SUM($Z$2:Z59)</f>
        <v>2900</v>
      </c>
    </row>
    <row r="60" spans="1:29" x14ac:dyDescent="0.3">
      <c r="V60" s="557"/>
      <c r="W60" s="274">
        <v>5</v>
      </c>
      <c r="X60" s="274">
        <v>59</v>
      </c>
      <c r="Y60" s="274">
        <f t="shared" si="0"/>
        <v>340</v>
      </c>
      <c r="Z60" s="274">
        <v>50</v>
      </c>
      <c r="AA60" s="274">
        <f>SUM($Z$2:Z60)</f>
        <v>2950</v>
      </c>
    </row>
    <row r="61" spans="1:29" x14ac:dyDescent="0.3">
      <c r="W61" s="274">
        <v>5</v>
      </c>
      <c r="X61" s="274">
        <v>60</v>
      </c>
      <c r="Y61" s="274">
        <f t="shared" si="0"/>
        <v>345</v>
      </c>
      <c r="Z61" s="274">
        <v>50</v>
      </c>
      <c r="AA61" s="274">
        <f>SUM($Z$2:Z61)</f>
        <v>3000</v>
      </c>
    </row>
    <row r="62" spans="1:29" x14ac:dyDescent="0.3">
      <c r="W62" s="274">
        <v>5</v>
      </c>
      <c r="X62" s="274">
        <v>61</v>
      </c>
      <c r="Y62" s="274">
        <f t="shared" si="0"/>
        <v>350</v>
      </c>
      <c r="Z62" s="274">
        <v>50</v>
      </c>
      <c r="AA62" s="274">
        <f>SUM($Z$2:Z62)</f>
        <v>3050</v>
      </c>
    </row>
    <row r="63" spans="1:29" x14ac:dyDescent="0.3">
      <c r="W63" s="274">
        <v>5</v>
      </c>
      <c r="X63" s="274">
        <v>62</v>
      </c>
      <c r="Y63" s="274">
        <f t="shared" si="0"/>
        <v>355</v>
      </c>
      <c r="Z63" s="274">
        <v>50</v>
      </c>
      <c r="AA63" s="274">
        <f>SUM($Z$2:Z63)</f>
        <v>3100</v>
      </c>
    </row>
    <row r="64" spans="1:29" x14ac:dyDescent="0.3">
      <c r="W64" s="274">
        <v>5</v>
      </c>
      <c r="X64" s="274">
        <v>63</v>
      </c>
      <c r="Y64" s="274">
        <f t="shared" si="0"/>
        <v>360</v>
      </c>
      <c r="Z64" s="274">
        <v>50</v>
      </c>
      <c r="AA64" s="274">
        <f>SUM($Z$2:Z64)</f>
        <v>3150</v>
      </c>
    </row>
    <row r="65" spans="22:29" x14ac:dyDescent="0.3">
      <c r="W65" s="274">
        <v>5</v>
      </c>
      <c r="X65" s="274">
        <v>64</v>
      </c>
      <c r="Y65" s="274">
        <f t="shared" si="0"/>
        <v>365</v>
      </c>
      <c r="Z65" s="274">
        <v>50</v>
      </c>
      <c r="AA65" s="274">
        <f>SUM($Z$2:Z65)</f>
        <v>3200</v>
      </c>
    </row>
    <row r="66" spans="22:29" x14ac:dyDescent="0.3">
      <c r="W66" s="274">
        <v>5</v>
      </c>
      <c r="X66" s="274">
        <v>65</v>
      </c>
      <c r="Y66" s="274">
        <f t="shared" si="0"/>
        <v>370</v>
      </c>
      <c r="Z66" s="274">
        <v>50</v>
      </c>
      <c r="AA66" s="274">
        <f>SUM($Z$2:Z66)</f>
        <v>3250</v>
      </c>
    </row>
    <row r="67" spans="22:29" x14ac:dyDescent="0.3">
      <c r="W67" s="274">
        <v>5</v>
      </c>
      <c r="X67" s="274">
        <v>66</v>
      </c>
      <c r="Y67" s="274">
        <f t="shared" si="0"/>
        <v>375</v>
      </c>
      <c r="Z67" s="274">
        <v>50</v>
      </c>
      <c r="AA67" s="274">
        <f>SUM($Z$2:Z67)</f>
        <v>3300</v>
      </c>
    </row>
    <row r="68" spans="22:29" x14ac:dyDescent="0.3">
      <c r="W68" s="274">
        <v>5</v>
      </c>
      <c r="X68" s="274">
        <v>67</v>
      </c>
      <c r="Y68" s="274">
        <f t="shared" si="0"/>
        <v>380</v>
      </c>
      <c r="Z68" s="274">
        <v>50</v>
      </c>
      <c r="AA68" s="274">
        <f>SUM($Z$2:Z68)</f>
        <v>3350</v>
      </c>
    </row>
    <row r="69" spans="22:29" x14ac:dyDescent="0.3">
      <c r="W69" s="274">
        <v>5</v>
      </c>
      <c r="X69" s="274">
        <v>68</v>
      </c>
      <c r="Y69" s="274">
        <f t="shared" ref="Y69:Y132" si="18">Y68+W69</f>
        <v>385</v>
      </c>
      <c r="Z69" s="274">
        <v>50</v>
      </c>
      <c r="AA69" s="274">
        <f>SUM($Z$2:Z69)</f>
        <v>3400</v>
      </c>
    </row>
    <row r="70" spans="22:29" x14ac:dyDescent="0.3">
      <c r="W70" s="274">
        <v>5</v>
      </c>
      <c r="X70" s="274">
        <v>69</v>
      </c>
      <c r="Y70" s="274">
        <f t="shared" si="18"/>
        <v>390</v>
      </c>
      <c r="Z70" s="274">
        <v>50</v>
      </c>
      <c r="AA70" s="274">
        <f>SUM($Z$2:Z70)</f>
        <v>3450</v>
      </c>
    </row>
    <row r="71" spans="22:29" x14ac:dyDescent="0.3">
      <c r="W71" s="274">
        <v>5</v>
      </c>
      <c r="X71" s="274">
        <v>70</v>
      </c>
      <c r="Y71" s="274">
        <f t="shared" si="18"/>
        <v>395</v>
      </c>
      <c r="Z71" s="274">
        <v>50</v>
      </c>
      <c r="AA71" s="274">
        <f>SUM($Z$2:Z71)</f>
        <v>3500</v>
      </c>
    </row>
    <row r="72" spans="22:29" x14ac:dyDescent="0.3">
      <c r="W72" s="274">
        <v>5</v>
      </c>
      <c r="X72" s="555">
        <v>71</v>
      </c>
      <c r="Y72" s="555">
        <f t="shared" si="18"/>
        <v>400</v>
      </c>
      <c r="Z72" s="555">
        <v>50</v>
      </c>
      <c r="AA72" s="555">
        <f>SUM($Z$2:Z72)</f>
        <v>3550</v>
      </c>
      <c r="AB72" s="562" t="s">
        <v>2492</v>
      </c>
      <c r="AC72" s="574"/>
    </row>
    <row r="73" spans="22:29" x14ac:dyDescent="0.3">
      <c r="W73" s="274">
        <v>5</v>
      </c>
      <c r="X73" s="274">
        <v>72</v>
      </c>
      <c r="Y73" s="274">
        <f t="shared" si="18"/>
        <v>405</v>
      </c>
      <c r="Z73" s="274">
        <v>50</v>
      </c>
      <c r="AA73" s="274">
        <f>SUM($Z$2:Z73)</f>
        <v>3600</v>
      </c>
    </row>
    <row r="74" spans="22:29" x14ac:dyDescent="0.3">
      <c r="W74" s="274">
        <v>5</v>
      </c>
      <c r="X74" s="274">
        <v>73</v>
      </c>
      <c r="Y74" s="274">
        <f t="shared" si="18"/>
        <v>410</v>
      </c>
      <c r="Z74" s="274">
        <v>50</v>
      </c>
      <c r="AA74" s="274">
        <f>SUM($Z$2:Z74)</f>
        <v>3650</v>
      </c>
    </row>
    <row r="75" spans="22:29" x14ac:dyDescent="0.3">
      <c r="W75" s="274">
        <v>5</v>
      </c>
      <c r="X75" s="274">
        <v>74</v>
      </c>
      <c r="Y75" s="274">
        <f t="shared" si="18"/>
        <v>415</v>
      </c>
      <c r="Z75" s="274">
        <v>50</v>
      </c>
      <c r="AA75" s="274">
        <f>SUM($Z$2:Z75)</f>
        <v>3700</v>
      </c>
    </row>
    <row r="76" spans="22:29" x14ac:dyDescent="0.3">
      <c r="W76" s="274">
        <v>5</v>
      </c>
      <c r="X76" s="274">
        <v>75</v>
      </c>
      <c r="Y76" s="274">
        <f t="shared" si="18"/>
        <v>420</v>
      </c>
      <c r="Z76" s="274">
        <v>50</v>
      </c>
      <c r="AA76" s="274">
        <f>SUM($Z$2:Z76)</f>
        <v>3750</v>
      </c>
    </row>
    <row r="77" spans="22:29" x14ac:dyDescent="0.3">
      <c r="W77" s="274">
        <v>5</v>
      </c>
      <c r="X77" s="274">
        <v>76</v>
      </c>
      <c r="Y77" s="274">
        <f t="shared" si="18"/>
        <v>425</v>
      </c>
      <c r="Z77" s="274">
        <v>50</v>
      </c>
      <c r="AA77" s="274">
        <f>SUM($Z$2:Z77)</f>
        <v>3800</v>
      </c>
    </row>
    <row r="78" spans="22:29" x14ac:dyDescent="0.3">
      <c r="W78" s="274">
        <v>5</v>
      </c>
      <c r="X78" s="274">
        <v>77</v>
      </c>
      <c r="Y78" s="274">
        <f t="shared" si="18"/>
        <v>430</v>
      </c>
      <c r="Z78" s="274">
        <v>50</v>
      </c>
      <c r="AA78" s="274">
        <f>SUM($Z$2:Z78)</f>
        <v>3850</v>
      </c>
    </row>
    <row r="79" spans="22:29" x14ac:dyDescent="0.3">
      <c r="W79" s="274">
        <v>5</v>
      </c>
      <c r="X79" s="274">
        <v>78</v>
      </c>
      <c r="Y79" s="274">
        <f t="shared" si="18"/>
        <v>435</v>
      </c>
      <c r="Z79" s="274">
        <v>50</v>
      </c>
      <c r="AA79" s="274">
        <f>SUM($Z$2:Z79)</f>
        <v>3900</v>
      </c>
    </row>
    <row r="80" spans="22:29" x14ac:dyDescent="0.3">
      <c r="V80" s="557"/>
      <c r="W80" s="274">
        <v>5</v>
      </c>
      <c r="X80" s="274">
        <v>79</v>
      </c>
      <c r="Y80" s="274">
        <f t="shared" si="18"/>
        <v>440</v>
      </c>
      <c r="Z80" s="274">
        <v>50</v>
      </c>
      <c r="AA80" s="274">
        <f>SUM($Z$2:Z80)</f>
        <v>3950</v>
      </c>
    </row>
    <row r="81" spans="1:29" x14ac:dyDescent="0.3">
      <c r="W81" s="274">
        <v>5</v>
      </c>
      <c r="X81" s="274">
        <v>80</v>
      </c>
      <c r="Y81" s="274">
        <f t="shared" si="18"/>
        <v>445</v>
      </c>
      <c r="Z81" s="274">
        <v>50</v>
      </c>
      <c r="AA81" s="274">
        <f>SUM($Z$2:Z81)</f>
        <v>4000</v>
      </c>
    </row>
    <row r="82" spans="1:29" x14ac:dyDescent="0.3">
      <c r="W82" s="274">
        <v>5</v>
      </c>
      <c r="X82" s="274">
        <v>81</v>
      </c>
      <c r="Y82" s="274">
        <f t="shared" si="18"/>
        <v>450</v>
      </c>
      <c r="Z82" s="274">
        <v>50</v>
      </c>
      <c r="AA82" s="274">
        <f>SUM($Z$2:Z82)</f>
        <v>4050</v>
      </c>
    </row>
    <row r="83" spans="1:29" x14ac:dyDescent="0.3">
      <c r="W83" s="274">
        <v>5</v>
      </c>
      <c r="X83" s="274">
        <v>82</v>
      </c>
      <c r="Y83" s="274">
        <f t="shared" si="18"/>
        <v>455</v>
      </c>
      <c r="Z83" s="274">
        <v>50</v>
      </c>
      <c r="AA83" s="274">
        <f>SUM($Z$2:Z83)</f>
        <v>4100</v>
      </c>
    </row>
    <row r="84" spans="1:29" x14ac:dyDescent="0.3">
      <c r="W84" s="274">
        <v>5</v>
      </c>
      <c r="X84" s="274">
        <v>83</v>
      </c>
      <c r="Y84" s="274">
        <f t="shared" si="18"/>
        <v>460</v>
      </c>
      <c r="Z84" s="274">
        <v>50</v>
      </c>
      <c r="AA84" s="274">
        <f>SUM($Z$2:Z84)</f>
        <v>4150</v>
      </c>
    </row>
    <row r="85" spans="1:29" x14ac:dyDescent="0.3">
      <c r="W85" s="274">
        <v>5</v>
      </c>
      <c r="X85" s="274">
        <v>84</v>
      </c>
      <c r="Y85" s="274">
        <f t="shared" si="18"/>
        <v>465</v>
      </c>
      <c r="Z85" s="274">
        <v>50</v>
      </c>
      <c r="AA85" s="274">
        <f>SUM($Z$2:Z85)</f>
        <v>4200</v>
      </c>
    </row>
    <row r="86" spans="1:29" x14ac:dyDescent="0.3">
      <c r="W86" s="274">
        <v>5</v>
      </c>
      <c r="X86" s="274">
        <v>85</v>
      </c>
      <c r="Y86" s="274">
        <f t="shared" si="18"/>
        <v>470</v>
      </c>
      <c r="Z86" s="274">
        <v>50</v>
      </c>
      <c r="AA86" s="274">
        <f>SUM($Z$2:Z86)</f>
        <v>4250</v>
      </c>
    </row>
    <row r="87" spans="1:29" x14ac:dyDescent="0.3">
      <c r="W87" s="274">
        <v>5</v>
      </c>
      <c r="X87" s="274">
        <v>86</v>
      </c>
      <c r="Y87" s="274">
        <f t="shared" si="18"/>
        <v>475</v>
      </c>
      <c r="Z87" s="274">
        <v>50</v>
      </c>
      <c r="AA87" s="274">
        <f>SUM($Z$2:Z87)</f>
        <v>4300</v>
      </c>
    </row>
    <row r="88" spans="1:29" x14ac:dyDescent="0.3">
      <c r="W88" s="274">
        <v>5</v>
      </c>
      <c r="X88" s="274">
        <v>87</v>
      </c>
      <c r="Y88" s="274">
        <f t="shared" si="18"/>
        <v>480</v>
      </c>
      <c r="Z88" s="274">
        <v>50</v>
      </c>
      <c r="AA88" s="274">
        <f>SUM($Z$2:Z88)</f>
        <v>4350</v>
      </c>
    </row>
    <row r="89" spans="1:29" x14ac:dyDescent="0.3">
      <c r="W89" s="274">
        <v>5</v>
      </c>
      <c r="X89" s="274">
        <v>88</v>
      </c>
      <c r="Y89" s="274">
        <f t="shared" si="18"/>
        <v>485</v>
      </c>
      <c r="Z89" s="274">
        <v>50</v>
      </c>
      <c r="AA89" s="274">
        <f>SUM($Z$2:Z89)</f>
        <v>4400</v>
      </c>
    </row>
    <row r="90" spans="1:29" x14ac:dyDescent="0.3">
      <c r="W90" s="274">
        <v>5</v>
      </c>
      <c r="X90" s="274">
        <v>89</v>
      </c>
      <c r="Y90" s="274">
        <f t="shared" si="18"/>
        <v>490</v>
      </c>
      <c r="Z90" s="274">
        <v>50</v>
      </c>
      <c r="AA90" s="274">
        <f>SUM($Z$2:Z90)</f>
        <v>4450</v>
      </c>
    </row>
    <row r="91" spans="1:29" x14ac:dyDescent="0.3">
      <c r="A91"/>
      <c r="B91"/>
      <c r="C91"/>
      <c r="W91" s="274">
        <v>5</v>
      </c>
      <c r="X91" s="274">
        <v>90</v>
      </c>
      <c r="Y91" s="274">
        <f t="shared" si="18"/>
        <v>495</v>
      </c>
      <c r="Z91" s="274">
        <v>50</v>
      </c>
      <c r="AA91" s="274">
        <f>SUM($Z$2:Z91)</f>
        <v>4500</v>
      </c>
    </row>
    <row r="92" spans="1:29" ht="14.25" customHeight="1" x14ac:dyDescent="0.3">
      <c r="A92" s="382"/>
      <c r="B92"/>
      <c r="C92"/>
      <c r="W92" s="274">
        <v>5</v>
      </c>
      <c r="X92" s="555">
        <v>91</v>
      </c>
      <c r="Y92" s="555">
        <f t="shared" si="18"/>
        <v>500</v>
      </c>
      <c r="Z92" s="555">
        <v>50</v>
      </c>
      <c r="AA92" s="555">
        <f>SUM($Z$2:Z92)</f>
        <v>4550</v>
      </c>
      <c r="AB92" s="555"/>
      <c r="AC92" s="203"/>
    </row>
    <row r="93" spans="1:29" ht="15" customHeight="1" x14ac:dyDescent="0.3">
      <c r="A93" s="576"/>
      <c r="B93" s="576"/>
      <c r="C93" s="576"/>
      <c r="W93" s="274">
        <v>5</v>
      </c>
      <c r="X93" s="274">
        <v>92</v>
      </c>
      <c r="Y93" s="274">
        <f t="shared" si="18"/>
        <v>505</v>
      </c>
      <c r="Z93" s="274">
        <v>50</v>
      </c>
      <c r="AA93" s="274">
        <f>SUM($Z$2:Z93)</f>
        <v>4600</v>
      </c>
    </row>
    <row r="94" spans="1:29" x14ac:dyDescent="0.3">
      <c r="A94" s="577"/>
      <c r="B94" s="578"/>
      <c r="C94" s="579"/>
      <c r="W94" s="274">
        <v>5</v>
      </c>
      <c r="X94" s="274">
        <v>93</v>
      </c>
      <c r="Y94" s="274">
        <f t="shared" si="18"/>
        <v>510</v>
      </c>
      <c r="Z94" s="274">
        <v>50</v>
      </c>
      <c r="AA94" s="274">
        <f>SUM($Z$2:Z94)</f>
        <v>4650</v>
      </c>
    </row>
    <row r="95" spans="1:29" x14ac:dyDescent="0.3">
      <c r="A95" s="577"/>
      <c r="B95" s="578"/>
      <c r="C95" s="579"/>
      <c r="W95" s="274">
        <v>5</v>
      </c>
      <c r="X95" s="274">
        <v>94</v>
      </c>
      <c r="Y95" s="274">
        <f t="shared" si="18"/>
        <v>515</v>
      </c>
      <c r="Z95" s="274">
        <v>50</v>
      </c>
      <c r="AA95" s="274">
        <f>SUM($Z$2:Z95)</f>
        <v>4700</v>
      </c>
    </row>
    <row r="96" spans="1:29" x14ac:dyDescent="0.3">
      <c r="A96" s="577"/>
      <c r="B96" s="578"/>
      <c r="C96" s="579"/>
      <c r="W96" s="274">
        <v>5</v>
      </c>
      <c r="X96" s="274">
        <v>95</v>
      </c>
      <c r="Y96" s="274">
        <f t="shared" si="18"/>
        <v>520</v>
      </c>
      <c r="Z96" s="274">
        <v>50</v>
      </c>
      <c r="AA96" s="274">
        <f>SUM($Z$2:Z96)</f>
        <v>4750</v>
      </c>
    </row>
    <row r="97" spans="1:29" x14ac:dyDescent="0.3">
      <c r="A97" s="577"/>
      <c r="B97" s="578"/>
      <c r="C97" s="579"/>
      <c r="W97" s="274">
        <v>5</v>
      </c>
      <c r="X97" s="274">
        <v>96</v>
      </c>
      <c r="Y97" s="274">
        <f t="shared" si="18"/>
        <v>525</v>
      </c>
      <c r="Z97" s="274">
        <v>50</v>
      </c>
      <c r="AA97" s="274">
        <f>SUM($Z$2:Z97)</f>
        <v>4800</v>
      </c>
    </row>
    <row r="98" spans="1:29" x14ac:dyDescent="0.3">
      <c r="A98" s="577"/>
      <c r="B98" s="578"/>
      <c r="C98" s="579"/>
      <c r="W98" s="274">
        <v>5</v>
      </c>
      <c r="X98" s="274">
        <v>97</v>
      </c>
      <c r="Y98" s="274">
        <f t="shared" si="18"/>
        <v>530</v>
      </c>
      <c r="Z98" s="274">
        <v>50</v>
      </c>
      <c r="AA98" s="274">
        <f>SUM($Z$2:Z98)</f>
        <v>4850</v>
      </c>
    </row>
    <row r="99" spans="1:29" x14ac:dyDescent="0.3">
      <c r="A99" s="344"/>
      <c r="B99" s="345"/>
      <c r="C99" s="346"/>
      <c r="W99" s="274">
        <v>5</v>
      </c>
      <c r="X99" s="274">
        <v>98</v>
      </c>
      <c r="Y99" s="274">
        <f t="shared" si="18"/>
        <v>535</v>
      </c>
      <c r="Z99" s="274">
        <v>50</v>
      </c>
      <c r="AA99" s="274">
        <f>SUM($Z$2:Z99)</f>
        <v>4900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18"/>
        <v>540</v>
      </c>
      <c r="Z100" s="274">
        <v>50</v>
      </c>
      <c r="AA100" s="274">
        <f>SUM($Z$2:Z100)</f>
        <v>4950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18"/>
        <v>545</v>
      </c>
      <c r="Z101" s="274">
        <v>50</v>
      </c>
      <c r="AA101" s="274">
        <f>SUM($Z$2:Z101)</f>
        <v>5000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18"/>
        <v>550</v>
      </c>
      <c r="Z102" s="274">
        <v>50</v>
      </c>
      <c r="AA102" s="274">
        <f>SUM($Z$2:Z102)</f>
        <v>5050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18"/>
        <v>555</v>
      </c>
      <c r="Z103" s="274">
        <v>50</v>
      </c>
      <c r="AA103" s="274">
        <f>SUM($Z$2:Z103)</f>
        <v>5100</v>
      </c>
    </row>
    <row r="104" spans="1:29" x14ac:dyDescent="0.3">
      <c r="W104" s="274">
        <v>5</v>
      </c>
      <c r="X104" s="274">
        <v>103</v>
      </c>
      <c r="Y104" s="274">
        <f t="shared" si="18"/>
        <v>560</v>
      </c>
      <c r="Z104" s="274">
        <v>50</v>
      </c>
      <c r="AA104" s="274">
        <f>SUM($Z$2:Z104)</f>
        <v>5150</v>
      </c>
    </row>
    <row r="105" spans="1:29" x14ac:dyDescent="0.3">
      <c r="W105" s="274">
        <v>5</v>
      </c>
      <c r="X105" s="274">
        <v>104</v>
      </c>
      <c r="Y105" s="274">
        <f t="shared" si="18"/>
        <v>565</v>
      </c>
      <c r="Z105" s="274">
        <v>50</v>
      </c>
      <c r="AA105" s="274">
        <f>SUM($Z$2:Z105)</f>
        <v>5200</v>
      </c>
    </row>
    <row r="106" spans="1:29" x14ac:dyDescent="0.3">
      <c r="W106" s="274">
        <v>5</v>
      </c>
      <c r="X106" s="274">
        <v>105</v>
      </c>
      <c r="Y106" s="274">
        <f t="shared" si="18"/>
        <v>570</v>
      </c>
      <c r="Z106" s="274">
        <v>50</v>
      </c>
      <c r="AA106" s="274">
        <f>SUM($Z$2:Z106)</f>
        <v>5250</v>
      </c>
    </row>
    <row r="107" spans="1:29" x14ac:dyDescent="0.3">
      <c r="W107" s="274">
        <v>5</v>
      </c>
      <c r="X107" s="274">
        <v>106</v>
      </c>
      <c r="Y107" s="274">
        <f t="shared" si="18"/>
        <v>575</v>
      </c>
      <c r="Z107" s="274">
        <v>50</v>
      </c>
      <c r="AA107" s="274">
        <f>SUM($Z$2:Z107)</f>
        <v>5300</v>
      </c>
    </row>
    <row r="108" spans="1:29" x14ac:dyDescent="0.3">
      <c r="W108" s="274">
        <v>5</v>
      </c>
      <c r="X108" s="274">
        <v>107</v>
      </c>
      <c r="Y108" s="274">
        <f t="shared" si="18"/>
        <v>580</v>
      </c>
      <c r="Z108" s="274">
        <v>50</v>
      </c>
      <c r="AA108" s="274">
        <f>SUM($Z$2:Z108)</f>
        <v>5350</v>
      </c>
    </row>
    <row r="109" spans="1:29" x14ac:dyDescent="0.3">
      <c r="W109" s="274">
        <v>5</v>
      </c>
      <c r="X109" s="274">
        <v>108</v>
      </c>
      <c r="Y109" s="274">
        <f t="shared" si="18"/>
        <v>585</v>
      </c>
      <c r="Z109" s="274">
        <v>50</v>
      </c>
      <c r="AA109" s="274">
        <f>SUM($Z$2:Z109)</f>
        <v>5400</v>
      </c>
    </row>
    <row r="110" spans="1:29" x14ac:dyDescent="0.3">
      <c r="W110" s="274">
        <v>5</v>
      </c>
      <c r="X110" s="274">
        <v>109</v>
      </c>
      <c r="Y110" s="274">
        <f t="shared" si="18"/>
        <v>590</v>
      </c>
      <c r="Z110" s="274">
        <v>50</v>
      </c>
      <c r="AA110" s="274">
        <f>SUM($Z$2:Z110)</f>
        <v>5450</v>
      </c>
    </row>
    <row r="111" spans="1:29" x14ac:dyDescent="0.3">
      <c r="W111" s="274">
        <v>5</v>
      </c>
      <c r="X111" s="274">
        <v>110</v>
      </c>
      <c r="Y111" s="274">
        <f t="shared" si="18"/>
        <v>595</v>
      </c>
      <c r="Z111" s="274">
        <v>50</v>
      </c>
      <c r="AA111" s="274">
        <f>SUM($Z$2:Z111)</f>
        <v>5500</v>
      </c>
    </row>
    <row r="112" spans="1:29" x14ac:dyDescent="0.3">
      <c r="W112" s="274">
        <v>5</v>
      </c>
      <c r="X112" s="582">
        <v>111</v>
      </c>
      <c r="Y112" s="555">
        <f t="shared" si="18"/>
        <v>600</v>
      </c>
      <c r="Z112" s="555">
        <v>50</v>
      </c>
      <c r="AA112" s="555">
        <f>SUM($Z$2:Z112)</f>
        <v>5550</v>
      </c>
      <c r="AB112" s="562" t="s">
        <v>2493</v>
      </c>
      <c r="AC112" s="574"/>
    </row>
    <row r="113" spans="23:27" x14ac:dyDescent="0.3">
      <c r="W113" s="274">
        <v>5</v>
      </c>
      <c r="X113" s="274">
        <v>112</v>
      </c>
      <c r="Y113" s="274">
        <f t="shared" si="18"/>
        <v>605</v>
      </c>
      <c r="Z113" s="274">
        <v>50</v>
      </c>
      <c r="AA113" s="274">
        <f>SUM($Z$2:Z113)</f>
        <v>5600</v>
      </c>
    </row>
    <row r="114" spans="23:27" x14ac:dyDescent="0.3">
      <c r="W114" s="274">
        <v>5</v>
      </c>
      <c r="X114" s="274">
        <v>113</v>
      </c>
      <c r="Y114" s="274">
        <f t="shared" si="18"/>
        <v>610</v>
      </c>
      <c r="Z114" s="274">
        <v>50</v>
      </c>
      <c r="AA114" s="274">
        <f>SUM($Z$2:Z114)</f>
        <v>5650</v>
      </c>
    </row>
    <row r="115" spans="23:27" x14ac:dyDescent="0.3">
      <c r="W115" s="274">
        <v>5</v>
      </c>
      <c r="X115" s="274">
        <v>114</v>
      </c>
      <c r="Y115" s="274">
        <f t="shared" si="18"/>
        <v>615</v>
      </c>
      <c r="Z115" s="274">
        <v>50</v>
      </c>
      <c r="AA115" s="274">
        <f>SUM($Z$2:Z115)</f>
        <v>5700</v>
      </c>
    </row>
    <row r="116" spans="23:27" x14ac:dyDescent="0.3">
      <c r="W116" s="274">
        <v>5</v>
      </c>
      <c r="X116" s="274">
        <v>115</v>
      </c>
      <c r="Y116" s="274">
        <f t="shared" si="18"/>
        <v>620</v>
      </c>
      <c r="Z116" s="274">
        <v>50</v>
      </c>
      <c r="AA116" s="274">
        <f>SUM($Z$2:Z116)</f>
        <v>5750</v>
      </c>
    </row>
    <row r="117" spans="23:27" x14ac:dyDescent="0.3">
      <c r="W117" s="274">
        <v>5</v>
      </c>
      <c r="X117" s="274">
        <v>116</v>
      </c>
      <c r="Y117" s="274">
        <f t="shared" si="18"/>
        <v>625</v>
      </c>
      <c r="Z117" s="274">
        <v>50</v>
      </c>
      <c r="AA117" s="274">
        <f>SUM($Z$2:Z117)</f>
        <v>5800</v>
      </c>
    </row>
    <row r="118" spans="23:27" x14ac:dyDescent="0.3">
      <c r="W118" s="274">
        <v>5</v>
      </c>
      <c r="X118" s="274">
        <v>117</v>
      </c>
      <c r="Y118" s="274">
        <f t="shared" si="18"/>
        <v>630</v>
      </c>
      <c r="Z118" s="274">
        <v>50</v>
      </c>
      <c r="AA118" s="274">
        <f>SUM($Z$2:Z118)</f>
        <v>5850</v>
      </c>
    </row>
    <row r="119" spans="23:27" x14ac:dyDescent="0.3">
      <c r="W119" s="274">
        <v>5</v>
      </c>
      <c r="X119" s="274">
        <v>118</v>
      </c>
      <c r="Y119" s="274">
        <f t="shared" si="18"/>
        <v>635</v>
      </c>
      <c r="Z119" s="274">
        <v>50</v>
      </c>
      <c r="AA119" s="274">
        <f>SUM($Z$2:Z119)</f>
        <v>5900</v>
      </c>
    </row>
    <row r="120" spans="23:27" x14ac:dyDescent="0.3">
      <c r="W120" s="274">
        <v>5</v>
      </c>
      <c r="X120" s="274">
        <v>119</v>
      </c>
      <c r="Y120" s="274">
        <f t="shared" si="18"/>
        <v>640</v>
      </c>
      <c r="Z120" s="274">
        <v>50</v>
      </c>
      <c r="AA120" s="274">
        <f>SUM($Z$2:Z120)</f>
        <v>5950</v>
      </c>
    </row>
    <row r="121" spans="23:27" x14ac:dyDescent="0.3">
      <c r="W121" s="274">
        <v>5</v>
      </c>
      <c r="X121" s="274">
        <v>120</v>
      </c>
      <c r="Y121" s="274">
        <f t="shared" si="18"/>
        <v>645</v>
      </c>
      <c r="Z121" s="274">
        <v>50</v>
      </c>
      <c r="AA121" s="274">
        <f>SUM($Z$2:Z121)</f>
        <v>6000</v>
      </c>
    </row>
    <row r="122" spans="23:27" x14ac:dyDescent="0.3">
      <c r="W122" s="274">
        <v>5</v>
      </c>
      <c r="X122" s="274">
        <v>121</v>
      </c>
      <c r="Y122" s="274">
        <f t="shared" si="18"/>
        <v>650</v>
      </c>
      <c r="Z122" s="274">
        <v>50</v>
      </c>
      <c r="AA122" s="274">
        <f>SUM($Z$2:Z122)</f>
        <v>6050</v>
      </c>
    </row>
    <row r="123" spans="23:27" x14ac:dyDescent="0.3">
      <c r="W123" s="274">
        <v>5</v>
      </c>
      <c r="X123" s="274">
        <v>122</v>
      </c>
      <c r="Y123" s="274">
        <f t="shared" si="18"/>
        <v>655</v>
      </c>
      <c r="Z123" s="274">
        <v>50</v>
      </c>
      <c r="AA123" s="274">
        <f>SUM($Z$2:Z123)</f>
        <v>6100</v>
      </c>
    </row>
    <row r="124" spans="23:27" x14ac:dyDescent="0.3">
      <c r="W124" s="274">
        <v>5</v>
      </c>
      <c r="X124" s="274">
        <v>123</v>
      </c>
      <c r="Y124" s="274">
        <f t="shared" si="18"/>
        <v>660</v>
      </c>
      <c r="Z124" s="274">
        <v>50</v>
      </c>
      <c r="AA124" s="274">
        <f>SUM($Z$2:Z124)</f>
        <v>6150</v>
      </c>
    </row>
    <row r="125" spans="23:27" x14ac:dyDescent="0.3">
      <c r="W125" s="274">
        <v>5</v>
      </c>
      <c r="X125" s="274">
        <v>124</v>
      </c>
      <c r="Y125" s="274">
        <f t="shared" si="18"/>
        <v>665</v>
      </c>
      <c r="Z125" s="274">
        <v>50</v>
      </c>
      <c r="AA125" s="274">
        <f>SUM($Z$2:Z125)</f>
        <v>6200</v>
      </c>
    </row>
    <row r="126" spans="23:27" x14ac:dyDescent="0.3">
      <c r="W126" s="274">
        <v>5</v>
      </c>
      <c r="X126" s="274">
        <v>125</v>
      </c>
      <c r="Y126" s="274">
        <f t="shared" si="18"/>
        <v>670</v>
      </c>
      <c r="Z126" s="274">
        <v>50</v>
      </c>
      <c r="AA126" s="274">
        <f>SUM($Z$2:Z126)</f>
        <v>6250</v>
      </c>
    </row>
    <row r="127" spans="23:27" x14ac:dyDescent="0.3">
      <c r="W127" s="274">
        <v>5</v>
      </c>
      <c r="X127" s="274">
        <v>126</v>
      </c>
      <c r="Y127" s="274">
        <f t="shared" si="18"/>
        <v>675</v>
      </c>
      <c r="Z127" s="274">
        <v>50</v>
      </c>
      <c r="AA127" s="274">
        <f>SUM($Z$2:Z127)</f>
        <v>6300</v>
      </c>
    </row>
    <row r="128" spans="23:27" x14ac:dyDescent="0.3">
      <c r="W128" s="274">
        <v>5</v>
      </c>
      <c r="X128" s="274">
        <v>127</v>
      </c>
      <c r="Y128" s="274">
        <f t="shared" si="18"/>
        <v>680</v>
      </c>
      <c r="Z128" s="274">
        <v>50</v>
      </c>
      <c r="AA128" s="274">
        <f>SUM($Z$2:Z128)</f>
        <v>6350</v>
      </c>
    </row>
    <row r="129" spans="23:27" x14ac:dyDescent="0.3">
      <c r="W129" s="274">
        <v>5</v>
      </c>
      <c r="X129" s="274">
        <v>128</v>
      </c>
      <c r="Y129" s="274">
        <f t="shared" si="18"/>
        <v>685</v>
      </c>
      <c r="Z129" s="274">
        <v>50</v>
      </c>
      <c r="AA129" s="274">
        <f>SUM($Z$2:Z129)</f>
        <v>6400</v>
      </c>
    </row>
    <row r="130" spans="23:27" x14ac:dyDescent="0.3">
      <c r="W130" s="274">
        <v>5</v>
      </c>
      <c r="X130" s="274">
        <v>129</v>
      </c>
      <c r="Y130" s="274">
        <f t="shared" si="18"/>
        <v>690</v>
      </c>
      <c r="Z130" s="274">
        <v>50</v>
      </c>
      <c r="AA130" s="274">
        <f>SUM($Z$2:Z130)</f>
        <v>6450</v>
      </c>
    </row>
    <row r="131" spans="23:27" x14ac:dyDescent="0.3">
      <c r="W131" s="274">
        <v>5</v>
      </c>
      <c r="X131" s="274">
        <v>130</v>
      </c>
      <c r="Y131" s="274">
        <f t="shared" si="18"/>
        <v>695</v>
      </c>
      <c r="Z131" s="274">
        <v>50</v>
      </c>
      <c r="AA131" s="274">
        <f>SUM($Z$2:Z131)</f>
        <v>6500</v>
      </c>
    </row>
    <row r="132" spans="23:27" x14ac:dyDescent="0.3">
      <c r="W132" s="274">
        <v>5</v>
      </c>
      <c r="X132" s="274">
        <v>131</v>
      </c>
      <c r="Y132" s="274">
        <f t="shared" si="18"/>
        <v>700</v>
      </c>
      <c r="Z132" s="274">
        <v>50</v>
      </c>
      <c r="AA132" s="274">
        <f>SUM($Z$2:Z132)</f>
        <v>6550</v>
      </c>
    </row>
    <row r="133" spans="23:27" x14ac:dyDescent="0.3">
      <c r="W133" s="274">
        <v>5</v>
      </c>
      <c r="X133" s="274">
        <v>132</v>
      </c>
      <c r="Y133" s="274">
        <f t="shared" ref="Y133:Y196" si="19">Y132+W133</f>
        <v>705</v>
      </c>
      <c r="Z133" s="274">
        <v>50</v>
      </c>
      <c r="AA133" s="274">
        <f>SUM($Z$2:Z133)</f>
        <v>6600</v>
      </c>
    </row>
    <row r="134" spans="23:27" x14ac:dyDescent="0.3">
      <c r="W134" s="274">
        <v>5</v>
      </c>
      <c r="X134" s="274">
        <v>133</v>
      </c>
      <c r="Y134" s="274">
        <f t="shared" si="19"/>
        <v>710</v>
      </c>
      <c r="Z134" s="274">
        <v>50</v>
      </c>
      <c r="AA134" s="274">
        <f>SUM($Z$2:Z134)</f>
        <v>6650</v>
      </c>
    </row>
    <row r="135" spans="23:27" x14ac:dyDescent="0.3">
      <c r="W135" s="274">
        <v>5</v>
      </c>
      <c r="X135" s="274">
        <v>134</v>
      </c>
      <c r="Y135" s="274">
        <f t="shared" si="19"/>
        <v>715</v>
      </c>
      <c r="Z135" s="274">
        <v>50</v>
      </c>
      <c r="AA135" s="274">
        <f>SUM($Z$2:Z135)</f>
        <v>6700</v>
      </c>
    </row>
    <row r="136" spans="23:27" x14ac:dyDescent="0.3">
      <c r="W136" s="274">
        <v>5</v>
      </c>
      <c r="X136" s="274">
        <v>135</v>
      </c>
      <c r="Y136" s="274">
        <f t="shared" si="19"/>
        <v>720</v>
      </c>
      <c r="Z136" s="274">
        <v>50</v>
      </c>
      <c r="AA136" s="274">
        <f>SUM($Z$2:Z136)</f>
        <v>6750</v>
      </c>
    </row>
    <row r="137" spans="23:27" x14ac:dyDescent="0.3">
      <c r="W137" s="274">
        <v>5</v>
      </c>
      <c r="X137" s="274">
        <v>136</v>
      </c>
      <c r="Y137" s="274">
        <f t="shared" si="19"/>
        <v>725</v>
      </c>
      <c r="Z137" s="274">
        <v>50</v>
      </c>
      <c r="AA137" s="274">
        <f>SUM($Z$2:Z137)</f>
        <v>6800</v>
      </c>
    </row>
    <row r="138" spans="23:27" x14ac:dyDescent="0.3">
      <c r="W138" s="274">
        <v>5</v>
      </c>
      <c r="X138" s="274">
        <v>137</v>
      </c>
      <c r="Y138" s="274">
        <f t="shared" si="19"/>
        <v>730</v>
      </c>
      <c r="Z138" s="274">
        <v>50</v>
      </c>
      <c r="AA138" s="274">
        <f>SUM($Z$2:Z138)</f>
        <v>6850</v>
      </c>
    </row>
    <row r="139" spans="23:27" x14ac:dyDescent="0.3">
      <c r="W139" s="274">
        <v>5</v>
      </c>
      <c r="X139" s="274">
        <v>138</v>
      </c>
      <c r="Y139" s="274">
        <f t="shared" si="19"/>
        <v>735</v>
      </c>
      <c r="Z139" s="274">
        <v>50</v>
      </c>
      <c r="AA139" s="274">
        <f>SUM($Z$2:Z139)</f>
        <v>6900</v>
      </c>
    </row>
    <row r="140" spans="23:27" x14ac:dyDescent="0.3">
      <c r="W140" s="274">
        <v>5</v>
      </c>
      <c r="X140" s="274">
        <v>139</v>
      </c>
      <c r="Y140" s="274">
        <f t="shared" si="19"/>
        <v>740</v>
      </c>
      <c r="Z140" s="274">
        <v>50</v>
      </c>
      <c r="AA140" s="274">
        <f>SUM($Z$2:Z140)</f>
        <v>6950</v>
      </c>
    </row>
    <row r="141" spans="23:27" x14ac:dyDescent="0.3">
      <c r="W141" s="274">
        <v>5</v>
      </c>
      <c r="X141" s="274">
        <v>140</v>
      </c>
      <c r="Y141" s="274">
        <f t="shared" si="19"/>
        <v>745</v>
      </c>
      <c r="Z141" s="274">
        <v>50</v>
      </c>
      <c r="AA141" s="274">
        <f>SUM($Z$2:Z141)</f>
        <v>7000</v>
      </c>
    </row>
    <row r="142" spans="23:27" x14ac:dyDescent="0.3">
      <c r="W142" s="274">
        <v>5</v>
      </c>
      <c r="X142" s="274">
        <v>141</v>
      </c>
      <c r="Y142" s="274">
        <f t="shared" si="19"/>
        <v>750</v>
      </c>
      <c r="Z142" s="274">
        <v>50</v>
      </c>
      <c r="AA142" s="274">
        <f>SUM($Z$2:Z142)</f>
        <v>7050</v>
      </c>
    </row>
    <row r="143" spans="23:27" x14ac:dyDescent="0.3">
      <c r="W143" s="274">
        <v>5</v>
      </c>
      <c r="X143" s="274">
        <v>142</v>
      </c>
      <c r="Y143" s="274">
        <f t="shared" si="19"/>
        <v>755</v>
      </c>
      <c r="Z143" s="274">
        <v>50</v>
      </c>
      <c r="AA143" s="274">
        <f>SUM($Z$2:Z143)</f>
        <v>7100</v>
      </c>
    </row>
    <row r="144" spans="23:27" x14ac:dyDescent="0.3">
      <c r="W144" s="274">
        <v>5</v>
      </c>
      <c r="X144" s="274">
        <v>143</v>
      </c>
      <c r="Y144" s="274">
        <f t="shared" si="19"/>
        <v>760</v>
      </c>
      <c r="Z144" s="274">
        <v>50</v>
      </c>
      <c r="AA144" s="274">
        <f>SUM($Z$2:Z144)</f>
        <v>7150</v>
      </c>
    </row>
    <row r="145" spans="23:29" x14ac:dyDescent="0.3">
      <c r="W145" s="274">
        <v>5</v>
      </c>
      <c r="X145" s="274">
        <v>144</v>
      </c>
      <c r="Y145" s="274">
        <f t="shared" si="19"/>
        <v>765</v>
      </c>
      <c r="Z145" s="274">
        <v>50</v>
      </c>
      <c r="AA145" s="274">
        <f>SUM($Z$2:Z145)</f>
        <v>7200</v>
      </c>
    </row>
    <row r="146" spans="23:29" x14ac:dyDescent="0.3">
      <c r="W146" s="274">
        <v>5</v>
      </c>
      <c r="X146" s="274">
        <v>145</v>
      </c>
      <c r="Y146" s="274">
        <f t="shared" si="19"/>
        <v>770</v>
      </c>
      <c r="Z146" s="274">
        <v>50</v>
      </c>
      <c r="AA146" s="274">
        <f>SUM($Z$2:Z146)</f>
        <v>7250</v>
      </c>
    </row>
    <row r="147" spans="23:29" x14ac:dyDescent="0.3">
      <c r="W147" s="274">
        <v>5</v>
      </c>
      <c r="X147" s="274">
        <v>146</v>
      </c>
      <c r="Y147" s="274">
        <f t="shared" si="19"/>
        <v>775</v>
      </c>
      <c r="Z147" s="274">
        <v>50</v>
      </c>
      <c r="AA147" s="274">
        <f>SUM($Z$2:Z147)</f>
        <v>7300</v>
      </c>
    </row>
    <row r="148" spans="23:29" x14ac:dyDescent="0.3">
      <c r="W148" s="274">
        <v>5</v>
      </c>
      <c r="X148" s="274">
        <v>147</v>
      </c>
      <c r="Y148" s="274">
        <f t="shared" si="19"/>
        <v>780</v>
      </c>
      <c r="Z148" s="274">
        <v>50</v>
      </c>
      <c r="AA148" s="274">
        <f>SUM($Z$2:Z148)</f>
        <v>7350</v>
      </c>
    </row>
    <row r="149" spans="23:29" x14ac:dyDescent="0.3">
      <c r="W149" s="274">
        <v>5</v>
      </c>
      <c r="X149" s="274">
        <v>148</v>
      </c>
      <c r="Y149" s="274">
        <f t="shared" si="19"/>
        <v>785</v>
      </c>
      <c r="Z149" s="274">
        <v>50</v>
      </c>
      <c r="AA149" s="274">
        <f>SUM($Z$2:Z149)</f>
        <v>7400</v>
      </c>
    </row>
    <row r="150" spans="23:29" x14ac:dyDescent="0.3">
      <c r="W150" s="274">
        <v>5</v>
      </c>
      <c r="X150" s="274">
        <v>149</v>
      </c>
      <c r="Y150" s="274">
        <f t="shared" si="19"/>
        <v>790</v>
      </c>
      <c r="Z150" s="274">
        <v>50</v>
      </c>
      <c r="AA150" s="274">
        <f>SUM($Z$2:Z150)</f>
        <v>7450</v>
      </c>
    </row>
    <row r="151" spans="23:29" x14ac:dyDescent="0.3">
      <c r="W151" s="274">
        <v>5</v>
      </c>
      <c r="X151" s="274">
        <v>150</v>
      </c>
      <c r="Y151" s="274">
        <f t="shared" si="19"/>
        <v>795</v>
      </c>
      <c r="Z151" s="274">
        <v>50</v>
      </c>
      <c r="AA151" s="274">
        <f>SUM($Z$2:Z151)</f>
        <v>7500</v>
      </c>
    </row>
    <row r="152" spans="23:29" x14ac:dyDescent="0.3">
      <c r="W152" s="274">
        <v>10</v>
      </c>
      <c r="X152" s="302">
        <v>151</v>
      </c>
      <c r="Y152" s="556">
        <f t="shared" si="19"/>
        <v>805</v>
      </c>
      <c r="Z152" s="555">
        <v>50</v>
      </c>
      <c r="AA152" s="555">
        <f>SUM($Z$2:Z152)</f>
        <v>7550</v>
      </c>
      <c r="AB152" s="555" t="s">
        <v>2498</v>
      </c>
      <c r="AC152" s="203"/>
    </row>
    <row r="153" spans="23:29" x14ac:dyDescent="0.3">
      <c r="W153" s="274">
        <v>10</v>
      </c>
      <c r="X153" s="274">
        <v>152</v>
      </c>
      <c r="Y153" s="274">
        <f t="shared" si="19"/>
        <v>815</v>
      </c>
      <c r="Z153" s="274">
        <v>50</v>
      </c>
      <c r="AA153" s="274">
        <f>SUM($Z$2:Z153)</f>
        <v>7600</v>
      </c>
    </row>
    <row r="154" spans="23:29" x14ac:dyDescent="0.3">
      <c r="W154" s="274">
        <v>10</v>
      </c>
      <c r="X154" s="274">
        <v>153</v>
      </c>
      <c r="Y154" s="274">
        <f t="shared" si="19"/>
        <v>825</v>
      </c>
      <c r="Z154" s="274">
        <v>50</v>
      </c>
      <c r="AA154" s="274">
        <f>SUM($Z$2:Z154)</f>
        <v>7650</v>
      </c>
    </row>
    <row r="155" spans="23:29" x14ac:dyDescent="0.3">
      <c r="W155" s="274">
        <v>10</v>
      </c>
      <c r="X155" s="274">
        <v>154</v>
      </c>
      <c r="Y155" s="274">
        <f t="shared" si="19"/>
        <v>835</v>
      </c>
      <c r="Z155" s="274">
        <v>50</v>
      </c>
      <c r="AA155" s="274">
        <f>SUM($Z$2:Z155)</f>
        <v>7700</v>
      </c>
    </row>
    <row r="156" spans="23:29" x14ac:dyDescent="0.3">
      <c r="W156" s="274">
        <v>10</v>
      </c>
      <c r="X156" s="274">
        <v>155</v>
      </c>
      <c r="Y156" s="274">
        <f t="shared" si="19"/>
        <v>845</v>
      </c>
      <c r="Z156" s="274">
        <v>50</v>
      </c>
      <c r="AA156" s="274">
        <f>SUM($Z$2:Z156)</f>
        <v>7750</v>
      </c>
    </row>
    <row r="157" spans="23:29" x14ac:dyDescent="0.3">
      <c r="W157" s="274">
        <v>10</v>
      </c>
      <c r="X157" s="274">
        <v>156</v>
      </c>
      <c r="Y157" s="274">
        <f t="shared" si="19"/>
        <v>855</v>
      </c>
      <c r="Z157" s="274">
        <v>50</v>
      </c>
      <c r="AA157" s="274">
        <f>SUM($Z$2:Z157)</f>
        <v>7800</v>
      </c>
    </row>
    <row r="158" spans="23:29" x14ac:dyDescent="0.3">
      <c r="W158" s="274">
        <v>10</v>
      </c>
      <c r="X158" s="274">
        <v>157</v>
      </c>
      <c r="Y158" s="274">
        <f t="shared" si="19"/>
        <v>865</v>
      </c>
      <c r="Z158" s="274">
        <v>50</v>
      </c>
      <c r="AA158" s="274">
        <f>SUM($Z$2:Z158)</f>
        <v>7850</v>
      </c>
    </row>
    <row r="159" spans="23:29" x14ac:dyDescent="0.3">
      <c r="W159" s="274">
        <v>10</v>
      </c>
      <c r="X159" s="274">
        <v>158</v>
      </c>
      <c r="Y159" s="274">
        <f t="shared" si="19"/>
        <v>875</v>
      </c>
      <c r="Z159" s="274">
        <v>50</v>
      </c>
      <c r="AA159" s="274">
        <f>SUM($Z$2:Z159)</f>
        <v>7900</v>
      </c>
    </row>
    <row r="160" spans="23:29" x14ac:dyDescent="0.3">
      <c r="W160" s="274">
        <v>10</v>
      </c>
      <c r="X160" s="274">
        <v>159</v>
      </c>
      <c r="Y160" s="274">
        <f t="shared" si="19"/>
        <v>885</v>
      </c>
      <c r="Z160" s="274">
        <v>50</v>
      </c>
      <c r="AA160" s="274">
        <f>SUM($Z$2:Z160)</f>
        <v>7950</v>
      </c>
    </row>
    <row r="161" spans="23:27" x14ac:dyDescent="0.3">
      <c r="W161" s="274">
        <v>10</v>
      </c>
      <c r="X161" s="274">
        <v>160</v>
      </c>
      <c r="Y161" s="274">
        <f t="shared" si="19"/>
        <v>895</v>
      </c>
      <c r="Z161" s="274">
        <v>50</v>
      </c>
      <c r="AA161" s="274">
        <f>SUM($Z$2:Z161)</f>
        <v>8000</v>
      </c>
    </row>
    <row r="162" spans="23:27" x14ac:dyDescent="0.3">
      <c r="W162" s="274">
        <v>10</v>
      </c>
      <c r="X162" s="274">
        <v>161</v>
      </c>
      <c r="Y162" s="274">
        <f t="shared" si="19"/>
        <v>905</v>
      </c>
      <c r="Z162" s="274">
        <v>50</v>
      </c>
      <c r="AA162" s="274">
        <f>SUM($Z$2:Z162)</f>
        <v>8050</v>
      </c>
    </row>
    <row r="163" spans="23:27" x14ac:dyDescent="0.3">
      <c r="W163" s="274">
        <v>10</v>
      </c>
      <c r="X163" s="274">
        <v>162</v>
      </c>
      <c r="Y163" s="274">
        <f t="shared" si="19"/>
        <v>915</v>
      </c>
      <c r="Z163" s="274">
        <v>50</v>
      </c>
      <c r="AA163" s="274">
        <f>SUM($Z$2:Z163)</f>
        <v>8100</v>
      </c>
    </row>
    <row r="164" spans="23:27" x14ac:dyDescent="0.3">
      <c r="W164" s="274">
        <v>10</v>
      </c>
      <c r="X164" s="274">
        <v>163</v>
      </c>
      <c r="Y164" s="274">
        <f t="shared" si="19"/>
        <v>925</v>
      </c>
      <c r="Z164" s="274">
        <v>50</v>
      </c>
      <c r="AA164" s="274">
        <f>SUM($Z$2:Z164)</f>
        <v>8150</v>
      </c>
    </row>
    <row r="165" spans="23:27" x14ac:dyDescent="0.3">
      <c r="W165" s="274">
        <v>10</v>
      </c>
      <c r="X165" s="274">
        <v>164</v>
      </c>
      <c r="Y165" s="274">
        <f t="shared" si="19"/>
        <v>935</v>
      </c>
      <c r="Z165" s="274">
        <v>50</v>
      </c>
      <c r="AA165" s="274">
        <f>SUM($Z$2:Z165)</f>
        <v>8200</v>
      </c>
    </row>
    <row r="166" spans="23:27" x14ac:dyDescent="0.3">
      <c r="W166" s="274">
        <v>10</v>
      </c>
      <c r="X166" s="274">
        <v>165</v>
      </c>
      <c r="Y166" s="274">
        <f t="shared" si="19"/>
        <v>945</v>
      </c>
      <c r="Z166" s="274">
        <v>50</v>
      </c>
      <c r="AA166" s="274">
        <f>SUM($Z$2:Z166)</f>
        <v>8250</v>
      </c>
    </row>
    <row r="167" spans="23:27" x14ac:dyDescent="0.3">
      <c r="W167" s="274">
        <v>10</v>
      </c>
      <c r="X167" s="274">
        <v>166</v>
      </c>
      <c r="Y167" s="274">
        <f t="shared" si="19"/>
        <v>955</v>
      </c>
      <c r="Z167" s="274">
        <v>50</v>
      </c>
      <c r="AA167" s="274">
        <f>SUM($Z$2:Z167)</f>
        <v>8300</v>
      </c>
    </row>
    <row r="168" spans="23:27" x14ac:dyDescent="0.3">
      <c r="W168" s="274">
        <v>10</v>
      </c>
      <c r="X168" s="274">
        <v>167</v>
      </c>
      <c r="Y168" s="274">
        <f t="shared" si="19"/>
        <v>965</v>
      </c>
      <c r="Z168" s="274">
        <v>50</v>
      </c>
      <c r="AA168" s="274">
        <f>SUM($Z$2:Z168)</f>
        <v>8350</v>
      </c>
    </row>
    <row r="169" spans="23:27" x14ac:dyDescent="0.3">
      <c r="W169" s="274">
        <v>10</v>
      </c>
      <c r="X169" s="274">
        <v>168</v>
      </c>
      <c r="Y169" s="274">
        <f t="shared" si="19"/>
        <v>975</v>
      </c>
      <c r="Z169" s="274">
        <v>50</v>
      </c>
      <c r="AA169" s="274">
        <f>SUM($Z$2:Z169)</f>
        <v>8400</v>
      </c>
    </row>
    <row r="170" spans="23:27" x14ac:dyDescent="0.3">
      <c r="W170" s="274">
        <v>10</v>
      </c>
      <c r="X170" s="274">
        <v>169</v>
      </c>
      <c r="Y170" s="274">
        <f t="shared" si="19"/>
        <v>985</v>
      </c>
      <c r="Z170" s="274">
        <v>50</v>
      </c>
      <c r="AA170" s="274">
        <f>SUM($Z$2:Z170)</f>
        <v>8450</v>
      </c>
    </row>
    <row r="171" spans="23:27" x14ac:dyDescent="0.3">
      <c r="W171" s="274">
        <v>10</v>
      </c>
      <c r="X171" s="274">
        <v>170</v>
      </c>
      <c r="Y171" s="274">
        <f t="shared" si="19"/>
        <v>995</v>
      </c>
      <c r="Z171" s="274">
        <v>50</v>
      </c>
      <c r="AA171" s="274">
        <f>SUM($Z$2:Z171)</f>
        <v>8500</v>
      </c>
    </row>
    <row r="172" spans="23:27" x14ac:dyDescent="0.3">
      <c r="W172" s="274">
        <v>10</v>
      </c>
      <c r="X172" s="274">
        <v>171</v>
      </c>
      <c r="Y172" s="274">
        <f t="shared" si="19"/>
        <v>1005</v>
      </c>
      <c r="Z172" s="274">
        <v>50</v>
      </c>
      <c r="AA172" s="274">
        <f>SUM($Z$2:Z172)</f>
        <v>8550</v>
      </c>
    </row>
    <row r="173" spans="23:27" x14ac:dyDescent="0.3">
      <c r="W173" s="274">
        <v>10</v>
      </c>
      <c r="X173" s="274">
        <v>172</v>
      </c>
      <c r="Y173" s="274">
        <f t="shared" si="19"/>
        <v>1015</v>
      </c>
      <c r="Z173" s="274">
        <v>50</v>
      </c>
      <c r="AA173" s="274">
        <f>SUM($Z$2:Z173)</f>
        <v>8600</v>
      </c>
    </row>
    <row r="174" spans="23:27" x14ac:dyDescent="0.3">
      <c r="W174" s="274">
        <v>10</v>
      </c>
      <c r="X174" s="274">
        <v>173</v>
      </c>
      <c r="Y174" s="274">
        <f t="shared" si="19"/>
        <v>1025</v>
      </c>
      <c r="Z174" s="274">
        <v>50</v>
      </c>
      <c r="AA174" s="274">
        <f>SUM($Z$2:Z174)</f>
        <v>8650</v>
      </c>
    </row>
    <row r="175" spans="23:27" x14ac:dyDescent="0.3">
      <c r="W175" s="274">
        <v>10</v>
      </c>
      <c r="X175" s="274">
        <v>174</v>
      </c>
      <c r="Y175" s="274">
        <f t="shared" si="19"/>
        <v>1035</v>
      </c>
      <c r="Z175" s="274">
        <v>50</v>
      </c>
      <c r="AA175" s="274">
        <f>SUM($Z$2:Z175)</f>
        <v>8700</v>
      </c>
    </row>
    <row r="176" spans="23:27" x14ac:dyDescent="0.3">
      <c r="W176" s="274">
        <v>10</v>
      </c>
      <c r="X176" s="274">
        <v>175</v>
      </c>
      <c r="Y176" s="274">
        <f t="shared" si="19"/>
        <v>1045</v>
      </c>
      <c r="Z176" s="274">
        <v>50</v>
      </c>
      <c r="AA176" s="274">
        <f>SUM($Z$2:Z176)</f>
        <v>8750</v>
      </c>
    </row>
    <row r="177" spans="23:27" x14ac:dyDescent="0.3">
      <c r="W177" s="274">
        <v>10</v>
      </c>
      <c r="X177" s="274">
        <v>176</v>
      </c>
      <c r="Y177" s="274">
        <f t="shared" si="19"/>
        <v>1055</v>
      </c>
      <c r="Z177" s="274">
        <v>50</v>
      </c>
      <c r="AA177" s="274">
        <f>SUM($Z$2:Z177)</f>
        <v>8800</v>
      </c>
    </row>
    <row r="178" spans="23:27" x14ac:dyDescent="0.3">
      <c r="W178" s="274">
        <v>10</v>
      </c>
      <c r="X178" s="274">
        <v>177</v>
      </c>
      <c r="Y178" s="274">
        <f t="shared" si="19"/>
        <v>1065</v>
      </c>
      <c r="Z178" s="274">
        <v>50</v>
      </c>
      <c r="AA178" s="274">
        <f>SUM($Z$2:Z178)</f>
        <v>8850</v>
      </c>
    </row>
    <row r="179" spans="23:27" x14ac:dyDescent="0.3">
      <c r="W179" s="274">
        <v>10</v>
      </c>
      <c r="X179" s="274">
        <v>178</v>
      </c>
      <c r="Y179" s="274">
        <f t="shared" si="19"/>
        <v>1075</v>
      </c>
      <c r="Z179" s="274">
        <v>50</v>
      </c>
      <c r="AA179" s="274">
        <f>SUM($Z$2:Z179)</f>
        <v>8900</v>
      </c>
    </row>
    <row r="180" spans="23:27" x14ac:dyDescent="0.3">
      <c r="W180" s="274">
        <v>10</v>
      </c>
      <c r="X180" s="274">
        <v>179</v>
      </c>
      <c r="Y180" s="274">
        <f t="shared" si="19"/>
        <v>1085</v>
      </c>
      <c r="Z180" s="274">
        <v>50</v>
      </c>
      <c r="AA180" s="274">
        <f>SUM($Z$2:Z180)</f>
        <v>8950</v>
      </c>
    </row>
    <row r="181" spans="23:27" x14ac:dyDescent="0.3">
      <c r="W181" s="274">
        <v>10</v>
      </c>
      <c r="X181" s="274">
        <v>180</v>
      </c>
      <c r="Y181" s="274">
        <f t="shared" si="19"/>
        <v>1095</v>
      </c>
      <c r="Z181" s="274">
        <v>50</v>
      </c>
      <c r="AA181" s="274">
        <f>SUM($Z$2:Z181)</f>
        <v>9000</v>
      </c>
    </row>
    <row r="182" spans="23:27" x14ac:dyDescent="0.3">
      <c r="W182" s="274">
        <v>13</v>
      </c>
      <c r="X182" s="274">
        <v>181</v>
      </c>
      <c r="Y182" s="274">
        <f t="shared" si="19"/>
        <v>1108</v>
      </c>
      <c r="Z182" s="274">
        <v>50</v>
      </c>
      <c r="AA182" s="274">
        <f>SUM($Z$2:Z182)</f>
        <v>9050</v>
      </c>
    </row>
    <row r="183" spans="23:27" x14ac:dyDescent="0.3">
      <c r="W183" s="274">
        <v>13</v>
      </c>
      <c r="X183" s="274">
        <v>182</v>
      </c>
      <c r="Y183" s="274">
        <f t="shared" si="19"/>
        <v>1121</v>
      </c>
      <c r="Z183" s="274">
        <v>50</v>
      </c>
      <c r="AA183" s="274">
        <f>SUM($Z$2:Z183)</f>
        <v>9100</v>
      </c>
    </row>
    <row r="184" spans="23:27" x14ac:dyDescent="0.3">
      <c r="W184" s="274">
        <v>13</v>
      </c>
      <c r="X184" s="274">
        <v>183</v>
      </c>
      <c r="Y184" s="274">
        <f t="shared" si="19"/>
        <v>1134</v>
      </c>
      <c r="Z184" s="274">
        <v>50</v>
      </c>
      <c r="AA184" s="274">
        <f>SUM($Z$2:Z184)</f>
        <v>9150</v>
      </c>
    </row>
    <row r="185" spans="23:27" x14ac:dyDescent="0.3">
      <c r="W185" s="274">
        <v>13</v>
      </c>
      <c r="X185" s="274">
        <v>184</v>
      </c>
      <c r="Y185" s="274">
        <f t="shared" si="19"/>
        <v>1147</v>
      </c>
      <c r="Z185" s="274">
        <v>50</v>
      </c>
      <c r="AA185" s="274">
        <f>SUM($Z$2:Z185)</f>
        <v>9200</v>
      </c>
    </row>
    <row r="186" spans="23:27" x14ac:dyDescent="0.3">
      <c r="W186" s="274">
        <v>13</v>
      </c>
      <c r="X186" s="274">
        <v>185</v>
      </c>
      <c r="Y186" s="274">
        <f t="shared" si="19"/>
        <v>1160</v>
      </c>
      <c r="Z186" s="274">
        <v>50</v>
      </c>
      <c r="AA186" s="274">
        <f>SUM($Z$2:Z186)</f>
        <v>9250</v>
      </c>
    </row>
    <row r="187" spans="23:27" x14ac:dyDescent="0.3">
      <c r="W187" s="274">
        <v>13</v>
      </c>
      <c r="X187" s="274">
        <v>186</v>
      </c>
      <c r="Y187" s="274">
        <f t="shared" si="19"/>
        <v>1173</v>
      </c>
      <c r="Z187" s="274">
        <v>50</v>
      </c>
      <c r="AA187" s="274">
        <f>SUM($Z$2:Z187)</f>
        <v>9300</v>
      </c>
    </row>
    <row r="188" spans="23:27" x14ac:dyDescent="0.3">
      <c r="W188" s="274">
        <v>13</v>
      </c>
      <c r="X188" s="274">
        <v>187</v>
      </c>
      <c r="Y188" s="274">
        <f t="shared" si="19"/>
        <v>1186</v>
      </c>
      <c r="Z188" s="274">
        <v>50</v>
      </c>
      <c r="AA188" s="274">
        <f>SUM($Z$2:Z188)</f>
        <v>9350</v>
      </c>
    </row>
    <row r="189" spans="23:27" x14ac:dyDescent="0.3">
      <c r="W189" s="274">
        <v>13</v>
      </c>
      <c r="X189" s="274">
        <v>188</v>
      </c>
      <c r="Y189" s="274">
        <f t="shared" si="19"/>
        <v>1199</v>
      </c>
      <c r="Z189" s="274">
        <v>50</v>
      </c>
      <c r="AA189" s="274">
        <f>SUM($Z$2:Z189)</f>
        <v>9400</v>
      </c>
    </row>
    <row r="190" spans="23:27" x14ac:dyDescent="0.3">
      <c r="W190" s="274">
        <v>13</v>
      </c>
      <c r="X190" s="274">
        <v>189</v>
      </c>
      <c r="Y190" s="274">
        <f t="shared" si="19"/>
        <v>1212</v>
      </c>
      <c r="Z190" s="274">
        <v>50</v>
      </c>
      <c r="AA190" s="274">
        <f>SUM($Z$2:Z190)</f>
        <v>9450</v>
      </c>
    </row>
    <row r="191" spans="23:27" x14ac:dyDescent="0.3">
      <c r="W191" s="274">
        <v>13</v>
      </c>
      <c r="X191" s="274">
        <v>190</v>
      </c>
      <c r="Y191" s="274">
        <f t="shared" si="19"/>
        <v>1225</v>
      </c>
      <c r="Z191" s="274">
        <v>50</v>
      </c>
      <c r="AA191" s="274">
        <f>SUM($Z$2:Z191)</f>
        <v>9500</v>
      </c>
    </row>
    <row r="192" spans="23:27" x14ac:dyDescent="0.3">
      <c r="W192" s="274">
        <v>13</v>
      </c>
      <c r="X192" s="274">
        <v>191</v>
      </c>
      <c r="Y192" s="274">
        <f t="shared" si="19"/>
        <v>1238</v>
      </c>
      <c r="Z192" s="274">
        <v>50</v>
      </c>
      <c r="AA192" s="274">
        <f>SUM($Z$2:Z192)</f>
        <v>9550</v>
      </c>
    </row>
    <row r="193" spans="23:27" x14ac:dyDescent="0.3">
      <c r="W193" s="274">
        <v>13</v>
      </c>
      <c r="X193" s="274">
        <v>192</v>
      </c>
      <c r="Y193" s="274">
        <f t="shared" si="19"/>
        <v>1251</v>
      </c>
      <c r="Z193" s="274">
        <v>50</v>
      </c>
      <c r="AA193" s="274">
        <f>SUM($Z$2:Z193)</f>
        <v>9600</v>
      </c>
    </row>
    <row r="194" spans="23:27" x14ac:dyDescent="0.3">
      <c r="W194" s="274">
        <v>13</v>
      </c>
      <c r="X194" s="274">
        <v>193</v>
      </c>
      <c r="Y194" s="274">
        <f t="shared" si="19"/>
        <v>1264</v>
      </c>
      <c r="Z194" s="274">
        <v>50</v>
      </c>
      <c r="AA194" s="274">
        <f>SUM($Z$2:Z194)</f>
        <v>9650</v>
      </c>
    </row>
    <row r="195" spans="23:27" x14ac:dyDescent="0.3">
      <c r="W195" s="274">
        <v>13</v>
      </c>
      <c r="X195" s="274">
        <v>194</v>
      </c>
      <c r="Y195" s="274">
        <f t="shared" si="19"/>
        <v>1277</v>
      </c>
      <c r="Z195" s="274">
        <v>50</v>
      </c>
      <c r="AA195" s="274">
        <f>SUM($Z$2:Z195)</f>
        <v>9700</v>
      </c>
    </row>
    <row r="196" spans="23:27" x14ac:dyDescent="0.3">
      <c r="W196" s="274">
        <v>13</v>
      </c>
      <c r="X196" s="274">
        <v>195</v>
      </c>
      <c r="Y196" s="274">
        <f t="shared" si="19"/>
        <v>1290</v>
      </c>
      <c r="Z196" s="274">
        <v>50</v>
      </c>
      <c r="AA196" s="274">
        <f>SUM($Z$2:Z196)</f>
        <v>9750</v>
      </c>
    </row>
    <row r="197" spans="23:27" x14ac:dyDescent="0.3">
      <c r="W197" s="274">
        <v>13</v>
      </c>
      <c r="X197" s="274">
        <v>196</v>
      </c>
      <c r="Y197" s="274">
        <f t="shared" ref="Y197:Y260" si="20">Y196+W197</f>
        <v>1303</v>
      </c>
      <c r="Z197" s="274">
        <v>50</v>
      </c>
      <c r="AA197" s="274">
        <f>SUM($Z$2:Z197)</f>
        <v>9800</v>
      </c>
    </row>
    <row r="198" spans="23:27" x14ac:dyDescent="0.3">
      <c r="W198" s="274">
        <v>13</v>
      </c>
      <c r="X198" s="274">
        <v>197</v>
      </c>
      <c r="Y198" s="274">
        <f t="shared" si="20"/>
        <v>1316</v>
      </c>
      <c r="Z198" s="274">
        <v>50</v>
      </c>
      <c r="AA198" s="274">
        <f>SUM($Z$2:Z198)</f>
        <v>9850</v>
      </c>
    </row>
    <row r="199" spans="23:27" x14ac:dyDescent="0.3">
      <c r="W199" s="274">
        <v>13</v>
      </c>
      <c r="X199" s="274">
        <v>198</v>
      </c>
      <c r="Y199" s="274">
        <f t="shared" si="20"/>
        <v>1329</v>
      </c>
      <c r="Z199" s="274">
        <v>50</v>
      </c>
      <c r="AA199" s="274">
        <f>SUM($Z$2:Z199)</f>
        <v>9900</v>
      </c>
    </row>
    <row r="200" spans="23:27" x14ac:dyDescent="0.3">
      <c r="W200" s="274">
        <v>13</v>
      </c>
      <c r="X200" s="274">
        <v>199</v>
      </c>
      <c r="Y200" s="274">
        <f t="shared" si="20"/>
        <v>1342</v>
      </c>
      <c r="Z200" s="274">
        <v>50</v>
      </c>
      <c r="AA200" s="274">
        <f>SUM($Z$2:Z200)</f>
        <v>9950</v>
      </c>
    </row>
    <row r="201" spans="23:27" x14ac:dyDescent="0.3">
      <c r="W201" s="274">
        <v>13</v>
      </c>
      <c r="X201" s="274">
        <v>200</v>
      </c>
      <c r="Y201" s="274">
        <f t="shared" si="20"/>
        <v>1355</v>
      </c>
      <c r="Z201" s="274">
        <v>50</v>
      </c>
      <c r="AA201" s="274">
        <f>SUM($Z$2:Z201)</f>
        <v>10000</v>
      </c>
    </row>
    <row r="202" spans="23:27" x14ac:dyDescent="0.3">
      <c r="W202" s="274">
        <v>13</v>
      </c>
      <c r="X202" s="274">
        <v>201</v>
      </c>
      <c r="Y202" s="274">
        <f t="shared" si="20"/>
        <v>1368</v>
      </c>
      <c r="Z202" s="274">
        <v>50</v>
      </c>
      <c r="AA202" s="274">
        <f>SUM($Z$2:Z202)</f>
        <v>10050</v>
      </c>
    </row>
    <row r="203" spans="23:27" x14ac:dyDescent="0.3">
      <c r="W203" s="274">
        <v>13</v>
      </c>
      <c r="X203" s="274">
        <v>202</v>
      </c>
      <c r="Y203" s="274">
        <f t="shared" si="20"/>
        <v>1381</v>
      </c>
      <c r="Z203" s="274">
        <v>50</v>
      </c>
      <c r="AA203" s="274">
        <f>SUM($Z$2:Z203)</f>
        <v>10100</v>
      </c>
    </row>
    <row r="204" spans="23:27" x14ac:dyDescent="0.3">
      <c r="W204" s="274">
        <v>13</v>
      </c>
      <c r="X204" s="274">
        <v>203</v>
      </c>
      <c r="Y204" s="274">
        <f t="shared" si="20"/>
        <v>1394</v>
      </c>
      <c r="Z204" s="274">
        <v>50</v>
      </c>
      <c r="AA204" s="274">
        <f>SUM($Z$2:Z204)</f>
        <v>10150</v>
      </c>
    </row>
    <row r="205" spans="23:27" x14ac:dyDescent="0.3">
      <c r="W205" s="274">
        <v>13</v>
      </c>
      <c r="X205" s="274">
        <v>204</v>
      </c>
      <c r="Y205" s="274">
        <f t="shared" si="20"/>
        <v>1407</v>
      </c>
      <c r="Z205" s="274">
        <v>50</v>
      </c>
      <c r="AA205" s="274">
        <f>SUM($Z$2:Z205)</f>
        <v>10200</v>
      </c>
    </row>
    <row r="206" spans="23:27" x14ac:dyDescent="0.3">
      <c r="W206" s="274">
        <v>13</v>
      </c>
      <c r="X206" s="274">
        <v>205</v>
      </c>
      <c r="Y206" s="274">
        <f t="shared" si="20"/>
        <v>1420</v>
      </c>
      <c r="Z206" s="274">
        <v>50</v>
      </c>
      <c r="AA206" s="274">
        <f>SUM($Z$2:Z206)</f>
        <v>10250</v>
      </c>
    </row>
    <row r="207" spans="23:27" x14ac:dyDescent="0.3">
      <c r="W207" s="274">
        <v>13</v>
      </c>
      <c r="X207" s="274">
        <v>206</v>
      </c>
      <c r="Y207" s="274">
        <f t="shared" si="20"/>
        <v>1433</v>
      </c>
      <c r="Z207" s="274">
        <v>50</v>
      </c>
      <c r="AA207" s="274">
        <f>SUM($Z$2:Z207)</f>
        <v>10300</v>
      </c>
    </row>
    <row r="208" spans="23:27" x14ac:dyDescent="0.3">
      <c r="W208" s="274">
        <v>13</v>
      </c>
      <c r="X208" s="274">
        <v>207</v>
      </c>
      <c r="Y208" s="274">
        <f t="shared" si="20"/>
        <v>1446</v>
      </c>
      <c r="Z208" s="274">
        <v>50</v>
      </c>
      <c r="AA208" s="274">
        <f>SUM($Z$2:Z208)</f>
        <v>10350</v>
      </c>
    </row>
    <row r="209" spans="23:28" x14ac:dyDescent="0.3">
      <c r="W209" s="274">
        <v>13</v>
      </c>
      <c r="X209" s="274">
        <v>208</v>
      </c>
      <c r="Y209" s="274">
        <f t="shared" si="20"/>
        <v>1459</v>
      </c>
      <c r="Z209" s="274">
        <v>50</v>
      </c>
      <c r="AA209" s="274">
        <f>SUM($Z$2:Z209)</f>
        <v>10400</v>
      </c>
    </row>
    <row r="210" spans="23:28" x14ac:dyDescent="0.3">
      <c r="W210" s="274">
        <v>13</v>
      </c>
      <c r="X210" s="274">
        <v>209</v>
      </c>
      <c r="Y210" s="274">
        <f t="shared" si="20"/>
        <v>1472</v>
      </c>
      <c r="Z210" s="274">
        <v>50</v>
      </c>
      <c r="AA210" s="274">
        <f>SUM($Z$2:Z210)</f>
        <v>10450</v>
      </c>
    </row>
    <row r="211" spans="23:28" x14ac:dyDescent="0.3">
      <c r="W211" s="274">
        <v>13</v>
      </c>
      <c r="X211" s="274">
        <v>210</v>
      </c>
      <c r="Y211" s="274">
        <f t="shared" si="20"/>
        <v>1485</v>
      </c>
      <c r="Z211" s="274">
        <v>50</v>
      </c>
      <c r="AA211" s="274">
        <f>SUM($Z$2:Z211)</f>
        <v>10500</v>
      </c>
    </row>
    <row r="212" spans="23:28" x14ac:dyDescent="0.3">
      <c r="W212" s="274">
        <v>16</v>
      </c>
      <c r="X212" s="274">
        <v>211</v>
      </c>
      <c r="Y212" s="274">
        <f t="shared" si="20"/>
        <v>1501</v>
      </c>
      <c r="Z212" s="274">
        <v>50</v>
      </c>
      <c r="AA212" s="274">
        <f>SUM($Z$2:Z212)</f>
        <v>10550</v>
      </c>
    </row>
    <row r="213" spans="23:28" x14ac:dyDescent="0.3">
      <c r="W213" s="274">
        <v>16</v>
      </c>
      <c r="X213" s="274">
        <v>212</v>
      </c>
      <c r="Y213" s="274">
        <f t="shared" si="20"/>
        <v>1517</v>
      </c>
      <c r="Z213" s="274">
        <v>50</v>
      </c>
      <c r="AA213" s="274">
        <f>SUM($Z$2:Z213)</f>
        <v>10600</v>
      </c>
    </row>
    <row r="214" spans="23:28" x14ac:dyDescent="0.3">
      <c r="W214" s="274">
        <v>16</v>
      </c>
      <c r="X214" s="274">
        <v>213</v>
      </c>
      <c r="Y214" s="274">
        <f t="shared" si="20"/>
        <v>1533</v>
      </c>
      <c r="Z214" s="274">
        <v>50</v>
      </c>
      <c r="AA214" s="274">
        <f>SUM($Z$2:Z214)</f>
        <v>10650</v>
      </c>
    </row>
    <row r="215" spans="23:28" x14ac:dyDescent="0.3">
      <c r="W215" s="274">
        <v>16</v>
      </c>
      <c r="X215" s="274">
        <v>214</v>
      </c>
      <c r="Y215" s="274">
        <f t="shared" si="20"/>
        <v>1549</v>
      </c>
      <c r="Z215" s="274">
        <v>50</v>
      </c>
      <c r="AA215" s="274">
        <f>SUM($Z$2:Z215)</f>
        <v>10700</v>
      </c>
    </row>
    <row r="216" spans="23:28" x14ac:dyDescent="0.3">
      <c r="W216" s="274">
        <v>16</v>
      </c>
      <c r="X216" s="274">
        <v>215</v>
      </c>
      <c r="Y216" s="274">
        <f t="shared" si="20"/>
        <v>1565</v>
      </c>
      <c r="Z216" s="274">
        <v>50</v>
      </c>
      <c r="AA216" s="274">
        <f>SUM($Z$2:Z216)</f>
        <v>10750</v>
      </c>
    </row>
    <row r="217" spans="23:28" x14ac:dyDescent="0.3">
      <c r="W217" s="274">
        <v>16</v>
      </c>
      <c r="X217" s="309">
        <v>216</v>
      </c>
      <c r="Y217" s="274">
        <f t="shared" si="20"/>
        <v>1581</v>
      </c>
      <c r="Z217" s="274">
        <v>50</v>
      </c>
      <c r="AA217" s="302">
        <f>SUM($Z$2:Z217)</f>
        <v>10800</v>
      </c>
      <c r="AB217" s="274" t="s">
        <v>2499</v>
      </c>
    </row>
    <row r="218" spans="23:28" x14ac:dyDescent="0.3">
      <c r="W218" s="274">
        <v>16</v>
      </c>
      <c r="X218" s="274">
        <v>217</v>
      </c>
      <c r="Y218" s="274">
        <f t="shared" si="20"/>
        <v>1597</v>
      </c>
      <c r="Z218" s="274">
        <v>50</v>
      </c>
      <c r="AA218" s="274">
        <f>SUM($Z$2:Z218)</f>
        <v>10850</v>
      </c>
    </row>
    <row r="219" spans="23:28" x14ac:dyDescent="0.3">
      <c r="W219" s="274">
        <v>16</v>
      </c>
      <c r="X219" s="274">
        <v>218</v>
      </c>
      <c r="Y219" s="274">
        <f t="shared" si="20"/>
        <v>1613</v>
      </c>
      <c r="Z219" s="274">
        <v>50</v>
      </c>
      <c r="AA219" s="274">
        <f>SUM($Z$2:Z219)</f>
        <v>10900</v>
      </c>
    </row>
    <row r="220" spans="23:28" x14ac:dyDescent="0.3">
      <c r="W220" s="274">
        <v>16</v>
      </c>
      <c r="X220" s="274">
        <v>219</v>
      </c>
      <c r="Y220" s="274">
        <f t="shared" si="20"/>
        <v>1629</v>
      </c>
      <c r="Z220" s="274">
        <v>50</v>
      </c>
      <c r="AA220" s="274">
        <f>SUM($Z$2:Z220)</f>
        <v>10950</v>
      </c>
    </row>
    <row r="221" spans="23:28" x14ac:dyDescent="0.3">
      <c r="W221" s="274">
        <v>16</v>
      </c>
      <c r="X221" s="274">
        <v>220</v>
      </c>
      <c r="Y221" s="274">
        <f t="shared" si="20"/>
        <v>1645</v>
      </c>
      <c r="Z221" s="274">
        <v>50</v>
      </c>
      <c r="AA221" s="274">
        <f>SUM($Z$2:Z221)</f>
        <v>11000</v>
      </c>
    </row>
    <row r="222" spans="23:28" x14ac:dyDescent="0.3">
      <c r="W222" s="274">
        <v>16</v>
      </c>
      <c r="X222" s="274">
        <v>221</v>
      </c>
      <c r="Y222" s="274">
        <f t="shared" si="20"/>
        <v>1661</v>
      </c>
      <c r="Z222" s="274">
        <v>50</v>
      </c>
      <c r="AA222" s="274">
        <f>SUM($Z$2:Z222)</f>
        <v>11050</v>
      </c>
    </row>
    <row r="223" spans="23:28" x14ac:dyDescent="0.3">
      <c r="W223" s="274">
        <v>16</v>
      </c>
      <c r="X223" s="274">
        <v>222</v>
      </c>
      <c r="Y223" s="274">
        <f t="shared" si="20"/>
        <v>1677</v>
      </c>
      <c r="Z223" s="274">
        <v>50</v>
      </c>
      <c r="AA223" s="274">
        <f>SUM($Z$2:Z223)</f>
        <v>11100</v>
      </c>
    </row>
    <row r="224" spans="23:28" x14ac:dyDescent="0.3">
      <c r="W224" s="274">
        <v>16</v>
      </c>
      <c r="X224" s="274">
        <v>223</v>
      </c>
      <c r="Y224" s="274">
        <f t="shared" si="20"/>
        <v>1693</v>
      </c>
      <c r="Z224" s="274">
        <v>50</v>
      </c>
      <c r="AA224" s="274">
        <f>SUM($Z$2:Z224)</f>
        <v>11150</v>
      </c>
    </row>
    <row r="225" spans="23:27" x14ac:dyDescent="0.3">
      <c r="W225" s="274">
        <v>16</v>
      </c>
      <c r="X225" s="274">
        <v>224</v>
      </c>
      <c r="Y225" s="274">
        <f t="shared" si="20"/>
        <v>1709</v>
      </c>
      <c r="Z225" s="274">
        <v>50</v>
      </c>
      <c r="AA225" s="274">
        <f>SUM($Z$2:Z225)</f>
        <v>11200</v>
      </c>
    </row>
    <row r="226" spans="23:27" x14ac:dyDescent="0.3">
      <c r="W226" s="274">
        <v>16</v>
      </c>
      <c r="X226" s="274">
        <v>225</v>
      </c>
      <c r="Y226" s="274">
        <f t="shared" si="20"/>
        <v>1725</v>
      </c>
      <c r="Z226" s="274">
        <v>50</v>
      </c>
      <c r="AA226" s="274">
        <f>SUM($Z$2:Z226)</f>
        <v>11250</v>
      </c>
    </row>
    <row r="227" spans="23:27" x14ac:dyDescent="0.3">
      <c r="W227" s="274">
        <v>16</v>
      </c>
      <c r="X227" s="274">
        <v>226</v>
      </c>
      <c r="Y227" s="274">
        <f t="shared" si="20"/>
        <v>1741</v>
      </c>
      <c r="Z227" s="274">
        <v>50</v>
      </c>
      <c r="AA227" s="274">
        <f>SUM($Z$2:Z227)</f>
        <v>11300</v>
      </c>
    </row>
    <row r="228" spans="23:27" x14ac:dyDescent="0.3">
      <c r="W228" s="274">
        <v>16</v>
      </c>
      <c r="X228" s="274">
        <v>227</v>
      </c>
      <c r="Y228" s="274">
        <f t="shared" si="20"/>
        <v>1757</v>
      </c>
      <c r="Z228" s="274">
        <v>50</v>
      </c>
      <c r="AA228" s="274">
        <f>SUM($Z$2:Z228)</f>
        <v>11350</v>
      </c>
    </row>
    <row r="229" spans="23:27" x14ac:dyDescent="0.3">
      <c r="W229" s="274">
        <v>16</v>
      </c>
      <c r="X229" s="274">
        <v>228</v>
      </c>
      <c r="Y229" s="274">
        <f t="shared" si="20"/>
        <v>1773</v>
      </c>
      <c r="Z229" s="274">
        <v>50</v>
      </c>
      <c r="AA229">
        <f>SUM($Z$2:Z229)</f>
        <v>11400</v>
      </c>
    </row>
    <row r="230" spans="23:27" x14ac:dyDescent="0.3">
      <c r="W230" s="274">
        <v>16</v>
      </c>
      <c r="X230" s="274">
        <v>229</v>
      </c>
      <c r="Y230" s="274">
        <f t="shared" si="20"/>
        <v>1789</v>
      </c>
      <c r="Z230" s="274">
        <v>50</v>
      </c>
      <c r="AA230">
        <f>SUM($Z$2:Z230)</f>
        <v>11450</v>
      </c>
    </row>
    <row r="231" spans="23:27" x14ac:dyDescent="0.3">
      <c r="W231" s="274">
        <v>16</v>
      </c>
      <c r="X231" s="274">
        <v>230</v>
      </c>
      <c r="Y231" s="274">
        <f t="shared" si="20"/>
        <v>1805</v>
      </c>
      <c r="Z231" s="274">
        <v>50</v>
      </c>
      <c r="AA231">
        <f>SUM($Z$2:Z231)</f>
        <v>11500</v>
      </c>
    </row>
    <row r="232" spans="23:27" x14ac:dyDescent="0.3">
      <c r="W232" s="274">
        <v>16</v>
      </c>
      <c r="X232" s="274">
        <v>231</v>
      </c>
      <c r="Y232" s="274">
        <f t="shared" si="20"/>
        <v>1821</v>
      </c>
      <c r="Z232" s="274">
        <v>50</v>
      </c>
      <c r="AA232">
        <f>SUM($Z$2:Z232)</f>
        <v>11550</v>
      </c>
    </row>
    <row r="233" spans="23:27" x14ac:dyDescent="0.3">
      <c r="W233" s="274">
        <v>16</v>
      </c>
      <c r="X233" s="274">
        <v>232</v>
      </c>
      <c r="Y233" s="274">
        <f t="shared" si="20"/>
        <v>1837</v>
      </c>
      <c r="Z233" s="274">
        <v>50</v>
      </c>
      <c r="AA233">
        <f>SUM($Z$2:Z233)</f>
        <v>11600</v>
      </c>
    </row>
    <row r="234" spans="23:27" x14ac:dyDescent="0.3">
      <c r="W234" s="274">
        <v>16</v>
      </c>
      <c r="X234" s="274">
        <v>233</v>
      </c>
      <c r="Y234" s="274">
        <f t="shared" si="20"/>
        <v>1853</v>
      </c>
      <c r="Z234" s="274">
        <v>50</v>
      </c>
      <c r="AA234">
        <f>SUM($Z$2:Z234)</f>
        <v>11650</v>
      </c>
    </row>
    <row r="235" spans="23:27" x14ac:dyDescent="0.3">
      <c r="W235" s="274">
        <v>16</v>
      </c>
      <c r="X235" s="274">
        <v>234</v>
      </c>
      <c r="Y235" s="274">
        <f t="shared" si="20"/>
        <v>1869</v>
      </c>
      <c r="Z235" s="274">
        <v>50</v>
      </c>
      <c r="AA235">
        <f>SUM($Z$2:Z235)</f>
        <v>11700</v>
      </c>
    </row>
    <row r="236" spans="23:27" x14ac:dyDescent="0.3">
      <c r="W236" s="274">
        <v>16</v>
      </c>
      <c r="X236" s="274">
        <v>235</v>
      </c>
      <c r="Y236" s="274">
        <f t="shared" si="20"/>
        <v>1885</v>
      </c>
      <c r="Z236" s="274">
        <v>50</v>
      </c>
      <c r="AA236">
        <f>SUM($Z$2:Z236)</f>
        <v>11750</v>
      </c>
    </row>
    <row r="237" spans="23:27" x14ac:dyDescent="0.3">
      <c r="W237" s="274">
        <v>16</v>
      </c>
      <c r="X237" s="274">
        <v>236</v>
      </c>
      <c r="Y237" s="274">
        <f t="shared" si="20"/>
        <v>1901</v>
      </c>
      <c r="Z237" s="274">
        <v>50</v>
      </c>
      <c r="AA237">
        <f>SUM($Z$2:Z237)</f>
        <v>11800</v>
      </c>
    </row>
    <row r="238" spans="23:27" x14ac:dyDescent="0.3">
      <c r="W238" s="274">
        <v>16</v>
      </c>
      <c r="X238" s="274">
        <v>237</v>
      </c>
      <c r="Y238" s="274">
        <f t="shared" si="20"/>
        <v>1917</v>
      </c>
      <c r="Z238" s="274">
        <v>50</v>
      </c>
      <c r="AA238">
        <f>SUM($Z$2:Z238)</f>
        <v>11850</v>
      </c>
    </row>
    <row r="239" spans="23:27" x14ac:dyDescent="0.3">
      <c r="W239" s="274">
        <v>16</v>
      </c>
      <c r="X239" s="274">
        <v>238</v>
      </c>
      <c r="Y239" s="274">
        <f t="shared" si="20"/>
        <v>1933</v>
      </c>
      <c r="Z239" s="274">
        <v>50</v>
      </c>
      <c r="AA239">
        <f>SUM($Z$2:Z239)</f>
        <v>11900</v>
      </c>
    </row>
    <row r="240" spans="23:27" x14ac:dyDescent="0.3">
      <c r="W240" s="274">
        <v>16</v>
      </c>
      <c r="X240" s="274">
        <v>239</v>
      </c>
      <c r="Y240" s="274">
        <f t="shared" si="20"/>
        <v>1949</v>
      </c>
      <c r="Z240" s="274">
        <v>50</v>
      </c>
      <c r="AA240">
        <f>SUM($Z$2:Z240)</f>
        <v>11950</v>
      </c>
    </row>
    <row r="241" spans="23:27" x14ac:dyDescent="0.3">
      <c r="W241" s="274">
        <v>16</v>
      </c>
      <c r="X241" s="274">
        <v>240</v>
      </c>
      <c r="Y241" s="274">
        <f t="shared" si="20"/>
        <v>1965</v>
      </c>
      <c r="Z241" s="274">
        <v>50</v>
      </c>
      <c r="AA241">
        <f>SUM($Z$2:Z241)</f>
        <v>12000</v>
      </c>
    </row>
    <row r="242" spans="23:27" x14ac:dyDescent="0.3">
      <c r="W242" s="274">
        <v>19</v>
      </c>
      <c r="X242" s="274">
        <v>241</v>
      </c>
      <c r="Y242" s="274">
        <f t="shared" si="20"/>
        <v>1984</v>
      </c>
      <c r="Z242" s="274">
        <v>50</v>
      </c>
      <c r="AA242">
        <f>SUM($Z$2:Z242)</f>
        <v>12050</v>
      </c>
    </row>
    <row r="243" spans="23:27" x14ac:dyDescent="0.3">
      <c r="W243" s="274">
        <v>19</v>
      </c>
      <c r="X243" s="274">
        <v>242</v>
      </c>
      <c r="Y243" s="274">
        <f t="shared" si="20"/>
        <v>2003</v>
      </c>
      <c r="Z243" s="274">
        <v>50</v>
      </c>
      <c r="AA243" s="274">
        <f>SUM($Z$2:Z243)</f>
        <v>12100</v>
      </c>
    </row>
    <row r="244" spans="23:27" x14ac:dyDescent="0.3">
      <c r="W244" s="274">
        <v>19</v>
      </c>
      <c r="X244" s="274">
        <v>243</v>
      </c>
      <c r="Y244" s="274">
        <f t="shared" si="20"/>
        <v>2022</v>
      </c>
      <c r="Z244" s="274">
        <v>50</v>
      </c>
      <c r="AA244" s="274">
        <f>SUM($Z$2:Z244)</f>
        <v>12150</v>
      </c>
    </row>
    <row r="245" spans="23:27" x14ac:dyDescent="0.3">
      <c r="W245" s="274">
        <v>19</v>
      </c>
      <c r="X245" s="274">
        <v>244</v>
      </c>
      <c r="Y245" s="274">
        <f t="shared" si="20"/>
        <v>2041</v>
      </c>
      <c r="Z245" s="274">
        <v>50</v>
      </c>
      <c r="AA245" s="274">
        <f>SUM($Z$2:Z245)</f>
        <v>12200</v>
      </c>
    </row>
    <row r="246" spans="23:27" x14ac:dyDescent="0.3">
      <c r="W246" s="274">
        <v>19</v>
      </c>
      <c r="X246" s="274">
        <v>245</v>
      </c>
      <c r="Y246" s="274">
        <f t="shared" si="20"/>
        <v>2060</v>
      </c>
      <c r="Z246" s="274">
        <v>50</v>
      </c>
      <c r="AA246" s="274">
        <f>SUM($Z$2:Z246)</f>
        <v>12250</v>
      </c>
    </row>
    <row r="247" spans="23:27" x14ac:dyDescent="0.3">
      <c r="W247" s="274">
        <v>19</v>
      </c>
      <c r="X247" s="274">
        <v>246</v>
      </c>
      <c r="Y247" s="274">
        <f t="shared" si="20"/>
        <v>2079</v>
      </c>
      <c r="Z247" s="274">
        <v>50</v>
      </c>
      <c r="AA247" s="274">
        <f>SUM($Z$2:Z247)</f>
        <v>12300</v>
      </c>
    </row>
    <row r="248" spans="23:27" x14ac:dyDescent="0.3">
      <c r="W248" s="274">
        <v>19</v>
      </c>
      <c r="X248" s="274">
        <v>247</v>
      </c>
      <c r="Y248" s="274">
        <f t="shared" si="20"/>
        <v>2098</v>
      </c>
      <c r="Z248" s="274">
        <v>50</v>
      </c>
      <c r="AA248" s="274">
        <f>SUM($Z$2:Z248)</f>
        <v>12350</v>
      </c>
    </row>
    <row r="249" spans="23:27" x14ac:dyDescent="0.3">
      <c r="W249" s="274">
        <v>19</v>
      </c>
      <c r="X249" s="274">
        <v>248</v>
      </c>
      <c r="Y249" s="274">
        <f t="shared" si="20"/>
        <v>2117</v>
      </c>
      <c r="Z249" s="274">
        <v>50</v>
      </c>
      <c r="AA249" s="274">
        <f>SUM($Z$2:Z249)</f>
        <v>12400</v>
      </c>
    </row>
    <row r="250" spans="23:27" x14ac:dyDescent="0.3">
      <c r="W250" s="274">
        <v>19</v>
      </c>
      <c r="X250" s="274">
        <v>249</v>
      </c>
      <c r="Y250" s="274">
        <f t="shared" si="20"/>
        <v>2136</v>
      </c>
      <c r="Z250" s="274">
        <v>50</v>
      </c>
      <c r="AA250" s="274">
        <f>SUM($Z$2:Z250)</f>
        <v>12450</v>
      </c>
    </row>
    <row r="251" spans="23:27" x14ac:dyDescent="0.3">
      <c r="W251" s="274">
        <v>19</v>
      </c>
      <c r="X251" s="274">
        <v>250</v>
      </c>
      <c r="Y251" s="274">
        <f t="shared" si="20"/>
        <v>2155</v>
      </c>
      <c r="Z251" s="274">
        <v>50</v>
      </c>
      <c r="AA251" s="274">
        <f>SUM($Z$2:Z251)</f>
        <v>12500</v>
      </c>
    </row>
    <row r="252" spans="23:27" x14ac:dyDescent="0.3">
      <c r="W252" s="274">
        <v>19</v>
      </c>
      <c r="X252" s="274">
        <v>251</v>
      </c>
      <c r="Y252" s="274">
        <f t="shared" si="20"/>
        <v>2174</v>
      </c>
      <c r="Z252" s="274">
        <v>50</v>
      </c>
      <c r="AA252" s="274">
        <f>SUM($Z$2:Z252)</f>
        <v>12550</v>
      </c>
    </row>
    <row r="253" spans="23:27" x14ac:dyDescent="0.3">
      <c r="W253" s="274">
        <v>19</v>
      </c>
      <c r="X253" s="274">
        <v>252</v>
      </c>
      <c r="Y253" s="274">
        <f t="shared" si="20"/>
        <v>2193</v>
      </c>
      <c r="Z253" s="274">
        <v>50</v>
      </c>
      <c r="AA253" s="274">
        <f>SUM($Z$2:Z253)</f>
        <v>12600</v>
      </c>
    </row>
    <row r="254" spans="23:27" x14ac:dyDescent="0.3">
      <c r="W254" s="274">
        <v>19</v>
      </c>
      <c r="X254" s="274">
        <v>253</v>
      </c>
      <c r="Y254" s="274">
        <f t="shared" si="20"/>
        <v>2212</v>
      </c>
      <c r="Z254" s="274">
        <v>50</v>
      </c>
      <c r="AA254" s="274">
        <f>SUM($Z$2:Z254)</f>
        <v>12650</v>
      </c>
    </row>
    <row r="255" spans="23:27" x14ac:dyDescent="0.3">
      <c r="W255" s="274">
        <v>19</v>
      </c>
      <c r="X255" s="274">
        <v>254</v>
      </c>
      <c r="Y255" s="274">
        <f t="shared" si="20"/>
        <v>2231</v>
      </c>
      <c r="Z255" s="274">
        <v>50</v>
      </c>
      <c r="AA255" s="274">
        <f>SUM($Z$2:Z255)</f>
        <v>12700</v>
      </c>
    </row>
    <row r="256" spans="23:27" x14ac:dyDescent="0.3">
      <c r="W256" s="274">
        <v>19</v>
      </c>
      <c r="X256" s="274">
        <v>255</v>
      </c>
      <c r="Y256" s="274">
        <f t="shared" si="20"/>
        <v>2250</v>
      </c>
      <c r="Z256" s="274">
        <v>50</v>
      </c>
      <c r="AA256" s="274">
        <f>SUM($Z$2:Z256)</f>
        <v>12750</v>
      </c>
    </row>
    <row r="257" spans="23:27" x14ac:dyDescent="0.3">
      <c r="W257" s="274">
        <v>19</v>
      </c>
      <c r="X257" s="274">
        <v>256</v>
      </c>
      <c r="Y257" s="274">
        <f t="shared" si="20"/>
        <v>2269</v>
      </c>
      <c r="Z257" s="274">
        <v>50</v>
      </c>
      <c r="AA257" s="274">
        <f>SUM($Z$2:Z257)</f>
        <v>12800</v>
      </c>
    </row>
    <row r="258" spans="23:27" x14ac:dyDescent="0.3">
      <c r="W258" s="274">
        <v>19</v>
      </c>
      <c r="X258" s="274">
        <v>257</v>
      </c>
      <c r="Y258" s="274">
        <f t="shared" si="20"/>
        <v>2288</v>
      </c>
      <c r="Z258" s="274">
        <v>50</v>
      </c>
      <c r="AA258" s="274">
        <f>SUM($Z$2:Z258)</f>
        <v>12850</v>
      </c>
    </row>
    <row r="259" spans="23:27" x14ac:dyDescent="0.3">
      <c r="W259" s="274">
        <v>19</v>
      </c>
      <c r="X259" s="274">
        <v>258</v>
      </c>
      <c r="Y259" s="274">
        <f t="shared" si="20"/>
        <v>2307</v>
      </c>
      <c r="Z259" s="274">
        <v>50</v>
      </c>
      <c r="AA259" s="274">
        <f>SUM($Z$2:Z259)</f>
        <v>12900</v>
      </c>
    </row>
    <row r="260" spans="23:27" x14ac:dyDescent="0.3">
      <c r="W260" s="274">
        <v>19</v>
      </c>
      <c r="X260" s="274">
        <v>259</v>
      </c>
      <c r="Y260" s="274">
        <f t="shared" si="20"/>
        <v>2326</v>
      </c>
      <c r="Z260" s="274">
        <v>50</v>
      </c>
      <c r="AA260" s="274">
        <f>SUM($Z$2:Z260)</f>
        <v>12950</v>
      </c>
    </row>
    <row r="261" spans="23:27" x14ac:dyDescent="0.3">
      <c r="W261" s="274">
        <v>19</v>
      </c>
      <c r="X261" s="274">
        <v>260</v>
      </c>
      <c r="Y261" s="274">
        <f t="shared" ref="Y261:Y324" si="21">Y260+W261</f>
        <v>2345</v>
      </c>
      <c r="Z261" s="274">
        <v>50</v>
      </c>
      <c r="AA261" s="274">
        <f>SUM($Z$2:Z261)</f>
        <v>13000</v>
      </c>
    </row>
    <row r="262" spans="23:27" x14ac:dyDescent="0.3">
      <c r="W262" s="274">
        <v>19</v>
      </c>
      <c r="X262" s="274">
        <v>261</v>
      </c>
      <c r="Y262" s="274">
        <f t="shared" si="21"/>
        <v>2364</v>
      </c>
      <c r="Z262" s="274">
        <v>50</v>
      </c>
      <c r="AA262" s="274">
        <f>SUM($Z$2:Z262)</f>
        <v>13050</v>
      </c>
    </row>
    <row r="263" spans="23:27" x14ac:dyDescent="0.3">
      <c r="W263" s="274">
        <v>19</v>
      </c>
      <c r="X263" s="274">
        <v>262</v>
      </c>
      <c r="Y263" s="274">
        <f t="shared" si="21"/>
        <v>2383</v>
      </c>
      <c r="Z263" s="274">
        <v>50</v>
      </c>
      <c r="AA263" s="274">
        <f>SUM($Z$2:Z263)</f>
        <v>13100</v>
      </c>
    </row>
    <row r="264" spans="23:27" x14ac:dyDescent="0.3">
      <c r="W264" s="274">
        <v>19</v>
      </c>
      <c r="X264" s="274">
        <v>263</v>
      </c>
      <c r="Y264" s="274">
        <f t="shared" si="21"/>
        <v>2402</v>
      </c>
      <c r="Z264" s="274">
        <v>50</v>
      </c>
      <c r="AA264" s="274">
        <f>SUM($Z$2:Z264)</f>
        <v>13150</v>
      </c>
    </row>
    <row r="265" spans="23:27" x14ac:dyDescent="0.3">
      <c r="W265" s="274">
        <v>19</v>
      </c>
      <c r="X265" s="274">
        <v>264</v>
      </c>
      <c r="Y265" s="274">
        <f t="shared" si="21"/>
        <v>2421</v>
      </c>
      <c r="Z265" s="274">
        <v>50</v>
      </c>
      <c r="AA265" s="274">
        <f>SUM($Z$2:Z265)</f>
        <v>13200</v>
      </c>
    </row>
    <row r="266" spans="23:27" x14ac:dyDescent="0.3">
      <c r="W266" s="274">
        <v>19</v>
      </c>
      <c r="X266" s="274">
        <v>265</v>
      </c>
      <c r="Y266" s="274">
        <f t="shared" si="21"/>
        <v>2440</v>
      </c>
      <c r="Z266" s="274">
        <v>50</v>
      </c>
      <c r="AA266" s="274">
        <f>SUM($Z$2:Z266)</f>
        <v>13250</v>
      </c>
    </row>
    <row r="267" spans="23:27" x14ac:dyDescent="0.3">
      <c r="W267" s="274">
        <v>19</v>
      </c>
      <c r="X267" s="274">
        <v>266</v>
      </c>
      <c r="Y267" s="274">
        <f t="shared" si="21"/>
        <v>2459</v>
      </c>
      <c r="Z267" s="274">
        <v>50</v>
      </c>
      <c r="AA267" s="274">
        <f>SUM($Z$2:Z267)</f>
        <v>13300</v>
      </c>
    </row>
    <row r="268" spans="23:27" x14ac:dyDescent="0.3">
      <c r="W268" s="274">
        <v>19</v>
      </c>
      <c r="X268" s="274">
        <v>267</v>
      </c>
      <c r="Y268" s="274">
        <f t="shared" si="21"/>
        <v>2478</v>
      </c>
      <c r="Z268" s="274">
        <v>50</v>
      </c>
      <c r="AA268" s="274">
        <f>SUM($Z$2:Z268)</f>
        <v>13350</v>
      </c>
    </row>
    <row r="269" spans="23:27" x14ac:dyDescent="0.3">
      <c r="W269" s="274">
        <v>19</v>
      </c>
      <c r="X269" s="274">
        <v>268</v>
      </c>
      <c r="Y269" s="274">
        <f t="shared" si="21"/>
        <v>2497</v>
      </c>
      <c r="Z269" s="274">
        <v>50</v>
      </c>
      <c r="AA269" s="274">
        <f>SUM($Z$2:Z269)</f>
        <v>13400</v>
      </c>
    </row>
    <row r="270" spans="23:27" x14ac:dyDescent="0.3">
      <c r="W270" s="274">
        <v>19</v>
      </c>
      <c r="X270" s="274">
        <v>269</v>
      </c>
      <c r="Y270" s="274">
        <f t="shared" si="21"/>
        <v>2516</v>
      </c>
      <c r="Z270" s="274">
        <v>50</v>
      </c>
      <c r="AA270" s="274">
        <f>SUM($Z$2:Z270)</f>
        <v>13450</v>
      </c>
    </row>
    <row r="271" spans="23:27" x14ac:dyDescent="0.3">
      <c r="W271" s="274">
        <v>19</v>
      </c>
      <c r="X271" s="274">
        <v>270</v>
      </c>
      <c r="Y271" s="274">
        <f t="shared" si="21"/>
        <v>2535</v>
      </c>
      <c r="Z271" s="274">
        <v>50</v>
      </c>
      <c r="AA271" s="274">
        <f>SUM($Z$2:Z271)</f>
        <v>13500</v>
      </c>
    </row>
    <row r="272" spans="23:27" x14ac:dyDescent="0.3">
      <c r="W272" s="274">
        <v>22</v>
      </c>
      <c r="X272" s="274">
        <v>271</v>
      </c>
      <c r="Y272" s="274">
        <f t="shared" si="21"/>
        <v>2557</v>
      </c>
      <c r="Z272" s="274">
        <v>50</v>
      </c>
      <c r="AA272" s="274">
        <f>SUM($Z$2:Z272)</f>
        <v>13550</v>
      </c>
    </row>
    <row r="273" spans="23:29" x14ac:dyDescent="0.3">
      <c r="W273" s="274">
        <v>22</v>
      </c>
      <c r="X273" s="274">
        <v>272</v>
      </c>
      <c r="Y273" s="274">
        <f t="shared" si="21"/>
        <v>2579</v>
      </c>
      <c r="Z273" s="274">
        <v>50</v>
      </c>
      <c r="AA273" s="274">
        <f>SUM($Z$2:Z273)</f>
        <v>13600</v>
      </c>
    </row>
    <row r="274" spans="23:29" x14ac:dyDescent="0.3">
      <c r="W274" s="274">
        <v>22</v>
      </c>
      <c r="X274" s="274">
        <v>273</v>
      </c>
      <c r="Y274" s="274">
        <f t="shared" si="21"/>
        <v>2601</v>
      </c>
      <c r="Z274" s="274">
        <v>50</v>
      </c>
      <c r="AA274" s="274">
        <f>SUM($Z$2:Z274)</f>
        <v>13650</v>
      </c>
    </row>
    <row r="275" spans="23:29" x14ac:dyDescent="0.3">
      <c r="W275" s="274">
        <v>22</v>
      </c>
      <c r="X275" s="274">
        <v>274</v>
      </c>
      <c r="Y275" s="274">
        <f t="shared" si="21"/>
        <v>2623</v>
      </c>
      <c r="Z275" s="274">
        <v>50</v>
      </c>
      <c r="AA275" s="274">
        <f>SUM($Z$2:Z275)</f>
        <v>13700</v>
      </c>
    </row>
    <row r="276" spans="23:29" x14ac:dyDescent="0.3">
      <c r="W276" s="274">
        <v>22</v>
      </c>
      <c r="X276" s="274">
        <v>275</v>
      </c>
      <c r="Y276" s="274">
        <f t="shared" si="21"/>
        <v>2645</v>
      </c>
      <c r="Z276" s="274">
        <v>50</v>
      </c>
      <c r="AA276" s="274">
        <f>SUM($Z$2:Z276)</f>
        <v>13750</v>
      </c>
    </row>
    <row r="277" spans="23:29" x14ac:dyDescent="0.3">
      <c r="W277" s="274">
        <v>22</v>
      </c>
      <c r="X277" s="274">
        <v>276</v>
      </c>
      <c r="Y277" s="274">
        <f t="shared" si="21"/>
        <v>2667</v>
      </c>
      <c r="Z277" s="274">
        <v>50</v>
      </c>
      <c r="AA277" s="274">
        <f>SUM($Z$2:Z277)</f>
        <v>13800</v>
      </c>
    </row>
    <row r="278" spans="23:29" x14ac:dyDescent="0.3">
      <c r="W278" s="274">
        <v>22</v>
      </c>
      <c r="X278" s="274">
        <v>277</v>
      </c>
      <c r="Y278" s="274">
        <f t="shared" si="21"/>
        <v>2689</v>
      </c>
      <c r="Z278" s="274">
        <v>50</v>
      </c>
      <c r="AA278" s="274">
        <f>SUM($Z$2:Z278)</f>
        <v>13850</v>
      </c>
    </row>
    <row r="279" spans="23:29" x14ac:dyDescent="0.3">
      <c r="W279" s="274">
        <v>22</v>
      </c>
      <c r="X279" s="274">
        <v>278</v>
      </c>
      <c r="Y279" s="274">
        <f t="shared" si="21"/>
        <v>2711</v>
      </c>
      <c r="Z279" s="274">
        <v>50</v>
      </c>
      <c r="AA279" s="274">
        <f>SUM($Z$2:Z279)</f>
        <v>13900</v>
      </c>
    </row>
    <row r="280" spans="23:29" x14ac:dyDescent="0.3">
      <c r="W280" s="274">
        <v>22</v>
      </c>
      <c r="X280" s="274">
        <v>279</v>
      </c>
      <c r="Y280" s="274">
        <f t="shared" si="21"/>
        <v>2733</v>
      </c>
      <c r="Z280" s="274">
        <v>50</v>
      </c>
      <c r="AA280" s="274">
        <f>SUM($Z$2:Z280)</f>
        <v>13950</v>
      </c>
    </row>
    <row r="281" spans="23:29" x14ac:dyDescent="0.3">
      <c r="W281" s="274">
        <v>22</v>
      </c>
      <c r="X281" s="274">
        <v>280</v>
      </c>
      <c r="Y281" s="274">
        <f t="shared" si="21"/>
        <v>2755</v>
      </c>
      <c r="Z281" s="274">
        <v>50</v>
      </c>
      <c r="AA281" s="274">
        <f>SUM($Z$2:Z281)</f>
        <v>14000</v>
      </c>
    </row>
    <row r="282" spans="23:29" x14ac:dyDescent="0.3">
      <c r="W282" s="274">
        <v>22</v>
      </c>
      <c r="X282" s="274">
        <v>281</v>
      </c>
      <c r="Y282" s="274">
        <f t="shared" si="21"/>
        <v>2777</v>
      </c>
      <c r="Z282" s="274">
        <v>50</v>
      </c>
      <c r="AA282" s="274">
        <f>SUM($Z$2:Z282)</f>
        <v>14050</v>
      </c>
    </row>
    <row r="283" spans="23:29" x14ac:dyDescent="0.3">
      <c r="W283" s="274">
        <v>22</v>
      </c>
      <c r="X283" s="274">
        <v>282</v>
      </c>
      <c r="Y283" s="274">
        <f t="shared" si="21"/>
        <v>2799</v>
      </c>
      <c r="Z283" s="274">
        <v>50</v>
      </c>
      <c r="AA283" s="274">
        <f>SUM($Z$2:Z283)</f>
        <v>14100</v>
      </c>
    </row>
    <row r="284" spans="23:29" x14ac:dyDescent="0.3">
      <c r="W284" s="274">
        <v>22</v>
      </c>
      <c r="X284" s="274">
        <v>283</v>
      </c>
      <c r="Y284" s="274">
        <f t="shared" si="21"/>
        <v>2821</v>
      </c>
      <c r="Z284" s="274">
        <v>50</v>
      </c>
      <c r="AA284" s="274">
        <f>SUM($Z$2:Z284)</f>
        <v>14150</v>
      </c>
    </row>
    <row r="285" spans="23:29" x14ac:dyDescent="0.3">
      <c r="W285" s="274">
        <v>22</v>
      </c>
      <c r="X285" s="274">
        <v>284</v>
      </c>
      <c r="Y285" s="274">
        <f t="shared" si="21"/>
        <v>2843</v>
      </c>
      <c r="Z285" s="274">
        <v>50</v>
      </c>
      <c r="AA285" s="274">
        <f>SUM($Z$2:Z285)</f>
        <v>14200</v>
      </c>
    </row>
    <row r="286" spans="23:29" x14ac:dyDescent="0.3">
      <c r="W286" s="274">
        <v>22</v>
      </c>
      <c r="X286" s="555">
        <v>285</v>
      </c>
      <c r="Y286" s="274">
        <f t="shared" si="21"/>
        <v>2865</v>
      </c>
      <c r="Z286" s="555">
        <v>50</v>
      </c>
      <c r="AA286" s="555">
        <f>SUM($Z$2:Z286)</f>
        <v>14250</v>
      </c>
      <c r="AB286" s="555"/>
      <c r="AC286" s="203"/>
    </row>
    <row r="287" spans="23:29" x14ac:dyDescent="0.3">
      <c r="W287" s="274">
        <v>22</v>
      </c>
      <c r="X287" s="274">
        <v>286</v>
      </c>
      <c r="Y287" s="274">
        <f t="shared" si="21"/>
        <v>2887</v>
      </c>
      <c r="Z287" s="274">
        <v>50</v>
      </c>
      <c r="AA287" s="274">
        <f>SUM($Z$2:Z287)</f>
        <v>14300</v>
      </c>
    </row>
    <row r="288" spans="23:29" x14ac:dyDescent="0.3">
      <c r="W288" s="274">
        <v>22</v>
      </c>
      <c r="X288" s="274">
        <v>287</v>
      </c>
      <c r="Y288" s="274">
        <f t="shared" si="21"/>
        <v>2909</v>
      </c>
      <c r="Z288" s="274">
        <v>50</v>
      </c>
      <c r="AA288" s="274">
        <f>SUM($Z$2:Z288)</f>
        <v>14350</v>
      </c>
    </row>
    <row r="289" spans="23:27" x14ac:dyDescent="0.3">
      <c r="W289" s="274">
        <v>22</v>
      </c>
      <c r="X289" s="274">
        <v>288</v>
      </c>
      <c r="Y289" s="274">
        <f t="shared" si="21"/>
        <v>2931</v>
      </c>
      <c r="Z289" s="274">
        <v>50</v>
      </c>
      <c r="AA289" s="274">
        <f>SUM($Z$2:Z289)</f>
        <v>14400</v>
      </c>
    </row>
    <row r="290" spans="23:27" x14ac:dyDescent="0.3">
      <c r="W290" s="274">
        <v>22</v>
      </c>
      <c r="X290" s="274">
        <v>289</v>
      </c>
      <c r="Y290" s="274">
        <f t="shared" si="21"/>
        <v>2953</v>
      </c>
      <c r="Z290" s="274">
        <v>50</v>
      </c>
      <c r="AA290" s="274">
        <f>SUM($Z$2:Z290)</f>
        <v>14450</v>
      </c>
    </row>
    <row r="291" spans="23:27" x14ac:dyDescent="0.3">
      <c r="W291" s="274">
        <v>22</v>
      </c>
      <c r="X291" s="274">
        <v>290</v>
      </c>
      <c r="Y291" s="274">
        <f t="shared" si="21"/>
        <v>2975</v>
      </c>
      <c r="Z291" s="274">
        <v>50</v>
      </c>
      <c r="AA291" s="274">
        <f>SUM($Z$2:Z291)</f>
        <v>14500</v>
      </c>
    </row>
    <row r="292" spans="23:27" x14ac:dyDescent="0.3">
      <c r="W292" s="274">
        <v>22</v>
      </c>
      <c r="X292" s="274">
        <v>291</v>
      </c>
      <c r="Y292" s="274">
        <f t="shared" si="21"/>
        <v>2997</v>
      </c>
      <c r="Z292" s="274">
        <v>50</v>
      </c>
      <c r="AA292" s="274">
        <f>SUM($Z$2:Z292)</f>
        <v>14550</v>
      </c>
    </row>
    <row r="293" spans="23:27" x14ac:dyDescent="0.3">
      <c r="W293" s="274">
        <v>22</v>
      </c>
      <c r="X293" s="274">
        <v>292</v>
      </c>
      <c r="Y293" s="274">
        <f t="shared" si="21"/>
        <v>3019</v>
      </c>
      <c r="Z293" s="274">
        <v>50</v>
      </c>
      <c r="AA293" s="274">
        <f>SUM($Z$2:Z293)</f>
        <v>14600</v>
      </c>
    </row>
    <row r="294" spans="23:27" x14ac:dyDescent="0.3">
      <c r="W294" s="274">
        <v>22</v>
      </c>
      <c r="X294" s="274">
        <v>293</v>
      </c>
      <c r="Y294" s="274">
        <f t="shared" si="21"/>
        <v>3041</v>
      </c>
      <c r="Z294" s="274">
        <v>50</v>
      </c>
      <c r="AA294" s="274">
        <f>SUM($Z$2:Z294)</f>
        <v>14650</v>
      </c>
    </row>
    <row r="295" spans="23:27" x14ac:dyDescent="0.3">
      <c r="W295" s="274">
        <v>22</v>
      </c>
      <c r="X295" s="274">
        <v>294</v>
      </c>
      <c r="Y295" s="274">
        <f t="shared" si="21"/>
        <v>3063</v>
      </c>
      <c r="Z295" s="274">
        <v>50</v>
      </c>
      <c r="AA295" s="274">
        <f>SUM($Z$2:Z295)</f>
        <v>14700</v>
      </c>
    </row>
    <row r="296" spans="23:27" x14ac:dyDescent="0.3">
      <c r="W296" s="274">
        <v>22</v>
      </c>
      <c r="X296" s="274">
        <v>295</v>
      </c>
      <c r="Y296" s="274">
        <f t="shared" si="21"/>
        <v>3085</v>
      </c>
      <c r="Z296" s="274">
        <v>50</v>
      </c>
      <c r="AA296" s="274">
        <f>SUM($Z$2:Z296)</f>
        <v>14750</v>
      </c>
    </row>
    <row r="297" spans="23:27" x14ac:dyDescent="0.3">
      <c r="W297" s="274">
        <v>22</v>
      </c>
      <c r="X297" s="274">
        <v>296</v>
      </c>
      <c r="Y297" s="274">
        <f t="shared" si="21"/>
        <v>3107</v>
      </c>
      <c r="Z297" s="274">
        <v>50</v>
      </c>
      <c r="AA297" s="274">
        <f>SUM($Z$2:Z297)</f>
        <v>14800</v>
      </c>
    </row>
    <row r="298" spans="23:27" x14ac:dyDescent="0.3">
      <c r="W298" s="274">
        <v>22</v>
      </c>
      <c r="X298" s="274">
        <v>297</v>
      </c>
      <c r="Y298" s="274">
        <f t="shared" si="21"/>
        <v>3129</v>
      </c>
      <c r="Z298" s="274">
        <v>50</v>
      </c>
      <c r="AA298" s="274">
        <f>SUM($Z$2:Z298)</f>
        <v>14850</v>
      </c>
    </row>
    <row r="299" spans="23:27" x14ac:dyDescent="0.3">
      <c r="W299" s="274">
        <v>22</v>
      </c>
      <c r="X299" s="274">
        <v>298</v>
      </c>
      <c r="Y299" s="274">
        <f t="shared" si="21"/>
        <v>3151</v>
      </c>
      <c r="Z299" s="274">
        <v>50</v>
      </c>
      <c r="AA299" s="274">
        <f>SUM($Z$2:Z299)</f>
        <v>14900</v>
      </c>
    </row>
    <row r="300" spans="23:27" x14ac:dyDescent="0.3">
      <c r="W300" s="274">
        <v>22</v>
      </c>
      <c r="X300" s="274">
        <v>299</v>
      </c>
      <c r="Y300" s="274">
        <f t="shared" si="21"/>
        <v>3173</v>
      </c>
      <c r="Z300" s="274">
        <v>50</v>
      </c>
      <c r="AA300" s="274">
        <f>SUM($Z$2:Z300)</f>
        <v>14950</v>
      </c>
    </row>
    <row r="301" spans="23:27" x14ac:dyDescent="0.3">
      <c r="W301" s="274">
        <v>22</v>
      </c>
      <c r="X301" s="274">
        <v>300</v>
      </c>
      <c r="Y301" s="274">
        <f t="shared" si="21"/>
        <v>3195</v>
      </c>
      <c r="Z301" s="274">
        <v>50</v>
      </c>
      <c r="AA301" s="274">
        <f>SUM($Z$2:Z301)</f>
        <v>15000</v>
      </c>
    </row>
    <row r="302" spans="23:27" x14ac:dyDescent="0.3">
      <c r="W302" s="274">
        <v>25</v>
      </c>
      <c r="X302" s="274">
        <v>301</v>
      </c>
      <c r="Y302" s="274">
        <f t="shared" si="21"/>
        <v>3220</v>
      </c>
      <c r="Z302" s="274">
        <v>50</v>
      </c>
      <c r="AA302" s="274">
        <f>SUM($Z$2:Z302)</f>
        <v>15050</v>
      </c>
    </row>
    <row r="303" spans="23:27" x14ac:dyDescent="0.3">
      <c r="W303" s="274">
        <v>25</v>
      </c>
      <c r="X303" s="274">
        <v>302</v>
      </c>
      <c r="Y303" s="274">
        <f t="shared" si="21"/>
        <v>3245</v>
      </c>
      <c r="Z303" s="274">
        <v>50</v>
      </c>
      <c r="AA303" s="274">
        <f>SUM($Z$2:Z303)</f>
        <v>15100</v>
      </c>
    </row>
    <row r="304" spans="23:27" x14ac:dyDescent="0.3">
      <c r="W304" s="274">
        <v>25</v>
      </c>
      <c r="X304" s="274">
        <v>303</v>
      </c>
      <c r="Y304" s="274">
        <f t="shared" si="21"/>
        <v>3270</v>
      </c>
      <c r="Z304" s="274">
        <v>50</v>
      </c>
      <c r="AA304" s="274">
        <f>SUM($Z$2:Z304)</f>
        <v>15150</v>
      </c>
    </row>
    <row r="305" spans="23:27" x14ac:dyDescent="0.3">
      <c r="W305" s="274">
        <v>25</v>
      </c>
      <c r="X305" s="274">
        <v>304</v>
      </c>
      <c r="Y305" s="274">
        <f t="shared" si="21"/>
        <v>3295</v>
      </c>
      <c r="Z305" s="274">
        <v>50</v>
      </c>
      <c r="AA305" s="274">
        <f>SUM($Z$2:Z305)</f>
        <v>15200</v>
      </c>
    </row>
    <row r="306" spans="23:27" x14ac:dyDescent="0.3">
      <c r="W306" s="274">
        <v>25</v>
      </c>
      <c r="X306" s="274">
        <v>305</v>
      </c>
      <c r="Y306" s="274">
        <f t="shared" si="21"/>
        <v>3320</v>
      </c>
      <c r="Z306" s="274">
        <v>50</v>
      </c>
      <c r="AA306" s="274">
        <f>SUM($Z$2:Z306)</f>
        <v>15250</v>
      </c>
    </row>
    <row r="307" spans="23:27" x14ac:dyDescent="0.3">
      <c r="W307" s="274">
        <v>25</v>
      </c>
      <c r="X307" s="274">
        <v>306</v>
      </c>
      <c r="Y307" s="274">
        <f t="shared" si="21"/>
        <v>3345</v>
      </c>
      <c r="Z307" s="274">
        <v>50</v>
      </c>
      <c r="AA307" s="274">
        <f>SUM($Z$2:Z307)</f>
        <v>15300</v>
      </c>
    </row>
    <row r="308" spans="23:27" x14ac:dyDescent="0.3">
      <c r="W308" s="274">
        <v>25</v>
      </c>
      <c r="X308" s="274">
        <v>307</v>
      </c>
      <c r="Y308" s="274">
        <f t="shared" si="21"/>
        <v>3370</v>
      </c>
      <c r="Z308" s="274">
        <v>50</v>
      </c>
      <c r="AA308" s="274">
        <f>SUM($Z$2:Z308)</f>
        <v>15350</v>
      </c>
    </row>
    <row r="309" spans="23:27" x14ac:dyDescent="0.3">
      <c r="W309" s="274">
        <v>25</v>
      </c>
      <c r="X309" s="274">
        <v>308</v>
      </c>
      <c r="Y309" s="274">
        <f t="shared" si="21"/>
        <v>3395</v>
      </c>
      <c r="Z309" s="274">
        <v>50</v>
      </c>
      <c r="AA309" s="274">
        <f>SUM($Z$2:Z309)</f>
        <v>15400</v>
      </c>
    </row>
    <row r="310" spans="23:27" x14ac:dyDescent="0.3">
      <c r="W310" s="274">
        <v>25</v>
      </c>
      <c r="X310" s="274">
        <v>309</v>
      </c>
      <c r="Y310" s="274">
        <f t="shared" si="21"/>
        <v>3420</v>
      </c>
      <c r="Z310" s="274">
        <v>50</v>
      </c>
      <c r="AA310" s="274">
        <f>SUM($Z$2:Z310)</f>
        <v>15450</v>
      </c>
    </row>
    <row r="311" spans="23:27" x14ac:dyDescent="0.3">
      <c r="W311" s="274">
        <v>25</v>
      </c>
      <c r="X311" s="274">
        <v>310</v>
      </c>
      <c r="Y311" s="274">
        <f t="shared" si="21"/>
        <v>3445</v>
      </c>
      <c r="Z311" s="274">
        <v>50</v>
      </c>
      <c r="AA311" s="274">
        <f>SUM($Z$2:Z311)</f>
        <v>15500</v>
      </c>
    </row>
    <row r="312" spans="23:27" x14ac:dyDescent="0.3">
      <c r="W312" s="274">
        <v>25</v>
      </c>
      <c r="X312" s="274">
        <v>311</v>
      </c>
      <c r="Y312" s="274">
        <f t="shared" si="21"/>
        <v>3470</v>
      </c>
      <c r="Z312" s="274">
        <v>50</v>
      </c>
      <c r="AA312" s="274">
        <f>SUM($Z$2:Z312)</f>
        <v>15550</v>
      </c>
    </row>
    <row r="313" spans="23:27" x14ac:dyDescent="0.3">
      <c r="W313" s="274">
        <v>25</v>
      </c>
      <c r="X313" s="274">
        <v>312</v>
      </c>
      <c r="Y313" s="274">
        <f t="shared" si="21"/>
        <v>3495</v>
      </c>
      <c r="Z313" s="274">
        <v>50</v>
      </c>
      <c r="AA313" s="274">
        <f>SUM($Z$2:Z313)</f>
        <v>15600</v>
      </c>
    </row>
    <row r="314" spans="23:27" x14ac:dyDescent="0.3">
      <c r="W314" s="274">
        <v>25</v>
      </c>
      <c r="X314" s="274">
        <v>313</v>
      </c>
      <c r="Y314" s="274">
        <f t="shared" si="21"/>
        <v>3520</v>
      </c>
      <c r="Z314" s="274">
        <v>50</v>
      </c>
      <c r="AA314" s="274">
        <f>SUM($Z$2:Z314)</f>
        <v>15650</v>
      </c>
    </row>
    <row r="315" spans="23:27" x14ac:dyDescent="0.3">
      <c r="W315" s="274">
        <v>25</v>
      </c>
      <c r="X315" s="274">
        <v>314</v>
      </c>
      <c r="Y315" s="274">
        <f t="shared" si="21"/>
        <v>3545</v>
      </c>
      <c r="Z315" s="274">
        <v>50</v>
      </c>
      <c r="AA315" s="274">
        <f>SUM($Z$2:Z315)</f>
        <v>15700</v>
      </c>
    </row>
    <row r="316" spans="23:27" x14ac:dyDescent="0.3">
      <c r="W316" s="274">
        <v>25</v>
      </c>
      <c r="X316" s="274">
        <v>315</v>
      </c>
      <c r="Y316" s="274">
        <f t="shared" si="21"/>
        <v>3570</v>
      </c>
      <c r="Z316" s="274">
        <v>50</v>
      </c>
      <c r="AA316" s="274">
        <f>SUM($Z$2:Z316)</f>
        <v>15750</v>
      </c>
    </row>
    <row r="317" spans="23:27" x14ac:dyDescent="0.3">
      <c r="W317" s="274">
        <v>25</v>
      </c>
      <c r="X317" s="274">
        <v>316</v>
      </c>
      <c r="Y317" s="274">
        <f t="shared" si="21"/>
        <v>3595</v>
      </c>
      <c r="Z317" s="274">
        <v>50</v>
      </c>
      <c r="AA317" s="274">
        <f>SUM($Z$2:Z317)</f>
        <v>15800</v>
      </c>
    </row>
    <row r="318" spans="23:27" x14ac:dyDescent="0.3">
      <c r="W318" s="274">
        <v>25</v>
      </c>
      <c r="X318" s="274">
        <v>317</v>
      </c>
      <c r="Y318" s="274">
        <f t="shared" si="21"/>
        <v>3620</v>
      </c>
      <c r="Z318" s="274">
        <v>50</v>
      </c>
      <c r="AA318" s="274">
        <f>SUM($Z$2:Z318)</f>
        <v>15850</v>
      </c>
    </row>
    <row r="319" spans="23:27" x14ac:dyDescent="0.3">
      <c r="W319" s="274">
        <v>25</v>
      </c>
      <c r="X319" s="274">
        <v>318</v>
      </c>
      <c r="Y319" s="274">
        <f t="shared" si="21"/>
        <v>3645</v>
      </c>
      <c r="Z319" s="274">
        <v>50</v>
      </c>
      <c r="AA319" s="274">
        <f>SUM($Z$2:Z319)</f>
        <v>15900</v>
      </c>
    </row>
    <row r="320" spans="23:27" x14ac:dyDescent="0.3">
      <c r="W320" s="274">
        <v>25</v>
      </c>
      <c r="X320" s="274">
        <v>319</v>
      </c>
      <c r="Y320" s="274">
        <f t="shared" si="21"/>
        <v>3670</v>
      </c>
      <c r="Z320" s="274">
        <v>50</v>
      </c>
      <c r="AA320" s="274">
        <f>SUM($Z$2:Z320)</f>
        <v>15950</v>
      </c>
    </row>
    <row r="321" spans="23:27" x14ac:dyDescent="0.3">
      <c r="W321" s="274">
        <v>25</v>
      </c>
      <c r="X321" s="274">
        <v>320</v>
      </c>
      <c r="Y321" s="274">
        <f t="shared" si="21"/>
        <v>3695</v>
      </c>
      <c r="Z321" s="274">
        <v>50</v>
      </c>
      <c r="AA321" s="274">
        <f>SUM($Z$2:Z321)</f>
        <v>16000</v>
      </c>
    </row>
    <row r="322" spans="23:27" x14ac:dyDescent="0.3">
      <c r="W322" s="274">
        <v>25</v>
      </c>
      <c r="X322" s="274">
        <v>321</v>
      </c>
      <c r="Y322" s="274">
        <f t="shared" si="21"/>
        <v>3720</v>
      </c>
      <c r="Z322" s="274">
        <v>50</v>
      </c>
      <c r="AA322" s="274">
        <f>SUM($Z$2:Z322)</f>
        <v>16050</v>
      </c>
    </row>
    <row r="323" spans="23:27" x14ac:dyDescent="0.3">
      <c r="W323" s="274">
        <v>25</v>
      </c>
      <c r="X323" s="274">
        <v>322</v>
      </c>
      <c r="Y323" s="274">
        <f t="shared" si="21"/>
        <v>3745</v>
      </c>
      <c r="Z323" s="274">
        <v>50</v>
      </c>
      <c r="AA323" s="274">
        <f>SUM($Z$2:Z323)</f>
        <v>16100</v>
      </c>
    </row>
    <row r="324" spans="23:27" x14ac:dyDescent="0.3">
      <c r="W324" s="274">
        <v>25</v>
      </c>
      <c r="X324" s="274">
        <v>323</v>
      </c>
      <c r="Y324" s="274">
        <f t="shared" si="21"/>
        <v>3770</v>
      </c>
      <c r="Z324" s="274">
        <v>50</v>
      </c>
      <c r="AA324" s="274">
        <f>SUM($Z$2:Z324)</f>
        <v>16150</v>
      </c>
    </row>
    <row r="325" spans="23:27" x14ac:dyDescent="0.3">
      <c r="W325" s="274">
        <v>25</v>
      </c>
      <c r="X325" s="274">
        <v>324</v>
      </c>
      <c r="Y325" s="274">
        <f t="shared" ref="Y325:Y388" si="22">Y324+W325</f>
        <v>3795</v>
      </c>
      <c r="Z325" s="274">
        <v>50</v>
      </c>
      <c r="AA325" s="274">
        <f>SUM($Z$2:Z325)</f>
        <v>16200</v>
      </c>
    </row>
    <row r="326" spans="23:27" x14ac:dyDescent="0.3">
      <c r="W326" s="274">
        <v>25</v>
      </c>
      <c r="X326" s="274">
        <v>325</v>
      </c>
      <c r="Y326" s="274">
        <f t="shared" si="22"/>
        <v>3820</v>
      </c>
      <c r="Z326" s="274">
        <v>50</v>
      </c>
      <c r="AA326" s="274">
        <f>SUM($Z$2:Z326)</f>
        <v>16250</v>
      </c>
    </row>
    <row r="327" spans="23:27" x14ac:dyDescent="0.3">
      <c r="W327" s="274">
        <v>25</v>
      </c>
      <c r="X327" s="274">
        <v>326</v>
      </c>
      <c r="Y327" s="274">
        <f t="shared" si="22"/>
        <v>3845</v>
      </c>
      <c r="Z327" s="274">
        <v>50</v>
      </c>
      <c r="AA327" s="274">
        <f>SUM($Z$2:Z327)</f>
        <v>16300</v>
      </c>
    </row>
    <row r="328" spans="23:27" x14ac:dyDescent="0.3">
      <c r="W328" s="274">
        <v>25</v>
      </c>
      <c r="X328" s="274">
        <v>327</v>
      </c>
      <c r="Y328" s="274">
        <f t="shared" si="22"/>
        <v>3870</v>
      </c>
      <c r="Z328" s="274">
        <v>50</v>
      </c>
      <c r="AA328" s="274">
        <f>SUM($Z$2:Z328)</f>
        <v>16350</v>
      </c>
    </row>
    <row r="329" spans="23:27" x14ac:dyDescent="0.3">
      <c r="W329" s="274">
        <v>25</v>
      </c>
      <c r="X329" s="274">
        <v>328</v>
      </c>
      <c r="Y329" s="274">
        <f t="shared" si="22"/>
        <v>3895</v>
      </c>
      <c r="Z329" s="274">
        <v>50</v>
      </c>
      <c r="AA329" s="274">
        <f>SUM($Z$2:Z329)</f>
        <v>16400</v>
      </c>
    </row>
    <row r="330" spans="23:27" x14ac:dyDescent="0.3">
      <c r="W330" s="274">
        <v>25</v>
      </c>
      <c r="X330" s="274">
        <v>329</v>
      </c>
      <c r="Y330" s="274">
        <f t="shared" si="22"/>
        <v>3920</v>
      </c>
      <c r="Z330" s="274">
        <v>50</v>
      </c>
      <c r="AA330" s="274">
        <f>SUM($Z$2:Z330)</f>
        <v>16450</v>
      </c>
    </row>
    <row r="331" spans="23:27" x14ac:dyDescent="0.3">
      <c r="W331" s="274">
        <v>25</v>
      </c>
      <c r="X331" s="274">
        <v>330</v>
      </c>
      <c r="Y331" s="274">
        <f t="shared" si="22"/>
        <v>3945</v>
      </c>
      <c r="Z331" s="274">
        <v>50</v>
      </c>
      <c r="AA331" s="274">
        <f>SUM($Z$2:Z331)</f>
        <v>16500</v>
      </c>
    </row>
    <row r="332" spans="23:27" x14ac:dyDescent="0.3">
      <c r="W332" s="274">
        <v>28</v>
      </c>
      <c r="X332" s="274">
        <v>331</v>
      </c>
      <c r="Y332" s="274">
        <f t="shared" si="22"/>
        <v>3973</v>
      </c>
      <c r="Z332" s="274">
        <v>50</v>
      </c>
      <c r="AA332" s="274">
        <f>SUM($Z$2:Z332)</f>
        <v>16550</v>
      </c>
    </row>
    <row r="333" spans="23:27" x14ac:dyDescent="0.3">
      <c r="W333" s="274">
        <v>28</v>
      </c>
      <c r="X333" s="274">
        <v>332</v>
      </c>
      <c r="Y333" s="274">
        <f t="shared" si="22"/>
        <v>4001</v>
      </c>
      <c r="Z333" s="274">
        <v>50</v>
      </c>
      <c r="AA333" s="274">
        <f>SUM($Z$2:Z333)</f>
        <v>16600</v>
      </c>
    </row>
    <row r="334" spans="23:27" x14ac:dyDescent="0.3">
      <c r="W334" s="274">
        <v>28</v>
      </c>
      <c r="X334" s="274">
        <v>333</v>
      </c>
      <c r="Y334" s="274">
        <f t="shared" si="22"/>
        <v>4029</v>
      </c>
      <c r="Z334" s="274">
        <v>50</v>
      </c>
      <c r="AA334" s="274">
        <f>SUM($Z$2:Z334)</f>
        <v>16650</v>
      </c>
    </row>
    <row r="335" spans="23:27" x14ac:dyDescent="0.3">
      <c r="W335" s="274">
        <v>28</v>
      </c>
      <c r="X335" s="274">
        <v>334</v>
      </c>
      <c r="Y335" s="274">
        <f t="shared" si="22"/>
        <v>4057</v>
      </c>
      <c r="Z335" s="274">
        <v>50</v>
      </c>
      <c r="AA335" s="274">
        <f>SUM($Z$2:Z335)</f>
        <v>16700</v>
      </c>
    </row>
    <row r="336" spans="23:27" x14ac:dyDescent="0.3">
      <c r="W336" s="274">
        <v>28</v>
      </c>
      <c r="X336" s="274">
        <v>335</v>
      </c>
      <c r="Y336" s="274">
        <f t="shared" si="22"/>
        <v>4085</v>
      </c>
      <c r="Z336" s="274">
        <v>50</v>
      </c>
      <c r="AA336" s="274">
        <f>SUM($Z$2:Z336)</f>
        <v>16750</v>
      </c>
    </row>
    <row r="337" spans="23:27" x14ac:dyDescent="0.3">
      <c r="W337" s="274">
        <v>28</v>
      </c>
      <c r="X337" s="274">
        <v>336</v>
      </c>
      <c r="Y337" s="274">
        <f t="shared" si="22"/>
        <v>4113</v>
      </c>
      <c r="Z337" s="274">
        <v>50</v>
      </c>
      <c r="AA337" s="274">
        <f>SUM($Z$2:Z337)</f>
        <v>16800</v>
      </c>
    </row>
    <row r="338" spans="23:27" x14ac:dyDescent="0.3">
      <c r="W338" s="274">
        <v>28</v>
      </c>
      <c r="X338" s="274">
        <v>337</v>
      </c>
      <c r="Y338" s="274">
        <f t="shared" si="22"/>
        <v>4141</v>
      </c>
      <c r="Z338" s="274">
        <v>50</v>
      </c>
      <c r="AA338" s="274">
        <f>SUM($Z$2:Z338)</f>
        <v>16850</v>
      </c>
    </row>
    <row r="339" spans="23:27" x14ac:dyDescent="0.3">
      <c r="W339" s="274">
        <v>28</v>
      </c>
      <c r="X339" s="274">
        <v>338</v>
      </c>
      <c r="Y339" s="274">
        <f t="shared" si="22"/>
        <v>4169</v>
      </c>
      <c r="Z339" s="274">
        <v>50</v>
      </c>
      <c r="AA339" s="274">
        <f>SUM($Z$2:Z339)</f>
        <v>16900</v>
      </c>
    </row>
    <row r="340" spans="23:27" x14ac:dyDescent="0.3">
      <c r="W340" s="274">
        <v>28</v>
      </c>
      <c r="X340" s="274">
        <v>339</v>
      </c>
      <c r="Y340" s="274">
        <f t="shared" si="22"/>
        <v>4197</v>
      </c>
      <c r="Z340" s="274">
        <v>50</v>
      </c>
      <c r="AA340" s="274">
        <f>SUM($Z$2:Z340)</f>
        <v>16950</v>
      </c>
    </row>
    <row r="341" spans="23:27" x14ac:dyDescent="0.3">
      <c r="W341" s="274">
        <v>28</v>
      </c>
      <c r="X341" s="274">
        <v>340</v>
      </c>
      <c r="Y341" s="274">
        <f t="shared" si="22"/>
        <v>4225</v>
      </c>
      <c r="Z341" s="274">
        <v>50</v>
      </c>
      <c r="AA341" s="274">
        <f>SUM($Z$2:Z341)</f>
        <v>17000</v>
      </c>
    </row>
    <row r="342" spans="23:27" x14ac:dyDescent="0.3">
      <c r="W342" s="274">
        <v>28</v>
      </c>
      <c r="X342" s="274">
        <v>341</v>
      </c>
      <c r="Y342" s="274">
        <f t="shared" si="22"/>
        <v>4253</v>
      </c>
      <c r="Z342" s="274">
        <v>50</v>
      </c>
      <c r="AA342" s="274">
        <f>SUM($Z$2:Z342)</f>
        <v>17050</v>
      </c>
    </row>
    <row r="343" spans="23:27" x14ac:dyDescent="0.3">
      <c r="W343" s="274">
        <v>28</v>
      </c>
      <c r="X343" s="274">
        <v>342</v>
      </c>
      <c r="Y343" s="274">
        <f t="shared" si="22"/>
        <v>4281</v>
      </c>
      <c r="Z343" s="274">
        <v>50</v>
      </c>
      <c r="AA343" s="274">
        <f>SUM($Z$2:Z343)</f>
        <v>17100</v>
      </c>
    </row>
    <row r="344" spans="23:27" x14ac:dyDescent="0.3">
      <c r="W344" s="274">
        <v>28</v>
      </c>
      <c r="X344" s="274">
        <v>343</v>
      </c>
      <c r="Y344" s="274">
        <f t="shared" si="22"/>
        <v>4309</v>
      </c>
      <c r="Z344" s="274">
        <v>50</v>
      </c>
      <c r="AA344" s="274">
        <f>SUM($Z$2:Z344)</f>
        <v>17150</v>
      </c>
    </row>
    <row r="345" spans="23:27" x14ac:dyDescent="0.3">
      <c r="W345" s="274">
        <v>28</v>
      </c>
      <c r="X345" s="274">
        <v>344</v>
      </c>
      <c r="Y345" s="274">
        <f t="shared" si="22"/>
        <v>4337</v>
      </c>
      <c r="Z345" s="274">
        <v>50</v>
      </c>
      <c r="AA345" s="274">
        <f>SUM($Z$2:Z345)</f>
        <v>17200</v>
      </c>
    </row>
    <row r="346" spans="23:27" x14ac:dyDescent="0.3">
      <c r="W346" s="274">
        <v>28</v>
      </c>
      <c r="X346" s="274">
        <v>345</v>
      </c>
      <c r="Y346" s="274">
        <f t="shared" si="22"/>
        <v>4365</v>
      </c>
      <c r="Z346" s="274">
        <v>50</v>
      </c>
      <c r="AA346" s="274">
        <f>SUM($Z$2:Z346)</f>
        <v>17250</v>
      </c>
    </row>
    <row r="347" spans="23:27" x14ac:dyDescent="0.3">
      <c r="W347" s="274">
        <v>28</v>
      </c>
      <c r="X347" s="274">
        <v>346</v>
      </c>
      <c r="Y347" s="274">
        <f t="shared" si="22"/>
        <v>4393</v>
      </c>
      <c r="Z347" s="274">
        <v>50</v>
      </c>
      <c r="AA347" s="274">
        <f>SUM($Z$2:Z347)</f>
        <v>17300</v>
      </c>
    </row>
    <row r="348" spans="23:27" x14ac:dyDescent="0.3">
      <c r="W348" s="274">
        <v>28</v>
      </c>
      <c r="X348" s="274">
        <v>347</v>
      </c>
      <c r="Y348" s="274">
        <f t="shared" si="22"/>
        <v>4421</v>
      </c>
      <c r="Z348" s="274">
        <v>50</v>
      </c>
      <c r="AA348" s="274">
        <f>SUM($Z$2:Z348)</f>
        <v>17350</v>
      </c>
    </row>
    <row r="349" spans="23:27" x14ac:dyDescent="0.3">
      <c r="W349" s="274">
        <v>28</v>
      </c>
      <c r="X349" s="274">
        <v>348</v>
      </c>
      <c r="Y349" s="274">
        <f t="shared" si="22"/>
        <v>4449</v>
      </c>
      <c r="Z349" s="274">
        <v>50</v>
      </c>
      <c r="AA349" s="274">
        <f>SUM($Z$2:Z349)</f>
        <v>17400</v>
      </c>
    </row>
    <row r="350" spans="23:27" x14ac:dyDescent="0.3">
      <c r="W350" s="274">
        <v>28</v>
      </c>
      <c r="X350" s="274">
        <v>349</v>
      </c>
      <c r="Y350" s="274">
        <f t="shared" si="22"/>
        <v>4477</v>
      </c>
      <c r="Z350" s="274">
        <v>50</v>
      </c>
      <c r="AA350" s="274">
        <f>SUM($Z$2:Z350)</f>
        <v>17450</v>
      </c>
    </row>
    <row r="351" spans="23:27" x14ac:dyDescent="0.3">
      <c r="W351" s="274">
        <v>28</v>
      </c>
      <c r="X351" s="274">
        <v>350</v>
      </c>
      <c r="Y351" s="274">
        <f t="shared" si="22"/>
        <v>4505</v>
      </c>
      <c r="Z351" s="274">
        <v>50</v>
      </c>
      <c r="AA351" s="274">
        <f>SUM($Z$2:Z351)</f>
        <v>17500</v>
      </c>
    </row>
    <row r="352" spans="23:27" x14ac:dyDescent="0.3">
      <c r="W352" s="274">
        <v>28</v>
      </c>
      <c r="X352" s="274">
        <v>351</v>
      </c>
      <c r="Y352" s="274">
        <f t="shared" si="22"/>
        <v>4533</v>
      </c>
      <c r="Z352" s="274">
        <v>50</v>
      </c>
      <c r="AA352" s="274">
        <f>SUM($Z$2:Z352)</f>
        <v>17550</v>
      </c>
    </row>
    <row r="353" spans="23:27" x14ac:dyDescent="0.3">
      <c r="W353" s="274">
        <v>28</v>
      </c>
      <c r="X353" s="274">
        <v>352</v>
      </c>
      <c r="Y353" s="274">
        <f t="shared" si="22"/>
        <v>4561</v>
      </c>
      <c r="Z353" s="274">
        <v>50</v>
      </c>
      <c r="AA353" s="274">
        <f>SUM($Z$2:Z353)</f>
        <v>17600</v>
      </c>
    </row>
    <row r="354" spans="23:27" x14ac:dyDescent="0.3">
      <c r="W354" s="274">
        <v>28</v>
      </c>
      <c r="X354" s="274">
        <v>353</v>
      </c>
      <c r="Y354" s="274">
        <f t="shared" si="22"/>
        <v>4589</v>
      </c>
      <c r="Z354" s="274">
        <v>50</v>
      </c>
      <c r="AA354" s="274">
        <f>SUM($Z$2:Z354)</f>
        <v>17650</v>
      </c>
    </row>
    <row r="355" spans="23:27" x14ac:dyDescent="0.3">
      <c r="W355" s="274">
        <v>28</v>
      </c>
      <c r="X355" s="274">
        <v>354</v>
      </c>
      <c r="Y355" s="274">
        <f t="shared" si="22"/>
        <v>4617</v>
      </c>
      <c r="Z355" s="274">
        <v>50</v>
      </c>
      <c r="AA355" s="274">
        <f>SUM($Z$2:Z355)</f>
        <v>17700</v>
      </c>
    </row>
    <row r="356" spans="23:27" x14ac:dyDescent="0.3">
      <c r="W356" s="274">
        <v>28</v>
      </c>
      <c r="X356" s="274">
        <v>355</v>
      </c>
      <c r="Y356" s="274">
        <f t="shared" si="22"/>
        <v>4645</v>
      </c>
      <c r="Z356" s="274">
        <v>50</v>
      </c>
      <c r="AA356" s="274">
        <f>SUM($Z$2:Z356)</f>
        <v>17750</v>
      </c>
    </row>
    <row r="357" spans="23:27" x14ac:dyDescent="0.3">
      <c r="W357" s="274">
        <v>28</v>
      </c>
      <c r="X357" s="274">
        <v>356</v>
      </c>
      <c r="Y357" s="274">
        <f t="shared" si="22"/>
        <v>4673</v>
      </c>
      <c r="Z357" s="274">
        <v>50</v>
      </c>
      <c r="AA357" s="274">
        <f>SUM($Z$2:Z357)</f>
        <v>17800</v>
      </c>
    </row>
    <row r="358" spans="23:27" x14ac:dyDescent="0.3">
      <c r="W358" s="274">
        <v>28</v>
      </c>
      <c r="X358" s="274">
        <v>357</v>
      </c>
      <c r="Y358" s="274">
        <f t="shared" si="22"/>
        <v>4701</v>
      </c>
      <c r="Z358" s="274">
        <v>50</v>
      </c>
      <c r="AA358" s="274">
        <f>SUM($Z$2:Z358)</f>
        <v>17850</v>
      </c>
    </row>
    <row r="359" spans="23:27" x14ac:dyDescent="0.3">
      <c r="W359" s="274">
        <v>28</v>
      </c>
      <c r="X359" s="274">
        <v>358</v>
      </c>
      <c r="Y359" s="274">
        <f t="shared" si="22"/>
        <v>4729</v>
      </c>
      <c r="Z359" s="274">
        <v>50</v>
      </c>
      <c r="AA359" s="274">
        <f>SUM($Z$2:Z359)</f>
        <v>17900</v>
      </c>
    </row>
    <row r="360" spans="23:27" x14ac:dyDescent="0.3">
      <c r="W360" s="274">
        <v>28</v>
      </c>
      <c r="X360" s="274">
        <v>359</v>
      </c>
      <c r="Y360" s="274">
        <f t="shared" si="22"/>
        <v>4757</v>
      </c>
      <c r="Z360" s="274">
        <v>50</v>
      </c>
      <c r="AA360" s="274">
        <f>SUM($Z$2:Z360)</f>
        <v>17950</v>
      </c>
    </row>
    <row r="361" spans="23:27" x14ac:dyDescent="0.3">
      <c r="W361" s="274">
        <v>28</v>
      </c>
      <c r="X361" s="274">
        <v>360</v>
      </c>
      <c r="Y361" s="274">
        <f t="shared" si="22"/>
        <v>4785</v>
      </c>
      <c r="Z361" s="274">
        <v>50</v>
      </c>
      <c r="AA361" s="274">
        <f>SUM($Z$2:Z361)</f>
        <v>18000</v>
      </c>
    </row>
    <row r="362" spans="23:27" x14ac:dyDescent="0.3">
      <c r="W362" s="274">
        <v>31</v>
      </c>
      <c r="X362" s="274">
        <v>361</v>
      </c>
      <c r="Y362" s="274">
        <f t="shared" si="22"/>
        <v>4816</v>
      </c>
      <c r="Z362" s="274">
        <v>50</v>
      </c>
      <c r="AA362" s="274">
        <f>SUM($Z$2:Z362)</f>
        <v>18050</v>
      </c>
    </row>
    <row r="363" spans="23:27" x14ac:dyDescent="0.3">
      <c r="W363" s="274">
        <v>31</v>
      </c>
      <c r="X363" s="274">
        <v>362</v>
      </c>
      <c r="Y363" s="274">
        <f t="shared" si="22"/>
        <v>4847</v>
      </c>
      <c r="Z363" s="274">
        <v>50</v>
      </c>
      <c r="AA363" s="274">
        <f>SUM($Z$2:Z363)</f>
        <v>18100</v>
      </c>
    </row>
    <row r="364" spans="23:27" x14ac:dyDescent="0.3">
      <c r="W364" s="274">
        <v>31</v>
      </c>
      <c r="X364" s="274">
        <v>363</v>
      </c>
      <c r="Y364" s="274">
        <f t="shared" si="22"/>
        <v>4878</v>
      </c>
      <c r="Z364" s="274">
        <v>50</v>
      </c>
      <c r="AA364" s="274">
        <f>SUM($Z$2:Z364)</f>
        <v>18150</v>
      </c>
    </row>
    <row r="365" spans="23:27" x14ac:dyDescent="0.3">
      <c r="W365" s="274">
        <v>31</v>
      </c>
      <c r="X365" s="274">
        <v>364</v>
      </c>
      <c r="Y365" s="274">
        <f t="shared" si="22"/>
        <v>4909</v>
      </c>
      <c r="Z365" s="274">
        <v>50</v>
      </c>
      <c r="AA365" s="274">
        <f>SUM($Z$2:Z365)</f>
        <v>18200</v>
      </c>
    </row>
    <row r="366" spans="23:27" x14ac:dyDescent="0.3">
      <c r="W366" s="274">
        <v>31</v>
      </c>
      <c r="X366" s="274">
        <v>365</v>
      </c>
      <c r="Y366" s="274">
        <f t="shared" si="22"/>
        <v>4940</v>
      </c>
      <c r="Z366" s="274">
        <v>50</v>
      </c>
      <c r="AA366" s="274">
        <f>SUM($Z$2:Z366)</f>
        <v>18250</v>
      </c>
    </row>
    <row r="367" spans="23:27" x14ac:dyDescent="0.3">
      <c r="W367" s="274">
        <v>31</v>
      </c>
      <c r="X367" s="274">
        <v>366</v>
      </c>
      <c r="Y367" s="274">
        <f t="shared" si="22"/>
        <v>4971</v>
      </c>
      <c r="Z367" s="274">
        <v>50</v>
      </c>
      <c r="AA367" s="274">
        <f>SUM($Z$2:Z367)</f>
        <v>18300</v>
      </c>
    </row>
    <row r="368" spans="23:27" x14ac:dyDescent="0.3">
      <c r="W368" s="274">
        <v>31</v>
      </c>
      <c r="X368" s="274">
        <v>367</v>
      </c>
      <c r="Y368" s="274">
        <f t="shared" si="22"/>
        <v>5002</v>
      </c>
      <c r="Z368" s="274">
        <v>50</v>
      </c>
      <c r="AA368" s="274">
        <f>SUM($Z$2:Z368)</f>
        <v>18350</v>
      </c>
    </row>
    <row r="369" spans="23:27" x14ac:dyDescent="0.3">
      <c r="W369" s="274">
        <v>31</v>
      </c>
      <c r="X369" s="274">
        <v>368</v>
      </c>
      <c r="Y369" s="274">
        <f t="shared" si="22"/>
        <v>5033</v>
      </c>
      <c r="Z369" s="274">
        <v>50</v>
      </c>
      <c r="AA369" s="274">
        <f>SUM($Z$2:Z369)</f>
        <v>18400</v>
      </c>
    </row>
    <row r="370" spans="23:27" x14ac:dyDescent="0.3">
      <c r="W370" s="274">
        <v>31</v>
      </c>
      <c r="X370" s="274">
        <v>369</v>
      </c>
      <c r="Y370" s="274">
        <f t="shared" si="22"/>
        <v>5064</v>
      </c>
      <c r="Z370" s="274">
        <v>50</v>
      </c>
      <c r="AA370" s="274">
        <f>SUM($Z$2:Z370)</f>
        <v>18450</v>
      </c>
    </row>
    <row r="371" spans="23:27" x14ac:dyDescent="0.3">
      <c r="W371" s="274">
        <v>31</v>
      </c>
      <c r="X371" s="274">
        <v>370</v>
      </c>
      <c r="Y371" s="274">
        <f t="shared" si="22"/>
        <v>5095</v>
      </c>
      <c r="Z371" s="274">
        <v>50</v>
      </c>
      <c r="AA371" s="274">
        <f>SUM($Z$2:Z371)</f>
        <v>18500</v>
      </c>
    </row>
    <row r="372" spans="23:27" x14ac:dyDescent="0.3">
      <c r="W372" s="274">
        <v>31</v>
      </c>
      <c r="X372" s="274">
        <v>371</v>
      </c>
      <c r="Y372" s="274">
        <f t="shared" si="22"/>
        <v>5126</v>
      </c>
      <c r="Z372" s="274">
        <v>50</v>
      </c>
      <c r="AA372" s="274">
        <f>SUM($Z$2:Z372)</f>
        <v>18550</v>
      </c>
    </row>
    <row r="373" spans="23:27" x14ac:dyDescent="0.3">
      <c r="W373" s="274">
        <v>31</v>
      </c>
      <c r="X373" s="274">
        <v>372</v>
      </c>
      <c r="Y373" s="274">
        <f t="shared" si="22"/>
        <v>5157</v>
      </c>
      <c r="Z373" s="274">
        <v>50</v>
      </c>
      <c r="AA373" s="274">
        <f>SUM($Z$2:Z373)</f>
        <v>18600</v>
      </c>
    </row>
    <row r="374" spans="23:27" x14ac:dyDescent="0.3">
      <c r="W374" s="274">
        <v>31</v>
      </c>
      <c r="X374" s="274">
        <v>373</v>
      </c>
      <c r="Y374" s="274">
        <f t="shared" si="22"/>
        <v>5188</v>
      </c>
      <c r="Z374" s="274">
        <v>50</v>
      </c>
      <c r="AA374" s="274">
        <f>SUM($Z$2:Z374)</f>
        <v>18650</v>
      </c>
    </row>
    <row r="375" spans="23:27" x14ac:dyDescent="0.3">
      <c r="W375" s="274">
        <v>31</v>
      </c>
      <c r="X375" s="274">
        <v>374</v>
      </c>
      <c r="Y375" s="274">
        <f t="shared" si="22"/>
        <v>5219</v>
      </c>
      <c r="Z375" s="274">
        <v>50</v>
      </c>
      <c r="AA375" s="274">
        <f>SUM($Z$2:Z375)</f>
        <v>18700</v>
      </c>
    </row>
    <row r="376" spans="23:27" x14ac:dyDescent="0.3">
      <c r="W376" s="274">
        <v>31</v>
      </c>
      <c r="X376" s="274">
        <v>375</v>
      </c>
      <c r="Y376" s="274">
        <f t="shared" si="22"/>
        <v>5250</v>
      </c>
      <c r="Z376" s="274">
        <v>50</v>
      </c>
      <c r="AA376" s="274">
        <f>SUM($Z$2:Z376)</f>
        <v>18750</v>
      </c>
    </row>
    <row r="377" spans="23:27" x14ac:dyDescent="0.3">
      <c r="W377" s="274">
        <v>31</v>
      </c>
      <c r="X377" s="274">
        <v>376</v>
      </c>
      <c r="Y377" s="274">
        <f t="shared" si="22"/>
        <v>5281</v>
      </c>
      <c r="Z377" s="274">
        <v>50</v>
      </c>
      <c r="AA377" s="274">
        <f>SUM($Z$2:Z377)</f>
        <v>18800</v>
      </c>
    </row>
    <row r="378" spans="23:27" x14ac:dyDescent="0.3">
      <c r="W378" s="274">
        <v>31</v>
      </c>
      <c r="X378" s="274">
        <v>377</v>
      </c>
      <c r="Y378" s="274">
        <f t="shared" si="22"/>
        <v>5312</v>
      </c>
      <c r="Z378" s="274">
        <v>50</v>
      </c>
      <c r="AA378" s="274">
        <f>SUM($Z$2:Z378)</f>
        <v>18850</v>
      </c>
    </row>
    <row r="379" spans="23:27" x14ac:dyDescent="0.3">
      <c r="W379" s="274">
        <v>31</v>
      </c>
      <c r="X379" s="274">
        <v>378</v>
      </c>
      <c r="Y379" s="274">
        <f t="shared" si="22"/>
        <v>5343</v>
      </c>
      <c r="Z379" s="274">
        <v>50</v>
      </c>
      <c r="AA379" s="274">
        <f>SUM($Z$2:Z379)</f>
        <v>18900</v>
      </c>
    </row>
    <row r="380" spans="23:27" x14ac:dyDescent="0.3">
      <c r="W380" s="274">
        <v>31</v>
      </c>
      <c r="X380" s="274">
        <v>379</v>
      </c>
      <c r="Y380" s="274">
        <f t="shared" si="22"/>
        <v>5374</v>
      </c>
      <c r="Z380" s="274">
        <v>50</v>
      </c>
      <c r="AA380" s="274">
        <f>SUM($Z$2:Z380)</f>
        <v>18950</v>
      </c>
    </row>
    <row r="381" spans="23:27" x14ac:dyDescent="0.3">
      <c r="W381" s="274">
        <v>31</v>
      </c>
      <c r="X381" s="274">
        <v>380</v>
      </c>
      <c r="Y381" s="274">
        <f t="shared" si="22"/>
        <v>5405</v>
      </c>
      <c r="Z381" s="274">
        <v>50</v>
      </c>
      <c r="AA381" s="274">
        <f>SUM($Z$2:Z381)</f>
        <v>19000</v>
      </c>
    </row>
    <row r="382" spans="23:27" x14ac:dyDescent="0.3">
      <c r="W382" s="274">
        <v>31</v>
      </c>
      <c r="X382" s="274">
        <v>381</v>
      </c>
      <c r="Y382" s="274">
        <f t="shared" si="22"/>
        <v>5436</v>
      </c>
      <c r="Z382" s="274">
        <v>50</v>
      </c>
      <c r="AA382" s="274">
        <f>SUM($Z$2:Z382)</f>
        <v>19050</v>
      </c>
    </row>
    <row r="383" spans="23:27" x14ac:dyDescent="0.3">
      <c r="W383" s="274">
        <v>31</v>
      </c>
      <c r="X383" s="274">
        <v>382</v>
      </c>
      <c r="Y383" s="274">
        <f t="shared" si="22"/>
        <v>5467</v>
      </c>
      <c r="Z383" s="274">
        <v>50</v>
      </c>
      <c r="AA383" s="274">
        <f>SUM($Z$2:Z383)</f>
        <v>19100</v>
      </c>
    </row>
    <row r="384" spans="23:27" x14ac:dyDescent="0.3">
      <c r="W384" s="274">
        <v>31</v>
      </c>
      <c r="X384" s="274">
        <v>383</v>
      </c>
      <c r="Y384" s="274">
        <f t="shared" si="22"/>
        <v>5498</v>
      </c>
      <c r="Z384" s="274">
        <v>50</v>
      </c>
      <c r="AA384" s="274">
        <f>SUM($Z$2:Z384)</f>
        <v>19150</v>
      </c>
    </row>
    <row r="385" spans="23:27" x14ac:dyDescent="0.3">
      <c r="W385" s="274">
        <v>31</v>
      </c>
      <c r="X385" s="274">
        <v>384</v>
      </c>
      <c r="Y385" s="274">
        <f t="shared" si="22"/>
        <v>5529</v>
      </c>
      <c r="Z385" s="274">
        <v>50</v>
      </c>
      <c r="AA385" s="274">
        <f>SUM($Z$2:Z385)</f>
        <v>19200</v>
      </c>
    </row>
    <row r="386" spans="23:27" x14ac:dyDescent="0.3">
      <c r="W386" s="274">
        <v>31</v>
      </c>
      <c r="X386" s="274">
        <v>385</v>
      </c>
      <c r="Y386" s="274">
        <f t="shared" si="22"/>
        <v>5560</v>
      </c>
      <c r="Z386" s="274">
        <v>50</v>
      </c>
      <c r="AA386" s="274">
        <f>SUM($Z$2:Z386)</f>
        <v>19250</v>
      </c>
    </row>
    <row r="387" spans="23:27" x14ac:dyDescent="0.3">
      <c r="W387" s="274">
        <v>31</v>
      </c>
      <c r="X387" s="274">
        <v>386</v>
      </c>
      <c r="Y387" s="274">
        <f t="shared" si="22"/>
        <v>5591</v>
      </c>
      <c r="Z387" s="274">
        <v>50</v>
      </c>
      <c r="AA387" s="274">
        <f>SUM($Z$2:Z387)</f>
        <v>19300</v>
      </c>
    </row>
    <row r="388" spans="23:27" x14ac:dyDescent="0.3">
      <c r="W388" s="274">
        <v>31</v>
      </c>
      <c r="X388" s="274">
        <v>387</v>
      </c>
      <c r="Y388" s="274">
        <f t="shared" si="22"/>
        <v>5622</v>
      </c>
      <c r="Z388" s="274">
        <v>50</v>
      </c>
      <c r="AA388" s="274">
        <f>SUM($Z$2:Z388)</f>
        <v>19350</v>
      </c>
    </row>
    <row r="389" spans="23:27" x14ac:dyDescent="0.3">
      <c r="W389" s="274">
        <v>31</v>
      </c>
      <c r="X389" s="274">
        <v>388</v>
      </c>
      <c r="Y389" s="274">
        <f t="shared" ref="Y389:Y401" si="23">Y388+W389</f>
        <v>5653</v>
      </c>
      <c r="Z389" s="274">
        <v>50</v>
      </c>
      <c r="AA389" s="274">
        <f>SUM($Z$2:Z389)</f>
        <v>19400</v>
      </c>
    </row>
    <row r="390" spans="23:27" x14ac:dyDescent="0.3">
      <c r="W390" s="274">
        <v>31</v>
      </c>
      <c r="X390" s="274">
        <v>389</v>
      </c>
      <c r="Y390" s="274">
        <f t="shared" si="23"/>
        <v>5684</v>
      </c>
      <c r="Z390" s="274">
        <v>50</v>
      </c>
      <c r="AA390" s="274">
        <f>SUM($Z$2:Z390)</f>
        <v>19450</v>
      </c>
    </row>
    <row r="391" spans="23:27" x14ac:dyDescent="0.3">
      <c r="W391" s="274">
        <v>31</v>
      </c>
      <c r="X391" s="274">
        <v>390</v>
      </c>
      <c r="Y391" s="274">
        <f t="shared" si="23"/>
        <v>5715</v>
      </c>
      <c r="Z391" s="274">
        <v>50</v>
      </c>
      <c r="AA391" s="274">
        <f>SUM($Z$2:Z391)</f>
        <v>19500</v>
      </c>
    </row>
    <row r="392" spans="23:27" x14ac:dyDescent="0.3">
      <c r="W392" s="274">
        <v>34</v>
      </c>
      <c r="X392" s="274">
        <v>391</v>
      </c>
      <c r="Y392" s="274">
        <f t="shared" si="23"/>
        <v>5749</v>
      </c>
      <c r="Z392" s="274">
        <v>50</v>
      </c>
      <c r="AA392" s="274">
        <f>SUM($Z$2:Z392)</f>
        <v>19550</v>
      </c>
    </row>
    <row r="393" spans="23:27" x14ac:dyDescent="0.3">
      <c r="W393" s="274">
        <v>34</v>
      </c>
      <c r="X393" s="274">
        <v>392</v>
      </c>
      <c r="Y393" s="274">
        <f t="shared" si="23"/>
        <v>5783</v>
      </c>
      <c r="Z393" s="274">
        <v>50</v>
      </c>
      <c r="AA393" s="274">
        <f>SUM($Z$2:Z393)</f>
        <v>19600</v>
      </c>
    </row>
    <row r="394" spans="23:27" x14ac:dyDescent="0.3">
      <c r="W394" s="274">
        <v>34</v>
      </c>
      <c r="X394" s="274">
        <v>393</v>
      </c>
      <c r="Y394" s="274">
        <f t="shared" si="23"/>
        <v>5817</v>
      </c>
      <c r="Z394" s="274">
        <v>50</v>
      </c>
      <c r="AA394" s="274">
        <f>SUM($Z$2:Z394)</f>
        <v>19650</v>
      </c>
    </row>
    <row r="395" spans="23:27" x14ac:dyDescent="0.3">
      <c r="W395" s="274">
        <v>34</v>
      </c>
      <c r="X395" s="274">
        <v>394</v>
      </c>
      <c r="Y395" s="274">
        <f t="shared" si="23"/>
        <v>5851</v>
      </c>
      <c r="Z395" s="274">
        <v>50</v>
      </c>
      <c r="AA395" s="274">
        <f>SUM($Z$2:Z395)</f>
        <v>19700</v>
      </c>
    </row>
    <row r="396" spans="23:27" x14ac:dyDescent="0.3">
      <c r="W396" s="274">
        <v>34</v>
      </c>
      <c r="X396" s="274">
        <v>395</v>
      </c>
      <c r="Y396" s="274">
        <f t="shared" si="23"/>
        <v>5885</v>
      </c>
      <c r="Z396" s="274">
        <v>50</v>
      </c>
      <c r="AA396" s="274">
        <f>SUM($Z$2:Z396)</f>
        <v>19750</v>
      </c>
    </row>
    <row r="397" spans="23:27" x14ac:dyDescent="0.3">
      <c r="W397" s="274">
        <v>34</v>
      </c>
      <c r="X397" s="274">
        <v>396</v>
      </c>
      <c r="Y397" s="274">
        <f t="shared" si="23"/>
        <v>5919</v>
      </c>
      <c r="Z397" s="274">
        <v>50</v>
      </c>
      <c r="AA397" s="274">
        <f>SUM($Z$2:Z397)</f>
        <v>19800</v>
      </c>
    </row>
    <row r="398" spans="23:27" x14ac:dyDescent="0.3">
      <c r="W398" s="274">
        <v>34</v>
      </c>
      <c r="X398" s="274">
        <v>397</v>
      </c>
      <c r="Y398" s="274">
        <f t="shared" si="23"/>
        <v>5953</v>
      </c>
      <c r="Z398" s="274">
        <v>50</v>
      </c>
      <c r="AA398" s="274">
        <f>SUM($Z$2:Z398)</f>
        <v>19850</v>
      </c>
    </row>
    <row r="399" spans="23:27" x14ac:dyDescent="0.3">
      <c r="W399" s="274">
        <v>34</v>
      </c>
      <c r="X399" s="274">
        <v>398</v>
      </c>
      <c r="Y399" s="274">
        <f t="shared" si="23"/>
        <v>5987</v>
      </c>
      <c r="Z399" s="274">
        <v>50</v>
      </c>
      <c r="AA399" s="274">
        <f>SUM($Z$2:Z399)</f>
        <v>19900</v>
      </c>
    </row>
    <row r="400" spans="23:27" x14ac:dyDescent="0.3">
      <c r="W400" s="274">
        <v>34</v>
      </c>
      <c r="X400" s="274">
        <v>399</v>
      </c>
      <c r="Y400" s="274">
        <f t="shared" si="23"/>
        <v>6021</v>
      </c>
      <c r="Z400" s="274">
        <v>50</v>
      </c>
      <c r="AA400" s="274">
        <f>SUM($Z$2:Z400)</f>
        <v>19950</v>
      </c>
    </row>
    <row r="401" spans="23:27" x14ac:dyDescent="0.3">
      <c r="W401" s="274">
        <v>34</v>
      </c>
      <c r="X401" s="274">
        <v>400</v>
      </c>
      <c r="Y401" s="274">
        <f t="shared" si="23"/>
        <v>6055</v>
      </c>
      <c r="Z401" s="274">
        <v>50</v>
      </c>
      <c r="AA401" s="274">
        <f>SUM($Z$2:Z401)</f>
        <v>20000</v>
      </c>
    </row>
  </sheetData>
  <phoneticPr fontId="1" type="noConversion"/>
  <conditionalFormatting sqref="L42:L51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{9B804156-42E6-4E5B-870A-C61E0B52A625}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{CBA4C4D5-D54E-48E6-BEB6-B9E8A85BAE39}</x14:id>
        </ext>
      </extLst>
    </cfRule>
  </conditionalFormatting>
  <conditionalFormatting sqref="Q45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{AB777E7C-FF78-4C02-AD0F-7E521654A9A3}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04156-42E6-4E5B-870A-C61E0B52A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A4C4D5-D54E-48E6-BEB6-B9E8A85BAE3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AB777E7C-FF78-4C02-AD0F-7E521654A9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23</vt:i4>
      </vt:variant>
      <vt:variant>
        <vt:lpstr>이름 지정된 범위</vt:lpstr>
      </vt:variant>
      <vt:variant>
        <vt:i4>1</vt:i4>
      </vt:variant>
    </vt:vector>
  </HeadingPairs>
  <TitlesOfParts>
    <vt:vector size="24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정기이벤트+30%(새해맞이)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2025-12-29T15:45:29Z</dcterms:modified>
</cp:coreProperties>
</file>