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g19\Desktop\"/>
    </mc:Choice>
  </mc:AlternateContent>
  <xr:revisionPtr revIDLastSave="0" documentId="13_ncr:1_{FD8BA6CB-7AAE-41A4-A965-52E50AA91977}" xr6:coauthVersionLast="47" xr6:coauthVersionMax="47" xr10:uidLastSave="{00000000-0000-0000-0000-000000000000}"/>
  <bookViews>
    <workbookView xWindow="6255" yWindow="1545" windowWidth="27285" windowHeight="15480" xr2:uid="{AF8028AD-29BF-4481-A783-DD7FCA1AC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20" i="1" s="1"/>
  <c r="G11" i="1" l="1"/>
  <c r="G12" i="1" s="1"/>
  <c r="G14" i="1" s="1"/>
  <c r="G10" i="1"/>
  <c r="K5" i="1"/>
  <c r="K3" i="1"/>
  <c r="K4" i="1"/>
  <c r="K2" i="1"/>
  <c r="G5" i="1"/>
  <c r="G4" i="1"/>
  <c r="I4" i="1" s="1"/>
  <c r="G3" i="1"/>
  <c r="I3" i="1" s="1"/>
  <c r="G2" i="1"/>
  <c r="I2" i="1" s="1"/>
  <c r="I5" i="1" l="1"/>
  <c r="I17" i="1" s="1"/>
  <c r="L19" i="1" s="1"/>
  <c r="L20" i="1" s="1"/>
  <c r="E21" i="1"/>
  <c r="I6" i="1"/>
</calcChain>
</file>

<file path=xl/sharedStrings.xml><?xml version="1.0" encoding="utf-8"?>
<sst xmlns="http://schemas.openxmlformats.org/spreadsheetml/2006/main" count="18" uniqueCount="12">
  <si>
    <t>ID</t>
  </si>
  <si>
    <t>스탯이름</t>
  </si>
  <si>
    <t>고정값</t>
  </si>
  <si>
    <t>상승값</t>
  </si>
  <si>
    <t>공격력</t>
  </si>
  <si>
    <t>생명력</t>
  </si>
  <si>
    <t>회심타확률</t>
  </si>
  <si>
    <t>회심타데미지</t>
  </si>
  <si>
    <t>n</t>
    <phoneticPr fontId="2" type="noConversion"/>
  </si>
  <si>
    <t>280c</t>
    <phoneticPr fontId="2" type="noConversion"/>
  </si>
  <si>
    <t>s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</si>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</sst>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41" fontId="0" fillId="0" borderId="0" xfId="1" applyFont="1">
      <alignment vertical="center"/>
    </xf>
    <xf numFmtId="11" fontId="0" fillId="0" borderId="0" xfId="0" applyNumberFormat="1">
      <alignment vertical="center"/>
    </xf>
    <xf numFmtId="43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1B06-3193-4AA2-A54A-5758CAD20807}">
  <dimension ref="A1:L22"/>
  <sheetViews>
    <sheetView tabSelected="1" workbookViewId="0">
      <selection activeCell="E8" sqref="E8"/>
    </sheetView>
  </sheetViews>
  <sheetFormatPr defaultRowHeight="16.5" x14ac:dyDescent="0.3"/>
  <cols>
    <col min="2" max="2" width="17" customWidth="1"/>
    <col min="3" max="3" width="23" customWidth="1"/>
    <col min="4" max="4" width="20.5" bestFit="1" customWidth="1"/>
    <col min="7" max="7" width="13.625" bestFit="1" customWidth="1"/>
    <col min="9" max="9" width="16.5" customWidth="1"/>
    <col min="11" max="12" width="18.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H1" s="1">
        <v>1000000000000</v>
      </c>
      <c r="J1" t="s">
        <v>9</v>
      </c>
    </row>
    <row r="2" spans="1:11" x14ac:dyDescent="0.3">
      <c r="A2">
        <v>1</v>
      </c>
      <c r="B2" t="s">
        <v>4</v>
      </c>
      <c r="C2">
        <v>1000000000</v>
      </c>
      <c r="D2">
        <v>1.000035</v>
      </c>
      <c r="E2">
        <v>30000</v>
      </c>
      <c r="G2" s="5">
        <f xml:space="preserve"> C2 * (1 - D2^E2) / (1 - D2)</f>
        <v>53074246012532.344</v>
      </c>
      <c r="I2" s="2">
        <f t="shared" ref="I2:I4" si="0">G2/H$1*0.4</f>
        <v>21.22969840501294</v>
      </c>
      <c r="K2" s="6">
        <f>C2*(D2^E2)/H$1</f>
        <v>2.8575986104390164E-3</v>
      </c>
    </row>
    <row r="3" spans="1:11" x14ac:dyDescent="0.3">
      <c r="A3">
        <v>2</v>
      </c>
      <c r="B3" t="s">
        <v>5</v>
      </c>
      <c r="C3">
        <v>1000000000</v>
      </c>
      <c r="D3">
        <v>1.000035</v>
      </c>
      <c r="E3">
        <v>30000</v>
      </c>
      <c r="G3" s="5">
        <f xml:space="preserve"> C3 * (1 - D3^E3) / (1 - D3)</f>
        <v>53074246012532.344</v>
      </c>
      <c r="I3" s="2">
        <f t="shared" si="0"/>
        <v>21.22969840501294</v>
      </c>
      <c r="J3">
        <v>50</v>
      </c>
      <c r="K3" s="6">
        <f t="shared" ref="K3:K4" si="1">C3*(D3^E3)/H$1</f>
        <v>2.8575986104390164E-3</v>
      </c>
    </row>
    <row r="4" spans="1:11" x14ac:dyDescent="0.3">
      <c r="A4">
        <v>3</v>
      </c>
      <c r="B4" t="s">
        <v>6</v>
      </c>
      <c r="C4" s="4">
        <v>1500000000</v>
      </c>
      <c r="D4">
        <v>1.0063</v>
      </c>
      <c r="E4">
        <v>1000</v>
      </c>
      <c r="G4" s="5">
        <f xml:space="preserve"> C4 * (1 - D4^E4) / (1 - D4)</f>
        <v>126884689944915.13</v>
      </c>
      <c r="I4" s="2">
        <f t="shared" si="0"/>
        <v>50.753875977966054</v>
      </c>
      <c r="K4" s="6">
        <f t="shared" si="1"/>
        <v>0.80087354665296184</v>
      </c>
    </row>
    <row r="5" spans="1:11" x14ac:dyDescent="0.3">
      <c r="A5">
        <v>4</v>
      </c>
      <c r="B5" t="s">
        <v>7</v>
      </c>
      <c r="C5" s="4">
        <v>1500000000</v>
      </c>
      <c r="D5">
        <v>1.00105</v>
      </c>
      <c r="E5">
        <v>5000</v>
      </c>
      <c r="G5" s="5">
        <f xml:space="preserve"> C5 * (1 - D5^E5) / (1 - D5)</f>
        <v>270060156782846.72</v>
      </c>
      <c r="I5" s="2">
        <f>G5/H$1*0.4</f>
        <v>108.02406271313869</v>
      </c>
      <c r="K5" s="6">
        <f>(C5*(D5^E5))/H$1</f>
        <v>0.28506316462198777</v>
      </c>
    </row>
    <row r="6" spans="1:11" x14ac:dyDescent="0.3">
      <c r="C6" s="9">
        <v>20041608</v>
      </c>
      <c r="I6" s="3">
        <f>SUM(I2:I5)</f>
        <v>201.23733550113064</v>
      </c>
    </row>
    <row r="8" spans="1:11" x14ac:dyDescent="0.3">
      <c r="C8" s="7">
        <f>C5*100</f>
        <v>150000000000</v>
      </c>
    </row>
    <row r="9" spans="1:11" x14ac:dyDescent="0.3">
      <c r="C9" s="8">
        <v>903000222</v>
      </c>
    </row>
    <row r="10" spans="1:11" x14ac:dyDescent="0.3">
      <c r="G10">
        <f>20000^3</f>
        <v>8000000000000</v>
      </c>
    </row>
    <row r="11" spans="1:11" x14ac:dyDescent="0.3">
      <c r="F11">
        <v>55000</v>
      </c>
      <c r="G11">
        <f>F11^3</f>
        <v>166375000000000</v>
      </c>
    </row>
    <row r="12" spans="1:11" x14ac:dyDescent="0.3">
      <c r="G12">
        <f>G11-G10</f>
        <v>158375000000000</v>
      </c>
    </row>
    <row r="13" spans="1:11" x14ac:dyDescent="0.3">
      <c r="C13" t="s">
        <v>3</v>
      </c>
    </row>
    <row r="14" spans="1:11" x14ac:dyDescent="0.3">
      <c r="B14" t="s">
        <v>4</v>
      </c>
      <c r="C14" s="8">
        <v>220608</v>
      </c>
      <c r="G14">
        <f>G12/H1</f>
        <v>158.375</v>
      </c>
    </row>
    <row r="15" spans="1:11" x14ac:dyDescent="0.3">
      <c r="B15" t="s">
        <v>5</v>
      </c>
      <c r="C15" s="8">
        <v>220608</v>
      </c>
    </row>
    <row r="16" spans="1:11" x14ac:dyDescent="0.3">
      <c r="B16" t="s">
        <v>6</v>
      </c>
      <c r="C16" s="8">
        <v>250501608</v>
      </c>
      <c r="I16" t="s">
        <v>10</v>
      </c>
      <c r="J16" t="s">
        <v>8</v>
      </c>
      <c r="K16" t="s">
        <v>11</v>
      </c>
    </row>
    <row r="17" spans="2:12" x14ac:dyDescent="0.3">
      <c r="B17" t="s">
        <v>7</v>
      </c>
      <c r="C17" s="8">
        <v>21501608</v>
      </c>
      <c r="I17" s="2">
        <f>I5</f>
        <v>108.02406271313869</v>
      </c>
      <c r="J17">
        <v>5000</v>
      </c>
      <c r="K17" s="4">
        <v>1500000000</v>
      </c>
    </row>
    <row r="18" spans="2:12" x14ac:dyDescent="0.3">
      <c r="F18">
        <v>100</v>
      </c>
    </row>
    <row r="19" spans="2:12" x14ac:dyDescent="0.3">
      <c r="D19" s="8">
        <v>60328430</v>
      </c>
      <c r="F19">
        <v>200</v>
      </c>
      <c r="L19" s="6">
        <f>(2*I17*H1-2*C5)/(J17-1)</f>
        <v>43217668618.979271</v>
      </c>
    </row>
    <row r="20" spans="2:12" x14ac:dyDescent="0.3">
      <c r="C20" s="8">
        <v>51</v>
      </c>
      <c r="D20" s="7">
        <f>E5/2*(C8*2+(E5-1)*D19)*0.4/H1</f>
        <v>601.58182156999999</v>
      </c>
      <c r="L20" s="6">
        <f>L19/H1</f>
        <v>4.3217668618979271E-2</v>
      </c>
    </row>
    <row r="21" spans="2:12" x14ac:dyDescent="0.3">
      <c r="D21" s="2">
        <v>50.753875977966054</v>
      </c>
      <c r="E21" s="6">
        <f>G5/D20</f>
        <v>448916750971.70892</v>
      </c>
    </row>
    <row r="22" spans="2:12" x14ac:dyDescent="0.3">
      <c r="C22" s="8">
        <v>903000222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정기 조</dc:creator>
  <cp:lastModifiedBy>정기 조</cp:lastModifiedBy>
  <dcterms:created xsi:type="dcterms:W3CDTF">2025-06-02T08:18:54Z</dcterms:created>
  <dcterms:modified xsi:type="dcterms:W3CDTF">2025-06-04T09:31:58Z</dcterms:modified>
</cp:coreProperties>
</file>