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JJG\엑셀\정기\분석\분석중\"/>
    </mc:Choice>
  </mc:AlternateContent>
  <xr:revisionPtr revIDLastSave="0" documentId="8_{CD2901F4-809B-4005-ACFB-5BC710DADC32}" xr6:coauthVersionLast="47" xr6:coauthVersionMax="47" xr10:uidLastSave="{00000000-0000-0000-0000-000000000000}"/>
  <bookViews>
    <workbookView xWindow="38280" yWindow="-120" windowWidth="29040" windowHeight="15720" activeTab="6" xr2:uid="{0224B360-DF3E-4B7A-8F5F-A940C8282C84}"/>
  </bookViews>
  <sheets>
    <sheet name="Sheet1" sheetId="1" r:id="rId1"/>
    <sheet name="Sheet2" sheetId="2" r:id="rId2"/>
    <sheet name="Sheet4" sheetId="4" r:id="rId3"/>
    <sheet name="Sheet5" sheetId="5" r:id="rId4"/>
    <sheet name="Sheet6" sheetId="6" r:id="rId5"/>
    <sheet name="Sheet7" sheetId="7" r:id="rId6"/>
    <sheet name="Sheet9" sheetId="9" r:id="rId7"/>
  </sheets>
  <externalReferences>
    <externalReference r:id="rId8"/>
  </externalReferences>
  <definedNames>
    <definedName name="_xlnm._FilterDatabase" localSheetId="0" hidden="1">Sheet1!$A$2:$J$1576</definedName>
    <definedName name="_xlnm._FilterDatabase" localSheetId="2" hidden="1">Sheet4!$A$2:$J$2970</definedName>
    <definedName name="_xlnm._FilterDatabase" localSheetId="3" hidden="1">Sheet5!$A$1:$F$278</definedName>
    <definedName name="_xlnm._FilterDatabase" localSheetId="4" hidden="1">Sheet6!$C$2:$C$94</definedName>
    <definedName name="_xlnm._FilterDatabase" localSheetId="5" hidden="1">Sheet7!$A$1:$J$889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9" l="1"/>
  <c r="C3" i="9"/>
  <c r="C4" i="9"/>
  <c r="C5" i="9"/>
  <c r="C6" i="9"/>
  <c r="C7" i="9"/>
  <c r="C8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1" i="9"/>
  <c r="H1" i="9"/>
  <c r="H9" i="9" s="1"/>
  <c r="H3" i="9"/>
  <c r="H4" i="9"/>
  <c r="H5" i="9"/>
  <c r="H6" i="9"/>
  <c r="H7" i="9"/>
  <c r="H8" i="9"/>
  <c r="H10" i="9"/>
  <c r="H34" i="9" s="1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5" i="9"/>
  <c r="H64" i="9" s="1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5" i="9"/>
  <c r="H98" i="9" s="1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9" i="9"/>
  <c r="H123" i="9" s="1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4" i="9"/>
  <c r="H125" i="9"/>
  <c r="H126" i="9"/>
  <c r="H158" i="9" s="1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9" i="9"/>
  <c r="H197" i="9" s="1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8" i="9"/>
  <c r="H232" i="9" s="1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3" i="9"/>
  <c r="H263" i="9" s="1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" i="9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1" i="7"/>
  <c r="G56" i="6"/>
  <c r="G47" i="6"/>
  <c r="G32" i="6"/>
  <c r="G17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8" i="6"/>
  <c r="G49" i="6"/>
  <c r="G50" i="6"/>
  <c r="G51" i="6"/>
  <c r="G52" i="6"/>
  <c r="G53" i="6"/>
  <c r="G54" i="6"/>
  <c r="G55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2" i="6"/>
  <c r="G95" i="6" s="1"/>
  <c r="D301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" i="4"/>
  <c r="C223" i="2"/>
  <c r="B4" i="2"/>
  <c r="B77" i="2"/>
  <c r="B21" i="2"/>
  <c r="B22" i="2"/>
  <c r="B25" i="2"/>
  <c r="B88" i="2"/>
  <c r="B90" i="2"/>
  <c r="B11" i="2"/>
  <c r="B35" i="2"/>
  <c r="B107" i="2"/>
  <c r="B17" i="2"/>
  <c r="B6" i="2"/>
  <c r="B18" i="2"/>
  <c r="B19" i="2"/>
  <c r="B23" i="2"/>
  <c r="B49" i="2"/>
  <c r="B26" i="2"/>
  <c r="B27" i="2"/>
  <c r="B16" i="2"/>
  <c r="B50" i="2"/>
  <c r="B31" i="2"/>
  <c r="B125" i="2"/>
  <c r="B124" i="2"/>
  <c r="B33" i="2"/>
  <c r="B129" i="2"/>
  <c r="B29" i="2"/>
  <c r="B7" i="2"/>
  <c r="B135" i="2"/>
  <c r="B60" i="2"/>
  <c r="B3" i="2"/>
  <c r="B13" i="2"/>
  <c r="B84" i="2"/>
  <c r="B51" i="2"/>
  <c r="B159" i="2"/>
  <c r="B158" i="2"/>
  <c r="B24" i="2"/>
  <c r="B53" i="2"/>
  <c r="B54" i="2"/>
  <c r="B59" i="2"/>
  <c r="B98" i="2"/>
  <c r="B2" i="2"/>
  <c r="B36" i="2"/>
  <c r="B71" i="2"/>
  <c r="B52" i="2"/>
  <c r="B72" i="2"/>
  <c r="B5" i="2"/>
  <c r="B76" i="2"/>
  <c r="B112" i="2"/>
  <c r="B58" i="2"/>
  <c r="B41" i="2"/>
  <c r="B40" i="2"/>
  <c r="B85" i="2"/>
  <c r="B180" i="2"/>
  <c r="B61" i="2"/>
  <c r="B45" i="2"/>
  <c r="B78" i="2"/>
  <c r="B128" i="2"/>
  <c r="B136" i="2"/>
  <c r="B103" i="2"/>
  <c r="B9" i="2"/>
  <c r="B102" i="2"/>
  <c r="B57" i="2"/>
  <c r="B140" i="2"/>
  <c r="B141" i="2"/>
  <c r="B87" i="2"/>
  <c r="B62" i="2"/>
  <c r="B147" i="2"/>
  <c r="B111" i="2"/>
  <c r="B67" i="2"/>
  <c r="B151" i="2"/>
  <c r="B75" i="2"/>
  <c r="B70" i="2"/>
  <c r="B69" i="2"/>
  <c r="B12" i="2"/>
  <c r="B207" i="2"/>
  <c r="B123" i="2"/>
  <c r="B122" i="2"/>
  <c r="B20" i="2"/>
  <c r="B82" i="2"/>
  <c r="B161" i="2"/>
  <c r="B160" i="2"/>
  <c r="B81" i="2"/>
  <c r="B30" i="2"/>
  <c r="B28" i="2"/>
  <c r="B8" i="2"/>
  <c r="B96" i="2"/>
  <c r="B86" i="2"/>
  <c r="B139" i="2"/>
  <c r="B91" i="2"/>
  <c r="B10" i="2"/>
  <c r="B89" i="2"/>
  <c r="B34" i="2"/>
  <c r="B93" i="2"/>
  <c r="B97" i="2"/>
  <c r="B56" i="2"/>
  <c r="B55" i="2"/>
  <c r="B15" i="2"/>
  <c r="B43" i="2"/>
  <c r="B110" i="2"/>
  <c r="B109" i="2"/>
  <c r="B14" i="2"/>
  <c r="B155" i="2"/>
  <c r="B42" i="2"/>
  <c r="B108" i="2"/>
  <c r="B46" i="2"/>
  <c r="B115" i="2"/>
  <c r="B44" i="2"/>
  <c r="B162" i="2"/>
  <c r="B32" i="2"/>
  <c r="B127" i="2"/>
  <c r="B126" i="2"/>
  <c r="B187" i="2"/>
  <c r="B173" i="2"/>
  <c r="B172" i="2"/>
  <c r="B38" i="2"/>
  <c r="B37" i="2"/>
  <c r="B138" i="2"/>
  <c r="B137" i="2"/>
  <c r="B39" i="2"/>
  <c r="B66" i="2"/>
  <c r="B178" i="2"/>
  <c r="B65" i="2"/>
  <c r="B142" i="2"/>
  <c r="B48" i="2"/>
  <c r="B106" i="2"/>
  <c r="B47" i="2"/>
  <c r="B74" i="2"/>
  <c r="B73" i="2"/>
  <c r="B157" i="2"/>
  <c r="B182" i="2"/>
  <c r="B156" i="2"/>
  <c r="B181" i="2"/>
  <c r="B164" i="2"/>
  <c r="B163" i="2"/>
  <c r="B209" i="2"/>
  <c r="B92" i="2"/>
  <c r="B188" i="2"/>
  <c r="B189" i="2"/>
  <c r="B105" i="2"/>
  <c r="B165" i="2"/>
  <c r="B194" i="2"/>
  <c r="B166" i="2"/>
  <c r="B104" i="2"/>
  <c r="B101" i="2"/>
  <c r="B63" i="2"/>
  <c r="B100" i="2"/>
  <c r="B99" i="2"/>
  <c r="B121" i="2"/>
  <c r="B119" i="2"/>
  <c r="B83" i="2"/>
  <c r="B117" i="2"/>
  <c r="B208" i="2"/>
  <c r="B80" i="2"/>
  <c r="B79" i="2"/>
  <c r="B184" i="2"/>
  <c r="B134" i="2"/>
  <c r="B133" i="2"/>
  <c r="B211" i="2"/>
  <c r="B183" i="2"/>
  <c r="B132" i="2"/>
  <c r="B95" i="2"/>
  <c r="B94" i="2"/>
  <c r="B131" i="2"/>
  <c r="B130" i="2"/>
  <c r="B68" i="2"/>
  <c r="B120" i="2"/>
  <c r="B118" i="2"/>
  <c r="B218" i="2"/>
  <c r="B154" i="2"/>
  <c r="B170" i="2"/>
  <c r="B169" i="2"/>
  <c r="B153" i="2"/>
  <c r="B152" i="2"/>
  <c r="B116" i="2"/>
  <c r="B148" i="2"/>
  <c r="B196" i="2"/>
  <c r="B150" i="2"/>
  <c r="B191" i="2"/>
  <c r="B149" i="2"/>
  <c r="B64" i="2"/>
  <c r="B114" i="2"/>
  <c r="B113" i="2"/>
  <c r="B190" i="2"/>
  <c r="B171" i="2"/>
  <c r="B217" i="2"/>
  <c r="B216" i="2"/>
  <c r="B146" i="2"/>
  <c r="B186" i="2"/>
  <c r="B185" i="2"/>
  <c r="B214" i="2"/>
  <c r="B145" i="2"/>
  <c r="B168" i="2"/>
  <c r="B213" i="2"/>
  <c r="B212" i="2"/>
  <c r="B144" i="2"/>
  <c r="B167" i="2"/>
  <c r="B143" i="2"/>
  <c r="B219" i="2"/>
  <c r="B210" i="2"/>
  <c r="B179" i="2"/>
  <c r="B206" i="2"/>
  <c r="B215" i="2"/>
  <c r="B201" i="2"/>
  <c r="B200" i="2"/>
  <c r="B199" i="2"/>
  <c r="B198" i="2"/>
  <c r="B205" i="2"/>
  <c r="B204" i="2"/>
  <c r="B203" i="2"/>
  <c r="B202" i="2"/>
  <c r="B197" i="2"/>
  <c r="B177" i="2"/>
  <c r="B195" i="2"/>
  <c r="B176" i="2"/>
  <c r="B193" i="2"/>
  <c r="B192" i="2"/>
  <c r="B222" i="2"/>
  <c r="B175" i="2"/>
  <c r="B174" i="2"/>
  <c r="B221" i="2"/>
  <c r="B220" i="2"/>
  <c r="B1" i="2"/>
  <c r="B14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2" i="1"/>
  <c r="H290" i="9" l="1"/>
  <c r="G125" i="7"/>
  <c r="G344" i="7"/>
  <c r="G744" i="7"/>
  <c r="G839" i="7"/>
  <c r="G59" i="7"/>
  <c r="G540" i="7"/>
  <c r="G216" i="7"/>
  <c r="G17" i="7"/>
</calcChain>
</file>

<file path=xl/sharedStrings.xml><?xml version="1.0" encoding="utf-8"?>
<sst xmlns="http://schemas.openxmlformats.org/spreadsheetml/2006/main" count="48143" uniqueCount="3904">
  <si>
    <t>Event Category</t>
  </si>
  <si>
    <t>Custom Event Properties</t>
  </si>
  <si>
    <t>Product ID</t>
  </si>
  <si>
    <t>Product Price</t>
  </si>
  <si>
    <t>Sudden_Product_Weapon__0</t>
  </si>
  <si>
    <t>Sudden_Product_Growth2__0</t>
  </si>
  <si>
    <t>Sudden_Product_Stage__4</t>
  </si>
  <si>
    <t>account_Product_draw_2__3</t>
  </si>
  <si>
    <t>account_Product_draw_2__2</t>
  </si>
  <si>
    <t>account_Product_draw_2__1</t>
  </si>
  <si>
    <t>Sudden_Product_Stage__0</t>
  </si>
  <si>
    <t>Sudden_Product_Hero2__3</t>
  </si>
  <si>
    <t>Sudden_Product_Research__3</t>
  </si>
  <si>
    <t>account_Product_draw_4__1</t>
  </si>
  <si>
    <t>account_Product_draw_3__1</t>
  </si>
  <si>
    <t>Sudden_Product_Hero2__2</t>
  </si>
  <si>
    <t>Sudden_Product_Hero2__1</t>
  </si>
  <si>
    <t>Preminum_Product_1</t>
  </si>
  <si>
    <t>account_Product_draw_4__3</t>
  </si>
  <si>
    <t>account_Product_draw_3__3</t>
  </si>
  <si>
    <t>account_Product_draw_4__2</t>
  </si>
  <si>
    <t>account_Product_draw_3__2</t>
  </si>
  <si>
    <t>account_Product_draw_4__0</t>
  </si>
  <si>
    <t>account_Product_draw_3__0</t>
  </si>
  <si>
    <t>Sudden_Product_Growth2__1</t>
  </si>
  <si>
    <t>account_Product_draw_5__0</t>
  </si>
  <si>
    <t>(0)_account_Product_3__1</t>
  </si>
  <si>
    <t>(0)_account_Product_3__0</t>
  </si>
  <si>
    <t>account_Product_draw_0__3</t>
  </si>
  <si>
    <t>account_Product_draw_0__2</t>
  </si>
  <si>
    <t>Sudden_Product_Hero1__3</t>
  </si>
  <si>
    <t>account_Product_draw_4__4</t>
  </si>
  <si>
    <t>account_Product_draw_3__4</t>
  </si>
  <si>
    <t>Pass_Product_0__7</t>
  </si>
  <si>
    <t>Pass_Product_0__6</t>
  </si>
  <si>
    <t>Pass_Product_0__5</t>
  </si>
  <si>
    <t>Pass_Product_0__4</t>
  </si>
  <si>
    <t>Pass_Product_0__3</t>
  </si>
  <si>
    <t>Pass_Product_0__2</t>
  </si>
  <si>
    <t>Preminum_Product_4</t>
  </si>
  <si>
    <t>Pass_Product_0__1</t>
  </si>
  <si>
    <t>Preminum_Product_3</t>
  </si>
  <si>
    <t>Pass_Product_0__0</t>
  </si>
  <si>
    <t>Preminum_Product_2</t>
  </si>
  <si>
    <t>Sudden_Product_Hero2__0</t>
  </si>
  <si>
    <t>Pass_Product_1__0</t>
  </si>
  <si>
    <t>Sudden_Product_Research__1</t>
  </si>
  <si>
    <t>Diamond_Product_3</t>
  </si>
  <si>
    <t>Sudden_Product_Research__0</t>
  </si>
  <si>
    <t>Sudden_Product_Stage__3</t>
  </si>
  <si>
    <t>(0)_account_Product_4__2</t>
  </si>
  <si>
    <t>(0)_account_Product_4__1</t>
  </si>
  <si>
    <t>(0)_account_Product_4__0</t>
  </si>
  <si>
    <t>(0)_account_Product_2__2</t>
  </si>
  <si>
    <t>(0)_account_Product_2__1</t>
  </si>
  <si>
    <t>(0)_account_Product_2__0</t>
  </si>
  <si>
    <t>(1)_account_Product_4__2</t>
  </si>
  <si>
    <t>(1)_account_Product_4__1</t>
  </si>
  <si>
    <t>(1)_account_Product_4__0</t>
  </si>
  <si>
    <t>(1)_account_Product_2__2</t>
  </si>
  <si>
    <t>(1)_account_Product_2__1</t>
  </si>
  <si>
    <t>(1)_account_Product_2__0</t>
  </si>
  <si>
    <t>Diamond_Product_1</t>
  </si>
  <si>
    <t>Sudden_Product_Growth1__1</t>
  </si>
  <si>
    <t>(1)_account_Product_6__0</t>
  </si>
  <si>
    <t>(0)_account_Product_7__0</t>
  </si>
  <si>
    <t>(0)_account_Product_6__0</t>
  </si>
  <si>
    <t>Sudden_Product_Hero1__2</t>
  </si>
  <si>
    <t>Sudden_Product_Armor__1</t>
  </si>
  <si>
    <t>Sudden_Product_Stage__5</t>
  </si>
  <si>
    <t>Sudden_Product_Weapon__1</t>
  </si>
  <si>
    <t>account_Product_draw_1__2</t>
  </si>
  <si>
    <t>account_Product_Hero_0__0</t>
  </si>
  <si>
    <t>account_Product_draw_1__1</t>
  </si>
  <si>
    <t>account_Product_draw_0__1</t>
  </si>
  <si>
    <t>Sudden_Product_Growth1__0</t>
  </si>
  <si>
    <t>Sudden_Product_Weapon__2</t>
  </si>
  <si>
    <t>account_Product_Hero_6__0</t>
  </si>
  <si>
    <t>Sudden_Product_Research__4</t>
  </si>
  <si>
    <t>Sudden_Product_Armor__2</t>
  </si>
  <si>
    <t>account_Product_draw_5__1</t>
  </si>
  <si>
    <t>Sudden_Product_Hero1__0</t>
  </si>
  <si>
    <t>Sudden_Product_Armor__0</t>
  </si>
  <si>
    <t>Sudden_Product_Hero1__1</t>
  </si>
  <si>
    <t>account_Product_Hero_5__0</t>
  </si>
  <si>
    <t>account_Product_Hero_4__0</t>
  </si>
  <si>
    <t>Sudden_Product_Growth2__2</t>
  </si>
  <si>
    <t>Sudden_Product_Growth1__2</t>
  </si>
  <si>
    <t>account_Product_draw_2__6</t>
  </si>
  <si>
    <t>account_Product_draw_2__5</t>
  </si>
  <si>
    <t>account_Product_draw_2__4</t>
  </si>
  <si>
    <t>Pass_Product_3__13</t>
  </si>
  <si>
    <t>account_Product_Hero_0__1</t>
  </si>
  <si>
    <t>Sudden_Product_Research__2</t>
  </si>
  <si>
    <t>Pass_Product_2__2</t>
  </si>
  <si>
    <t>Pass_Product_3__2</t>
  </si>
  <si>
    <t>Pass_Product_3__1</t>
  </si>
  <si>
    <t>Pass_Product_3__0</t>
  </si>
  <si>
    <t>Pass_Product_2__1</t>
  </si>
  <si>
    <t>Pass_Product_2__0</t>
  </si>
  <si>
    <t>Pass_Product_1__1</t>
  </si>
  <si>
    <t>(1)_account_Product_8__0</t>
  </si>
  <si>
    <t>(1)_account_Product_9__0</t>
  </si>
  <si>
    <t>(0)_account_Product_1__1</t>
  </si>
  <si>
    <t>(0)_account_Product_5__0</t>
  </si>
  <si>
    <t>(0)_account_Product_1__0</t>
  </si>
  <si>
    <t>account_Product_Hero_6__1</t>
  </si>
  <si>
    <t>account_Product_Hero_0__2</t>
  </si>
  <si>
    <t>Diamond_Product_2</t>
  </si>
  <si>
    <t>account_Product_Hero_7__0</t>
  </si>
  <si>
    <t>account_Product_Hero_3__0</t>
  </si>
  <si>
    <t>account_Product_Hero_2__0</t>
  </si>
  <si>
    <t>account_Product_Hero_1__0</t>
  </si>
  <si>
    <t>account_Product_draw_0__4</t>
  </si>
  <si>
    <t>Pass_Product_1__2</t>
  </si>
  <si>
    <t>Sudden_Product_Stage__9</t>
  </si>
  <si>
    <t>Sudden_Product_Boost__1</t>
  </si>
  <si>
    <t>(0)_account_Product_3__2</t>
  </si>
  <si>
    <t>Sudden_Product_Growth2__3</t>
  </si>
  <si>
    <t>Sudden_Product_Stage__6</t>
  </si>
  <si>
    <t>account_Product_Hero_10__2</t>
  </si>
  <si>
    <t>account_Product_Hero_10__1</t>
  </si>
  <si>
    <t>account_Product_Hero_10__0</t>
  </si>
  <si>
    <t>account_Product_Hero_9__2</t>
  </si>
  <si>
    <t>account_Product_Hero_9__1</t>
  </si>
  <si>
    <t>account_Product_Hero_9__0</t>
  </si>
  <si>
    <t>account_Product_Hero_8__2</t>
  </si>
  <si>
    <t>account_Product_Hero_8__1</t>
  </si>
  <si>
    <t>account_Product_Hero_8__0</t>
  </si>
  <si>
    <t>account_Product_Hero_7__2</t>
  </si>
  <si>
    <t>account_Product_Hero_7__1</t>
  </si>
  <si>
    <t>account_Product_Hero_5__3</t>
  </si>
  <si>
    <t>account_Product_Hero_4__3</t>
  </si>
  <si>
    <t>account_Product_Hero_3__3</t>
  </si>
  <si>
    <t>account_Product_Hero_2__3</t>
  </si>
  <si>
    <t>account_Product_Hero_1__3</t>
  </si>
  <si>
    <t>Sudden_Product_Stage__1</t>
  </si>
  <si>
    <t>Sudden_Product_Stage__2</t>
  </si>
  <si>
    <t>account_Product_draw_5__2</t>
  </si>
  <si>
    <t>Sudden_Product_Growth2__4</t>
  </si>
  <si>
    <t>account_Product_Hero_6__4</t>
  </si>
  <si>
    <t>Sudden_Product_Growth1__3</t>
  </si>
  <si>
    <t>account_Product_Hero_6__3</t>
  </si>
  <si>
    <t>account_Product_Hero_6__2</t>
  </si>
  <si>
    <t>account_Product_draw_5__3</t>
  </si>
  <si>
    <t>Sudden_Product_Growth1__4</t>
  </si>
  <si>
    <t>Sudden_Product_Hero2__4</t>
  </si>
  <si>
    <t>(1)_account_Product_7__0</t>
  </si>
  <si>
    <t>(1)_account_Product_7__1</t>
  </si>
  <si>
    <t>account_Product_Hero_1__2</t>
  </si>
  <si>
    <t>account_Product_Hero_9__4</t>
  </si>
  <si>
    <t>account_Product_Hero_9__3</t>
  </si>
  <si>
    <t>account_Product_Hero_3__4</t>
  </si>
  <si>
    <t>account_Product_Hero_3__2</t>
  </si>
  <si>
    <t>account_Product_Hero_10__4</t>
  </si>
  <si>
    <t>account_Product_Hero_10__3</t>
  </si>
  <si>
    <t>account_Product_Hero_2__4</t>
  </si>
  <si>
    <t>account_Product_Hero_2__2</t>
  </si>
  <si>
    <t>account_Product_Hero_0__4</t>
  </si>
  <si>
    <t>account_Product_Hero_0__3</t>
  </si>
  <si>
    <t>Sudden_Product_Weapon__3</t>
  </si>
  <si>
    <t>account_Product_draw_1__3</t>
  </si>
  <si>
    <t>Sudden_Product_Research__6</t>
  </si>
  <si>
    <t>Sudden_Product_Boost__0</t>
  </si>
  <si>
    <t>account_Product_draw_1__5</t>
  </si>
  <si>
    <t>account_Product_draw_1__4</t>
  </si>
  <si>
    <t>account_Product_draw_0__5</t>
  </si>
  <si>
    <t>account_Product_draw_5__4</t>
  </si>
  <si>
    <t>account_Product_Hero_2__1</t>
  </si>
  <si>
    <t>Sudden_Product_Growth1__5</t>
  </si>
  <si>
    <t>Diamond_Product_4</t>
  </si>
  <si>
    <t>Diamond_Product_5</t>
  </si>
  <si>
    <t>Pass_Product_1__3</t>
  </si>
  <si>
    <t>Pass_Product_3__4</t>
  </si>
  <si>
    <t>account_Product_Hero_3__1</t>
  </si>
  <si>
    <t>Pass_Product_3__3</t>
  </si>
  <si>
    <t>Sudden_Product_Research__5</t>
  </si>
  <si>
    <t>(1)_account_Product_3__2</t>
  </si>
  <si>
    <t>(1)_account_Product_3__0</t>
  </si>
  <si>
    <t>account_Product_Hero_5__2</t>
  </si>
  <si>
    <t>account_Product_Hero_4__2</t>
  </si>
  <si>
    <t>account_Product_Hero_1__1</t>
  </si>
  <si>
    <t>account_Product_Hero_4__1</t>
  </si>
  <si>
    <t>account_Product_Hero_5__1</t>
  </si>
  <si>
    <t>(1)_account_Product_1__0</t>
  </si>
  <si>
    <t>Pass_Product_3__5</t>
  </si>
  <si>
    <t>Pass_Product_0__9</t>
  </si>
  <si>
    <t>Pass_Product_3__12</t>
  </si>
  <si>
    <t>Sudden_Product_Growth1__7</t>
  </si>
  <si>
    <t>(1)_account_Product_6__1</t>
  </si>
  <si>
    <t>Sudden_Product_Growth1__8</t>
  </si>
  <si>
    <t>Sudden_Product_Stage__7</t>
  </si>
  <si>
    <t>{"a_attendance_count":1</t>
  </si>
  <si>
    <t>a_user_name:"키즈미"</t>
  </si>
  <si>
    <t>a_user_stage:40</t>
  </si>
  <si>
    <t>iap_platform:"GooglePlay"</t>
  </si>
  <si>
    <t>install_day:"2025-07-25"</t>
  </si>
  <si>
    <t>total_payment_amount:14300</t>
  </si>
  <si>
    <t>user_rank:7511}</t>
  </si>
  <si>
    <t>{"a_attendance_count":3</t>
  </si>
  <si>
    <t>a_user_name:"Raid"</t>
  </si>
  <si>
    <t>a_user_stage:300</t>
  </si>
  <si>
    <t>install_day:"2025-07-22"</t>
  </si>
  <si>
    <t>total_payment_amount:441100</t>
  </si>
  <si>
    <t>user_rank:77}</t>
  </si>
  <si>
    <t>{"a_attendance_count":7</t>
  </si>
  <si>
    <t>a_user_name:"GaDo"</t>
  </si>
  <si>
    <t>a_user_stage:200</t>
  </si>
  <si>
    <t>install_day:"2025-07-19"</t>
  </si>
  <si>
    <t>total_payment_amount:62700</t>
  </si>
  <si>
    <t>user_rank:357}</t>
  </si>
  <si>
    <t>total_payment_amount:51700</t>
  </si>
  <si>
    <t>a_user_name:"쿠쿵"</t>
  </si>
  <si>
    <t>install_day:"2025-07-23"</t>
  </si>
  <si>
    <t>total_payment_amount:193600</t>
  </si>
  <si>
    <t>user_rank:494}</t>
  </si>
  <si>
    <t>a_user_name:"노비출신"</t>
  </si>
  <si>
    <t>a_user_stage:250</t>
  </si>
  <si>
    <t>install_day:"2025-07-18"</t>
  </si>
  <si>
    <t>total_payment_amount:1877700</t>
  </si>
  <si>
    <t>user_rank:113}</t>
  </si>
  <si>
    <t>a_user_name:"개근남"</t>
  </si>
  <si>
    <t>a_user_stage:350</t>
  </si>
  <si>
    <t>total_payment_amount:498300</t>
  </si>
  <si>
    <t>user_rank:26}</t>
  </si>
  <si>
    <t>{"a_attendance_count":8</t>
  </si>
  <si>
    <t>a_user_name:"줸줸"</t>
  </si>
  <si>
    <t>total_payment_amount:107800</t>
  </si>
  <si>
    <t>user_rank:161}</t>
  </si>
  <si>
    <t>total_payment_amount:96800</t>
  </si>
  <si>
    <t>a_user_stage:20</t>
  </si>
  <si>
    <t>total_payment_amount:7700</t>
  </si>
  <si>
    <t>user_rank:9698}</t>
  </si>
  <si>
    <t>{"a_attendance_count":2</t>
  </si>
  <si>
    <t>a_user_name:"궁녀"</t>
  </si>
  <si>
    <t>a_user_stage:90</t>
  </si>
  <si>
    <t>install_day:"2025-07-24"</t>
  </si>
  <si>
    <t>total_payment_amount:11000</t>
  </si>
  <si>
    <t>user_rank:3024}</t>
  </si>
  <si>
    <t>user_rank:86}</t>
  </si>
  <si>
    <t>a_user_name:"벤츠딜러나봉팔"</t>
  </si>
  <si>
    <t>user_rank:8249}</t>
  </si>
  <si>
    <t>a_user_name:"국뿅"</t>
  </si>
  <si>
    <t>total_payment_amount:89100</t>
  </si>
  <si>
    <t>user_rank:627}</t>
  </si>
  <si>
    <t>a_user_name:"dndu"</t>
  </si>
  <si>
    <t>a_user_stage:140</t>
  </si>
  <si>
    <t>total_payment_amount:44000</t>
  </si>
  <si>
    <t>user_rank:1696}</t>
  </si>
  <si>
    <t>{"a_attendance_count":9</t>
  </si>
  <si>
    <t>a_user_name:"KKOP"</t>
  </si>
  <si>
    <t>install_day:"2025-07-17"</t>
  </si>
  <si>
    <t>total_payment_amount:17600</t>
  </si>
  <si>
    <t>user_rank:162}</t>
  </si>
  <si>
    <t>{"a_attendance_count":292</t>
  </si>
  <si>
    <t>a_user_name:"파인트뤼"</t>
  </si>
  <si>
    <t>a_user_stage:1000</t>
  </si>
  <si>
    <t>iap_platform:"OneStore"</t>
  </si>
  <si>
    <t>install_day:"2024-10-07"</t>
  </si>
  <si>
    <t>total_payment_amount:3839200</t>
  </si>
  <si>
    <t>user_rank:7}</t>
  </si>
  <si>
    <t>user_rank:119}</t>
  </si>
  <si>
    <t>a_user_name:"양호두"</t>
  </si>
  <si>
    <t>a_user_stage:50</t>
  </si>
  <si>
    <t>total_payment_amount:18700</t>
  </si>
  <si>
    <t>user_rank:6815}</t>
  </si>
  <si>
    <t>a_user_name:"여씨표류기"</t>
  </si>
  <si>
    <t>user_rank:9061}</t>
  </si>
  <si>
    <t>{"a_attendance_count":6</t>
  </si>
  <si>
    <t>a_user_name:"그런"</t>
  </si>
  <si>
    <t>install_day:"2025-07-20"</t>
  </si>
  <si>
    <t>user_rank:737}</t>
  </si>
  <si>
    <t>a_user_name:"김문성"</t>
  </si>
  <si>
    <t>a_user_stage:100</t>
  </si>
  <si>
    <t>user_rank:3691}</t>
  </si>
  <si>
    <t>a_user_name:"동광"</t>
  </si>
  <si>
    <t>a_user_stage:150</t>
  </si>
  <si>
    <t>total_payment_amount:64900</t>
  </si>
  <si>
    <t>user_rank:1202}</t>
  </si>
  <si>
    <t>a_user_name:"rei"</t>
  </si>
  <si>
    <t>user_rank:7280}</t>
  </si>
  <si>
    <t>user_rank:670}</t>
  </si>
  <si>
    <t>total_payment_amount:31900</t>
  </si>
  <si>
    <t>a_user_name:"그것이섯다"</t>
  </si>
  <si>
    <t>total_payment_amount:88000</t>
  </si>
  <si>
    <t>user_rank:282}</t>
  </si>
  <si>
    <t>a_user_name:"소노다"</t>
  </si>
  <si>
    <t>user_rank:1704}</t>
  </si>
  <si>
    <t>a_user_name:"41gidong"</t>
  </si>
  <si>
    <t>a_user_stage:110</t>
  </si>
  <si>
    <t>user_rank:3106}</t>
  </si>
  <si>
    <t>user_rank:158}</t>
  </si>
  <si>
    <t>a_user_name:"신비로운다람쥐"</t>
  </si>
  <si>
    <t>total_payment_amount:99000</t>
  </si>
  <si>
    <t>user_rank:355}</t>
  </si>
  <si>
    <t>{"a_attendance_count":5</t>
  </si>
  <si>
    <t>a_user_name:"콩쥐"</t>
  </si>
  <si>
    <t>install_day:"2025-07-21"</t>
  </si>
  <si>
    <t>total_payment_amount:139700</t>
  </si>
  <si>
    <t>user_rank:369}</t>
  </si>
  <si>
    <t>a_user_name:"쉬밤꺼"</t>
  </si>
  <si>
    <t>total_payment_amount:825000</t>
  </si>
  <si>
    <t>user_rank:30}</t>
  </si>
  <si>
    <t>a_user_name:"서양사마스터"</t>
  </si>
  <si>
    <t>a_user_stage:70</t>
  </si>
  <si>
    <t>total_payment_amount:1100</t>
  </si>
  <si>
    <t>user_rank:4404}</t>
  </si>
  <si>
    <t>{"a_attendance_count":4</t>
  </si>
  <si>
    <t>a_user_name:"남자현"</t>
  </si>
  <si>
    <t>total_payment_amount:128700</t>
  </si>
  <si>
    <t>user_rank:1432}</t>
  </si>
  <si>
    <t>a_user_name:"까넬"</t>
  </si>
  <si>
    <t>user_rank:5885}</t>
  </si>
  <si>
    <t>a_user_name:"루이아범"</t>
  </si>
  <si>
    <t>total_payment_amount:29700</t>
  </si>
  <si>
    <t>user_rank:1016}</t>
  </si>
  <si>
    <t>{"a_attendance_count":10</t>
  </si>
  <si>
    <t>a_user_name:"만마앙복"</t>
  </si>
  <si>
    <t>install_day:"2025-07-16"</t>
  </si>
  <si>
    <t>total_payment_amount:272800</t>
  </si>
  <si>
    <t>user_rank:43}</t>
  </si>
  <si>
    <t>a_user_name:"초홍볶"</t>
  </si>
  <si>
    <t>user_rank:2535}</t>
  </si>
  <si>
    <t>total_payment_amount:261800</t>
  </si>
  <si>
    <t>a_user_name:"디올대디"</t>
  </si>
  <si>
    <t>total_payment_amount:328900</t>
  </si>
  <si>
    <t>user_rank:50}</t>
  </si>
  <si>
    <t>a_user_name:"강남여신공주"</t>
  </si>
  <si>
    <t>total_payment_amount:20900</t>
  </si>
  <si>
    <t>user_rank:870}</t>
  </si>
  <si>
    <t>a_user_name:"쮸앙"</t>
  </si>
  <si>
    <t>a_user_stage:30</t>
  </si>
  <si>
    <t>total_payment_amount:33000</t>
  </si>
  <si>
    <t>user_rank:9662}</t>
  </si>
  <si>
    <t>total_payment_amount:250800</t>
  </si>
  <si>
    <t>a_user_name:"붉고푸른"</t>
  </si>
  <si>
    <t>total_payment_amount:47300</t>
  </si>
  <si>
    <t>user_rank:2866}</t>
  </si>
  <si>
    <t>total_payment_amount:36300</t>
  </si>
  <si>
    <t>a_user_name:"진푸른"</t>
  </si>
  <si>
    <t>user_rank:7191}</t>
  </si>
  <si>
    <t>user_rank:608}</t>
  </si>
  <si>
    <t>user_rank:1006}</t>
  </si>
  <si>
    <t>a_user_name:"마신한"</t>
  </si>
  <si>
    <t>total_payment_amount:40700</t>
  </si>
  <si>
    <t>user_rank:6441}</t>
  </si>
  <si>
    <t>total_payment_amount:25300</t>
  </si>
  <si>
    <t>a_user_name:"GC"</t>
  </si>
  <si>
    <t>total_payment_amount:468600</t>
  </si>
  <si>
    <t>user_rank:44}</t>
  </si>
  <si>
    <t>total_payment_amount:457600</t>
  </si>
  <si>
    <t>a_user_name:"103"</t>
  </si>
  <si>
    <t>total_payment_amount:352000</t>
  </si>
  <si>
    <t>user_rank:124}</t>
  </si>
  <si>
    <t>total_payment_amount:402600</t>
  </si>
  <si>
    <t>a_user_name:"코일"</t>
  </si>
  <si>
    <t>total_payment_amount:146300</t>
  </si>
  <si>
    <t>user_rank:421}</t>
  </si>
  <si>
    <t>a_user_name:"참깨"</t>
  </si>
  <si>
    <t>user_rank:1760}</t>
  </si>
  <si>
    <t>a_user_name:"순간적쾌락"</t>
  </si>
  <si>
    <t>user_rank:4582}</t>
  </si>
  <si>
    <t>user_rank:728}</t>
  </si>
  <si>
    <t>total_payment_amount:465300</t>
  </si>
  <si>
    <t>user_rank:27}</t>
  </si>
  <si>
    <t>a_user_name:"코디악"</t>
  </si>
  <si>
    <t>a_user_stage:120</t>
  </si>
  <si>
    <t>total_payment_amount:19800</t>
  </si>
  <si>
    <t>user_rank:2229}</t>
  </si>
  <si>
    <t>a_user_name:"국산뽀또"</t>
  </si>
  <si>
    <t>total_payment_amount:167200</t>
  </si>
  <si>
    <t>user_rank:75}</t>
  </si>
  <si>
    <t>a_user_name:"후리미"</t>
  </si>
  <si>
    <t>user_rank:9637}</t>
  </si>
  <si>
    <t>a_user_name:"랴니"</t>
  </si>
  <si>
    <t>user_rank:2224}</t>
  </si>
  <si>
    <t>total_payment_amount:319000</t>
  </si>
  <si>
    <t>total_payment_amount:301400</t>
  </si>
  <si>
    <t>a_user_name:"KIRA"</t>
  </si>
  <si>
    <t>a_user_stage:550</t>
  </si>
  <si>
    <t>total_payment_amount:3857700</t>
  </si>
  <si>
    <t>user_rank:2}</t>
  </si>
  <si>
    <t>a_user_name:"아바라기"</t>
  </si>
  <si>
    <t>user_rank:9638}</t>
  </si>
  <si>
    <t>a_user_name:"tmsjvl"</t>
  </si>
  <si>
    <t>user_rank:797}</t>
  </si>
  <si>
    <t>a_user_name:"호펜"</t>
  </si>
  <si>
    <t>install_day:"2025-07-15"</t>
  </si>
  <si>
    <t>user_rank:47}</t>
  </si>
  <si>
    <t>a_user_name:"가우리열제"</t>
  </si>
  <si>
    <t>user_rank:3052}</t>
  </si>
  <si>
    <t>a_user_name:"신펜"</t>
  </si>
  <si>
    <t>total_payment_amount:206800</t>
  </si>
  <si>
    <t>user_rank:80}</t>
  </si>
  <si>
    <t>a_user_name:"타난"</t>
  </si>
  <si>
    <t>total_payment_amount:135300</t>
  </si>
  <si>
    <t>a_user_name:"사삭"</t>
  </si>
  <si>
    <t>total_payment_amount:187000</t>
  </si>
  <si>
    <t>user_rank:599}</t>
  </si>
  <si>
    <t>a_user_name:"아밍"</t>
  </si>
  <si>
    <t>user_rank:412}</t>
  </si>
  <si>
    <t>a_user_name:"랑디"</t>
  </si>
  <si>
    <t>total_payment_amount:117700</t>
  </si>
  <si>
    <t>user_rank:3843}</t>
  </si>
  <si>
    <t>a_user_name:"길옥"</t>
  </si>
  <si>
    <t>total_payment_amount:264000</t>
  </si>
  <si>
    <t>user_rank:210}</t>
  </si>
  <si>
    <t>a_user_name:"봉글레차"</t>
  </si>
  <si>
    <t>user_rank:9622}</t>
  </si>
  <si>
    <t>a_user_name:"베노미"</t>
  </si>
  <si>
    <t>total_payment_amount:396000</t>
  </si>
  <si>
    <t>user_rank:106}</t>
  </si>
  <si>
    <t>a_user_name:"헤롱이"</t>
  </si>
  <si>
    <t>total_payment_amount:192500</t>
  </si>
  <si>
    <t>user_rank:1393}</t>
  </si>
  <si>
    <t>a_user_name:"로봇"</t>
  </si>
  <si>
    <t>total_payment_amount:342100</t>
  </si>
  <si>
    <t>user_rank:74}</t>
  </si>
  <si>
    <t>user_rank:930}</t>
  </si>
  <si>
    <t>total_payment_amount:189200</t>
  </si>
  <si>
    <t>user_rank:81}</t>
  </si>
  <si>
    <t>total_payment_amount:178200</t>
  </si>
  <si>
    <t>total_payment_amount:160600</t>
  </si>
  <si>
    <t>a_user_name:"알팡카"</t>
  </si>
  <si>
    <t>total_payment_amount:269500</t>
  </si>
  <si>
    <t>user_rank:571}</t>
  </si>
  <si>
    <t>total_payment_amount:214500</t>
  </si>
  <si>
    <t>total_payment_amount:154000</t>
  </si>
  <si>
    <t>total_payment_amount:78100</t>
  </si>
  <si>
    <t>user_rank:711}</t>
  </si>
  <si>
    <t>total_payment_amount:147400</t>
  </si>
  <si>
    <t>a_user_name:"이소룡"</t>
  </si>
  <si>
    <t>total_payment_amount:8800</t>
  </si>
  <si>
    <t>user_rank:1951}</t>
  </si>
  <si>
    <t>total_payment_amount:140800</t>
  </si>
  <si>
    <t>total_payment_amount:159500</t>
  </si>
  <si>
    <t>total_payment_amount:148500</t>
  </si>
  <si>
    <t>a_user_name:"아서물"</t>
  </si>
  <si>
    <t>total_payment_amount:30800</t>
  </si>
  <si>
    <t>user_rank:805}</t>
  </si>
  <si>
    <t>total_payment_amount:127600</t>
  </si>
  <si>
    <t>user_rank:83}</t>
  </si>
  <si>
    <t>a_user_name:"나세자야"</t>
  </si>
  <si>
    <t>user_rank:492}</t>
  </si>
  <si>
    <t>total_payment_amount:121000</t>
  </si>
  <si>
    <t>a_user_name:"악마"</t>
  </si>
  <si>
    <t>a_user_stage:450</t>
  </si>
  <si>
    <t>total_payment_amount:1116500</t>
  </si>
  <si>
    <t>user_rank:4}</t>
  </si>
  <si>
    <t>a_user_name:"쫑쫑이"</t>
  </si>
  <si>
    <t>user_rank:765}</t>
  </si>
  <si>
    <t>a_user_name:"왕사팬"</t>
  </si>
  <si>
    <t>user_rank:2399}</t>
  </si>
  <si>
    <t>a_user_name:"김찍찍"</t>
  </si>
  <si>
    <t>total_payment_amount:249700</t>
  </si>
  <si>
    <t>user_rank:141}</t>
  </si>
  <si>
    <t>user_rank:382}</t>
  </si>
  <si>
    <t>a_user_name:"눈누"</t>
  </si>
  <si>
    <t>user_rank:9604}</t>
  </si>
  <si>
    <t>a_user_name:"비련"</t>
  </si>
  <si>
    <t>total_payment_amount:50600</t>
  </si>
  <si>
    <t>user_rank:246}</t>
  </si>
  <si>
    <t>a_user_name:"천무덕"</t>
  </si>
  <si>
    <t>total_payment_amount:27500</t>
  </si>
  <si>
    <t>user_rank:3170}</t>
  </si>
  <si>
    <t>a_user_name:"천휼"</t>
  </si>
  <si>
    <t>total_payment_amount:689700</t>
  </si>
  <si>
    <t>a_user_name:"벳토리"</t>
  </si>
  <si>
    <t>a_user_stage:60</t>
  </si>
  <si>
    <t>user_rank:5833}</t>
  </si>
  <si>
    <t>a_user_name:"맹장"</t>
  </si>
  <si>
    <t>user_rank:3628}</t>
  </si>
  <si>
    <t>a_user_name:"미율"</t>
  </si>
  <si>
    <t>total_payment_amount:108900</t>
  </si>
  <si>
    <t>user_rank:456}</t>
  </si>
  <si>
    <t>a_user_name:"에쎄"</t>
  </si>
  <si>
    <t>user_rank:1257}</t>
  </si>
  <si>
    <t>a_user_name:"휘뚜루"</t>
  </si>
  <si>
    <t>user_rank:9598}</t>
  </si>
  <si>
    <t>total_payment_amount:102300</t>
  </si>
  <si>
    <t>user_rank:474}</t>
  </si>
  <si>
    <t>a_user_stage:80</t>
  </si>
  <si>
    <t>user_rank:4227}</t>
  </si>
  <si>
    <t>a_user_name:"leonso"</t>
  </si>
  <si>
    <t>total_payment_amount:953700</t>
  </si>
  <si>
    <t>user_rank:35}</t>
  </si>
  <si>
    <t>a_user_name:"맛탕"</t>
  </si>
  <si>
    <t>total_payment_amount:243100</t>
  </si>
  <si>
    <t>user_rank:218}</t>
  </si>
  <si>
    <t>a_user_name:"복실"</t>
  </si>
  <si>
    <t>total_payment_amount:35200</t>
  </si>
  <si>
    <t>user_rank:260}</t>
  </si>
  <si>
    <t>a_user_name:"돌비개"</t>
  </si>
  <si>
    <t>user_rank:1885}</t>
  </si>
  <si>
    <t>a_user_name:"루피해적단"</t>
  </si>
  <si>
    <t>install_day:"2024-12-10"</t>
  </si>
  <si>
    <t>user_rank:4324}</t>
  </si>
  <si>
    <t>a_user_name:"태연이"</t>
  </si>
  <si>
    <t>total_payment_amount:454300</t>
  </si>
  <si>
    <t>user_rank:62}</t>
  </si>
  <si>
    <t>a_user_name:"만흑랑"</t>
  </si>
  <si>
    <t>total_payment_amount:304700</t>
  </si>
  <si>
    <t>user_rank:71}</t>
  </si>
  <si>
    <t>a_user_name:"드레옹"</t>
  </si>
  <si>
    <t>total_payment_amount:699600</t>
  </si>
  <si>
    <t>user_rank:19}</t>
  </si>
  <si>
    <t>user_rank:78}</t>
  </si>
  <si>
    <t>a_user_name:"춘태"</t>
  </si>
  <si>
    <t>user_rank:2588}</t>
  </si>
  <si>
    <t>total_payment_amount:443300</t>
  </si>
  <si>
    <t>a_user_name:"주현짱"</t>
  </si>
  <si>
    <t>user_rank:3708}</t>
  </si>
  <si>
    <t>total_payment_amount:410300</t>
  </si>
  <si>
    <t>total_payment_amount:388300</t>
  </si>
  <si>
    <t>a_user_name:"반항오리"</t>
  </si>
  <si>
    <t>total_payment_amount:95700</t>
  </si>
  <si>
    <t>user_rank:7698}</t>
  </si>
  <si>
    <t>a_user_name:"럭키스트라이크"</t>
  </si>
  <si>
    <t>total_payment_amount:575300</t>
  </si>
  <si>
    <t>{"a_attendance_count":36</t>
  </si>
  <si>
    <t>a_user_name:"하늘영"</t>
  </si>
  <si>
    <t>install_day:"2025-06-20"</t>
  </si>
  <si>
    <t>total_payment_amount:124300</t>
  </si>
  <si>
    <t>user_rank:1384}</t>
  </si>
  <si>
    <t>a_user_name:"승려혜초"</t>
  </si>
  <si>
    <t>total_payment_amount:6600</t>
  </si>
  <si>
    <t>user_rank:3766}</t>
  </si>
  <si>
    <t>a_user_name:"들개군단"</t>
  </si>
  <si>
    <t>user_rank:5389}</t>
  </si>
  <si>
    <t>a_user_name:"에반게리"</t>
  </si>
  <si>
    <t>total_payment_amount:48400</t>
  </si>
  <si>
    <t>user_rank:1180}</t>
  </si>
  <si>
    <t>a_user_name:"이천공안"</t>
  </si>
  <si>
    <t>user_rank:917}</t>
  </si>
  <si>
    <t>a_user_name:"검월n"</t>
  </si>
  <si>
    <t>user_rank:8233}</t>
  </si>
  <si>
    <t>a_user_name:"감수성"</t>
  </si>
  <si>
    <t>total_payment_amount:227700</t>
  </si>
  <si>
    <t>user_rank:3001}</t>
  </si>
  <si>
    <t>a_user_name:"카리나v"</t>
  </si>
  <si>
    <t>user_rank:1808}</t>
  </si>
  <si>
    <t>a_user_name:"지능"</t>
  </si>
  <si>
    <t>user_rank:1826}</t>
  </si>
  <si>
    <t>a_user_name:"부릉부릉"</t>
  </si>
  <si>
    <t>total_payment_amount:2207700</t>
  </si>
  <si>
    <t>a_user_name:"서씨옴"</t>
  </si>
  <si>
    <t>user_rank:603}</t>
  </si>
  <si>
    <t>total_payment_amount:137500</t>
  </si>
  <si>
    <t>user_rank:546}</t>
  </si>
  <si>
    <t>user_rank:7313}</t>
  </si>
  <si>
    <t>a_user_name:"차희"</t>
  </si>
  <si>
    <t>total_payment_amount:502700</t>
  </si>
  <si>
    <t>user_rank:33}</t>
  </si>
  <si>
    <t>user_rank:385}</t>
  </si>
  <si>
    <t>user_rank:9533}</t>
  </si>
  <si>
    <t>total_payment_amount:132000</t>
  </si>
  <si>
    <t>user_rank:907}</t>
  </si>
  <si>
    <t>a_user_name:"nihilism"</t>
  </si>
  <si>
    <t>user_rank:3852}</t>
  </si>
  <si>
    <t>a_user_name:"여긴어딘가"</t>
  </si>
  <si>
    <t>user_rank:9258}</t>
  </si>
  <si>
    <t>a_user_name:"아즈"</t>
  </si>
  <si>
    <t>total_payment_amount:69300</t>
  </si>
  <si>
    <t>user_rank:191}</t>
  </si>
  <si>
    <t>a_user_name:"말랑김밥"</t>
  </si>
  <si>
    <t>total_payment_amount:16500</t>
  </si>
  <si>
    <t>user_rank:1251}</t>
  </si>
  <si>
    <t>total_payment_amount:58300</t>
  </si>
  <si>
    <t>user_rank:568}</t>
  </si>
  <si>
    <t>a_user_name:"닷지"</t>
  </si>
  <si>
    <t>total_payment_amount:73700</t>
  </si>
  <si>
    <t>user_rank:799}</t>
  </si>
  <si>
    <t>a_user_name:"덕풍동시라소니"</t>
  </si>
  <si>
    <t>total_payment_amount:237600</t>
  </si>
  <si>
    <t>user_rank:860}</t>
  </si>
  <si>
    <t>a_user_name:"길길길"</t>
  </si>
  <si>
    <t>user_rank:208}</t>
  </si>
  <si>
    <t>a_user_name:"두율대디"</t>
  </si>
  <si>
    <t>total_payment_amount:122100</t>
  </si>
  <si>
    <t>user_rank:527}</t>
  </si>
  <si>
    <t>total_payment_amount:111100</t>
  </si>
  <si>
    <t>a_user_name:"mc재명"</t>
  </si>
  <si>
    <t>user_rank:117}</t>
  </si>
  <si>
    <t>user_rank:85}</t>
  </si>
  <si>
    <t>a_user_name:"키드"</t>
  </si>
  <si>
    <t>total_payment_amount:733700</t>
  </si>
  <si>
    <t>user_rank:16}</t>
  </si>
  <si>
    <t>a_user_name:"하모예"</t>
  </si>
  <si>
    <t>total_payment_amount:212300</t>
  </si>
  <si>
    <t>user_rank:98}</t>
  </si>
  <si>
    <t>a_user_name:"백원에하나"</t>
  </si>
  <si>
    <t>user_rank:9497}</t>
  </si>
  <si>
    <t>a_user_name:"건도"</t>
  </si>
  <si>
    <t>total_payment_amount:451000</t>
  </si>
  <si>
    <t>user_rank:57}</t>
  </si>
  <si>
    <t>total_payment_amount:204600</t>
  </si>
  <si>
    <t>a_user_name:"화야"</t>
  </si>
  <si>
    <t>user_rank:2546}</t>
  </si>
  <si>
    <t>a_user_name:"아돌이"</t>
  </si>
  <si>
    <t>user_rank:5810}</t>
  </si>
  <si>
    <t>total_payment_amount:171600</t>
  </si>
  <si>
    <t>a_user_name:"다누킴"</t>
  </si>
  <si>
    <t>user_rank:9506}</t>
  </si>
  <si>
    <t>a_user_name:"달데시마"</t>
  </si>
  <si>
    <t>user_rank:2330}</t>
  </si>
  <si>
    <t>a_user_name:"발직"</t>
  </si>
  <si>
    <t>user_rank:330}</t>
  </si>
  <si>
    <t>a_user_name:"신우시스템"</t>
  </si>
  <si>
    <t>total_payment_amount:185900</t>
  </si>
  <si>
    <t>user_rank:228}</t>
  </si>
  <si>
    <t>total_payment_amount:179300</t>
  </si>
  <si>
    <t>a_user_name:"신효"</t>
  </si>
  <si>
    <t>user_rank:2522}</t>
  </si>
  <si>
    <t>a_user_name:"Suzzy"</t>
  </si>
  <si>
    <t>user_rank:578}</t>
  </si>
  <si>
    <t>a_user_name:"혹우"</t>
  </si>
  <si>
    <t>user_rank:9501}</t>
  </si>
  <si>
    <t>total_payment_amount:168300</t>
  </si>
  <si>
    <t>user_rank:306}</t>
  </si>
  <si>
    <t>a_user_name:"하닢"</t>
  </si>
  <si>
    <t>user_rank:2571}</t>
  </si>
  <si>
    <t>user_rank:25}</t>
  </si>
  <si>
    <t>a_user_name:"구독자"</t>
  </si>
  <si>
    <t>user_rank:1070}</t>
  </si>
  <si>
    <t>user_rank:534}</t>
  </si>
  <si>
    <t>a_user_name:"엉망"</t>
  </si>
  <si>
    <t>total_payment_amount:1626900</t>
  </si>
  <si>
    <t>user_rank:3}</t>
  </si>
  <si>
    <t>a_user_name:"광따"</t>
  </si>
  <si>
    <t>user_rank:190}</t>
  </si>
  <si>
    <t>a_user_name:"땡중"</t>
  </si>
  <si>
    <t>total_payment_amount:34100</t>
  </si>
  <si>
    <t>user_rank:1121}</t>
  </si>
  <si>
    <t>a_user_name:"앞짱구또치"</t>
  </si>
  <si>
    <t>user_rank:1625}</t>
  </si>
  <si>
    <t>total_payment_amount:205700</t>
  </si>
  <si>
    <t>user_rank:108}</t>
  </si>
  <si>
    <t>a_user_name:"김훅"</t>
  </si>
  <si>
    <t>total_payment_amount:284900</t>
  </si>
  <si>
    <t>user_rank:1717}</t>
  </si>
  <si>
    <t>a_user_name:"썰터"</t>
  </si>
  <si>
    <t>user_rank:9476}</t>
  </si>
  <si>
    <t>a_user_name:"내일요"</t>
  </si>
  <si>
    <t>a_user_stage:400</t>
  </si>
  <si>
    <t>total_payment_amount:968000</t>
  </si>
  <si>
    <t>user_rank:11}</t>
  </si>
  <si>
    <t>a_user_name:"김민교"</t>
  </si>
  <si>
    <t>total_payment_amount:86900</t>
  </si>
  <si>
    <t>user_rank:324}</t>
  </si>
  <si>
    <t>user_rank:239}</t>
  </si>
  <si>
    <t>a_user_name:"사신마제"</t>
  </si>
  <si>
    <t>user_rank:8755}</t>
  </si>
  <si>
    <t>a_user_name:"푸른별z"</t>
  </si>
  <si>
    <t>user_rank:9210}</t>
  </si>
  <si>
    <t>user_rank:343}</t>
  </si>
  <si>
    <t>a_user_name:"관절이아프구나"</t>
  </si>
  <si>
    <t>total_payment_amount:80300</t>
  </si>
  <si>
    <t>user_rank:338}</t>
  </si>
  <si>
    <t>user_rank:36}</t>
  </si>
  <si>
    <t>a_user_name:"나대는"</t>
  </si>
  <si>
    <t>total_payment_amount:22000</t>
  </si>
  <si>
    <t>user_rank:2175}</t>
  </si>
  <si>
    <t>a_user_name:"상처"</t>
  </si>
  <si>
    <t>total_payment_amount:2739000</t>
  </si>
  <si>
    <t>user_rank:1}</t>
  </si>
  <si>
    <t>a_user_stage:500</t>
  </si>
  <si>
    <t>total_payment_amount:3637700</t>
  </si>
  <si>
    <t>a_user_name:"볼퉁이"</t>
  </si>
  <si>
    <t>user_rank:7041}</t>
  </si>
  <si>
    <t>a_user_name:"뿌돔"</t>
  </si>
  <si>
    <t>user_rank:1350}</t>
  </si>
  <si>
    <t>a_user_name:"포류되면포기"</t>
  </si>
  <si>
    <t>total_payment_amount:260700</t>
  </si>
  <si>
    <t>user_rank:677}</t>
  </si>
  <si>
    <t>a_user_name:"요미용"</t>
  </si>
  <si>
    <t>total_payment_amount:52800</t>
  </si>
  <si>
    <t>user_rank:2316}</t>
  </si>
  <si>
    <t>a_user_name:"물긷는아낙네"</t>
  </si>
  <si>
    <t>total_payment_amount:113300</t>
  </si>
  <si>
    <t>user_rank:196}</t>
  </si>
  <si>
    <t>total_payment_amount:41800</t>
  </si>
  <si>
    <t>total_payment_amount:75900</t>
  </si>
  <si>
    <t>user_rank:583}</t>
  </si>
  <si>
    <t>user_rank:4440}</t>
  </si>
  <si>
    <t>total_payment_amount:77000</t>
  </si>
  <si>
    <t>user_rank:64}</t>
  </si>
  <si>
    <t>total_payment_amount:66000</t>
  </si>
  <si>
    <t>a_user_name:"덕덕"</t>
  </si>
  <si>
    <t>user_rank:4341}</t>
  </si>
  <si>
    <t>total_payment_amount:55000</t>
  </si>
  <si>
    <t>user_rank:349}</t>
  </si>
  <si>
    <t>user_rank:883}</t>
  </si>
  <si>
    <t>total_payment_amount:295900</t>
  </si>
  <si>
    <t>a_user_name:"s불멸1s"</t>
  </si>
  <si>
    <t>user_rank:1721}</t>
  </si>
  <si>
    <t>total_payment_amount:293700</t>
  </si>
  <si>
    <t>a_user_name:"호유세"</t>
  </si>
  <si>
    <t>user_rank:5228}</t>
  </si>
  <si>
    <t>a_user_name:"추이"</t>
  </si>
  <si>
    <t>user_rank:203}</t>
  </si>
  <si>
    <t>user_rank:8319}</t>
  </si>
  <si>
    <t>a_user_name:"어반인테리어"</t>
  </si>
  <si>
    <t>user_rank:6420}</t>
  </si>
  <si>
    <t>a_user_name:"루하빠"</t>
  </si>
  <si>
    <t>user_rank:9430}</t>
  </si>
  <si>
    <t>total_payment_amount:191400</t>
  </si>
  <si>
    <t>user_rank:128}</t>
  </si>
  <si>
    <t>user_rank:8550}</t>
  </si>
  <si>
    <t>user_rank:8915}</t>
  </si>
  <si>
    <t>{"a_attendance_count":183</t>
  </si>
  <si>
    <t>a_user_name:"예압"</t>
  </si>
  <si>
    <t>install_day:"2025-01-23"</t>
  </si>
  <si>
    <t>total_payment_amount:392300</t>
  </si>
  <si>
    <t>user_rank:255}</t>
  </si>
  <si>
    <t>user_rank:2301}</t>
  </si>
  <si>
    <t>a_user_name:"연우파파"</t>
  </si>
  <si>
    <t>total_payment_amount:229900</t>
  </si>
  <si>
    <t>user_rank:96}</t>
  </si>
  <si>
    <t>a_user_name:"천하난세"</t>
  </si>
  <si>
    <t>total_payment_amount:591800</t>
  </si>
  <si>
    <t>user_rank:24}</t>
  </si>
  <si>
    <t>a_user_name:"틸라스"</t>
  </si>
  <si>
    <t>total_payment_amount:487300</t>
  </si>
  <si>
    <t>a_user_name:"dogjwjtj"</t>
  </si>
  <si>
    <t>total_payment_amount:265100</t>
  </si>
  <si>
    <t>user_rank:9419}</t>
  </si>
  <si>
    <t>user_rank:9039}</t>
  </si>
  <si>
    <t>total_payment_amount:271700</t>
  </si>
  <si>
    <t>a_user_name:"차누스"</t>
  </si>
  <si>
    <t>user_rank:2610}</t>
  </si>
  <si>
    <t>a_user_name:"정나바"</t>
  </si>
  <si>
    <t>user_rank:9415}</t>
  </si>
  <si>
    <t>a_user_name:"Nospoon"</t>
  </si>
  <si>
    <t>user_rank:309}</t>
  </si>
  <si>
    <t>total_payment_amount:218900</t>
  </si>
  <si>
    <t>user_rank:101}</t>
  </si>
  <si>
    <t>total_payment_amount:359700</t>
  </si>
  <si>
    <t>total_payment_amount:238700</t>
  </si>
  <si>
    <t>user_rank:2438}</t>
  </si>
  <si>
    <t>user_rank:5131}</t>
  </si>
  <si>
    <t>total_payment_amount:623700</t>
  </si>
  <si>
    <t>user_rank:18}</t>
  </si>
  <si>
    <t>a_user_name:"시몬"</t>
  </si>
  <si>
    <t>total_payment_amount:161700</t>
  </si>
  <si>
    <t>user_rank:4320}</t>
  </si>
  <si>
    <t>a_user_name:"일주일만"</t>
  </si>
  <si>
    <t>total_payment_amount:166100</t>
  </si>
  <si>
    <t>user_rank:145}</t>
  </si>
  <si>
    <t>user_rank:2444}</t>
  </si>
  <si>
    <t>user_rank:167}</t>
  </si>
  <si>
    <t>a_user_name:"보보부복"</t>
  </si>
  <si>
    <t>user_rank:1093}</t>
  </si>
  <si>
    <t>a_user_name:"지채문"</t>
  </si>
  <si>
    <t>user_rank:1302}</t>
  </si>
  <si>
    <t>a_user_name:"태리요"</t>
  </si>
  <si>
    <t>user_rank:8376}</t>
  </si>
  <si>
    <t>user_rank:69}</t>
  </si>
  <si>
    <t>user_rank:22}</t>
  </si>
  <si>
    <t>total_payment_amount:106700</t>
  </si>
  <si>
    <t>user_rank:6056}</t>
  </si>
  <si>
    <t>user_rank:2499}</t>
  </si>
  <si>
    <t>a_user_name:"순덕이"</t>
  </si>
  <si>
    <t>user_rank:9393}</t>
  </si>
  <si>
    <t>a_user_name:"여름이니까"</t>
  </si>
  <si>
    <t>user_rank:2201}</t>
  </si>
  <si>
    <t>user_rank:1240}</t>
  </si>
  <si>
    <t>total_payment_amount:240900</t>
  </si>
  <si>
    <t>a_user_name:"디앙카"</t>
  </si>
  <si>
    <t>user_rank:1709}</t>
  </si>
  <si>
    <t>a_user_name:"쭌이파파"</t>
  </si>
  <si>
    <t>total_payment_amount:1320000</t>
  </si>
  <si>
    <t>total_payment_amount:1265000</t>
  </si>
  <si>
    <t>user_rank:5581}</t>
  </si>
  <si>
    <t>user_rank:2554}</t>
  </si>
  <si>
    <t>a_user_name:"재강아범"</t>
  </si>
  <si>
    <t>user_rank:9128}</t>
  </si>
  <si>
    <t>a_user_name:"짭서스"</t>
  </si>
  <si>
    <t>user_rank:144}</t>
  </si>
  <si>
    <t>total_payment_amount:228800</t>
  </si>
  <si>
    <t>total_payment_amount:222200</t>
  </si>
  <si>
    <t>a_user_name:"불남자"</t>
  </si>
  <si>
    <t>user_rank:9116}</t>
  </si>
  <si>
    <t>total_payment_amount:28600</t>
  </si>
  <si>
    <t>user_rank:336}</t>
  </si>
  <si>
    <t>user_rank:5686}</t>
  </si>
  <si>
    <t>a_user_name:"EZER라파엘"</t>
  </si>
  <si>
    <t>user_rank:6920}</t>
  </si>
  <si>
    <t>total_payment_amount:211200</t>
  </si>
  <si>
    <t>a_user_name:"팡팡채"</t>
  </si>
  <si>
    <t>user_rank:1325}</t>
  </si>
  <si>
    <t>a_user_name:"예솔이"</t>
  </si>
  <si>
    <t>user_rank:9378}</t>
  </si>
  <si>
    <t>a_user_name:"아까그넘"</t>
  </si>
  <si>
    <t>user_rank:3180}</t>
  </si>
  <si>
    <t>a_user_name:"천상악"</t>
  </si>
  <si>
    <t>user_rank:1848}</t>
  </si>
  <si>
    <t>user_rank:181}</t>
  </si>
  <si>
    <t>user_rank:1265}</t>
  </si>
  <si>
    <t>user_rank:8262}</t>
  </si>
  <si>
    <t>user_rank:9109}</t>
  </si>
  <si>
    <t>a_user_name:"rains"</t>
  </si>
  <si>
    <t>total_payment_amount:110000</t>
  </si>
  <si>
    <t>user_rank:7552}</t>
  </si>
  <si>
    <t>a_user_name:"태풍표류기"</t>
  </si>
  <si>
    <t>total_payment_amount:534600</t>
  </si>
  <si>
    <t>user_rank:31}</t>
  </si>
  <si>
    <t>a_user_name:"로윤로하"</t>
  </si>
  <si>
    <t>user_rank:949}</t>
  </si>
  <si>
    <t>total_payment_amount:1210000</t>
  </si>
  <si>
    <t>user_rank:8}</t>
  </si>
  <si>
    <t>a_user_name:"천사오빵"</t>
  </si>
  <si>
    <t>user_rank:38}</t>
  </si>
  <si>
    <t>user_rank:1112}</t>
  </si>
  <si>
    <t>user_rank:8326}</t>
  </si>
  <si>
    <t>a_user_name:"껸네"</t>
  </si>
  <si>
    <t>total_payment_amount:576400</t>
  </si>
  <si>
    <t>total_payment_amount:207900</t>
  </si>
  <si>
    <t>user_rank:116}</t>
  </si>
  <si>
    <t>user_rank:2384}</t>
  </si>
  <si>
    <t>a_user_name:"라디유"</t>
  </si>
  <si>
    <t>user_rank:3060}</t>
  </si>
  <si>
    <t>a_user_name:"우박"</t>
  </si>
  <si>
    <t>user_rank:7536}</t>
  </si>
  <si>
    <t>a_user_stage:130</t>
  </si>
  <si>
    <t>user_rank:1940}</t>
  </si>
  <si>
    <t>a_user_name:"헬롱"</t>
  </si>
  <si>
    <t>user_rank:3057}</t>
  </si>
  <si>
    <t>total_payment_amount:196900</t>
  </si>
  <si>
    <t>user_rank:3161}</t>
  </si>
  <si>
    <t>a_user_name:"백수룡"</t>
  </si>
  <si>
    <t>user_rank:5928}</t>
  </si>
  <si>
    <t>user_rank:125}</t>
  </si>
  <si>
    <t>user_rank:3885}</t>
  </si>
  <si>
    <t>total_payment_amount:174900</t>
  </si>
  <si>
    <t>user_rank:367}</t>
  </si>
  <si>
    <t>a_user_name:"Cheng"</t>
  </si>
  <si>
    <t>user_rank:9333}</t>
  </si>
  <si>
    <t>a_user_name:"맘바"</t>
  </si>
  <si>
    <t>user_rank:195}</t>
  </si>
  <si>
    <t>total_payment_amount:558800</t>
  </si>
  <si>
    <t>user_rank:23}</t>
  </si>
  <si>
    <t>user_rank:3044}</t>
  </si>
  <si>
    <t>user_rank:8424}</t>
  </si>
  <si>
    <t>a_user_name:"5456486"</t>
  </si>
  <si>
    <t>user_rank:2050}</t>
  </si>
  <si>
    <t>a_user_name:"꾼넹"</t>
  </si>
  <si>
    <t>total_payment_amount:12100</t>
  </si>
  <si>
    <t>user_rank:1692}</t>
  </si>
  <si>
    <t>a_user_name:"딸봉바라기"</t>
  </si>
  <si>
    <t>user_rank:216}</t>
  </si>
  <si>
    <t>a_user_name:"고려제일검사"</t>
  </si>
  <si>
    <t>user_rank:689}</t>
  </si>
  <si>
    <t>a_user_name:"소안"</t>
  </si>
  <si>
    <t>total_payment_amount:84700</t>
  </si>
  <si>
    <t>user_rank:4092}</t>
  </si>
  <si>
    <t>a_user_name:"온사모"</t>
  </si>
  <si>
    <t>user_rank:9317}</t>
  </si>
  <si>
    <t>a_user_name:"지희88"</t>
  </si>
  <si>
    <t>user_rank:491}</t>
  </si>
  <si>
    <t>user_rank:2097}</t>
  </si>
  <si>
    <t>a_user_name:"듀펠"</t>
  </si>
  <si>
    <t>total_payment_amount:172700</t>
  </si>
  <si>
    <t>user_rank:163}</t>
  </si>
  <si>
    <t>a_user_name:"리리나"</t>
  </si>
  <si>
    <t>user_rank:202}</t>
  </si>
  <si>
    <t>user_rank:896}</t>
  </si>
  <si>
    <t>a_user_name:"하야안"</t>
  </si>
  <si>
    <t>user_rank:253}</t>
  </si>
  <si>
    <t>user_rank:42}</t>
  </si>
  <si>
    <t>user_rank:731}</t>
  </si>
  <si>
    <t>a_user_name:"판진"</t>
  </si>
  <si>
    <t>user_rank:5520}</t>
  </si>
  <si>
    <t>total_payment_amount:155100</t>
  </si>
  <si>
    <t>total_payment_amount:71500</t>
  </si>
  <si>
    <t>user_rank:929}</t>
  </si>
  <si>
    <t>total_payment_amount:2097700</t>
  </si>
  <si>
    <t>a_user_name:"마르"</t>
  </si>
  <si>
    <t>user_rank:3293}</t>
  </si>
  <si>
    <t>total_payment_amount:1987700</t>
  </si>
  <si>
    <t>user_rank:2150}</t>
  </si>
  <si>
    <t>a_user_name:"사계절"</t>
  </si>
  <si>
    <t>total_payment_amount:23100</t>
  </si>
  <si>
    <t>user_rank:114}</t>
  </si>
  <si>
    <t>total_payment_amount:1767700</t>
  </si>
  <si>
    <t>user_rank:1700}</t>
  </si>
  <si>
    <t>a_user_name:"우탱클랜"</t>
  </si>
  <si>
    <t>user_rank:2732}</t>
  </si>
  <si>
    <t>a_user_name:"djqqek"</t>
  </si>
  <si>
    <t>user_rank:5510}</t>
  </si>
  <si>
    <t>a_user_name:"팜린"</t>
  </si>
  <si>
    <t>total_payment_amount:198000</t>
  </si>
  <si>
    <t>user_rank:4719}</t>
  </si>
  <si>
    <t>a_user_name:"재아님"</t>
  </si>
  <si>
    <t>user_rank:548}</t>
  </si>
  <si>
    <t>user_rank:3727}</t>
  </si>
  <si>
    <t>a_user_name:"봉고"</t>
  </si>
  <si>
    <t>user_rank:1738}</t>
  </si>
  <si>
    <t>user_rank:221}</t>
  </si>
  <si>
    <t>a_user_name:"노을과낭만"</t>
  </si>
  <si>
    <t>user_rank:9284}</t>
  </si>
  <si>
    <t>user_rank:1921}</t>
  </si>
  <si>
    <t>user_rank:625}</t>
  </si>
  <si>
    <t>user_rank:40}</t>
  </si>
  <si>
    <t>a_user_name:"제로나인"</t>
  </si>
  <si>
    <t>total_payment_amount:105600</t>
  </si>
  <si>
    <t>user_rank:164}</t>
  </si>
  <si>
    <t>a_user_name:"SSG랜더스"</t>
  </si>
  <si>
    <t>total_payment_amount:74800</t>
  </si>
  <si>
    <t>user_rank:368}</t>
  </si>
  <si>
    <t>a_user_name:"얼발"</t>
  </si>
  <si>
    <t>total_payment_amount:103400</t>
  </si>
  <si>
    <t>user_rank:133}</t>
  </si>
  <si>
    <t>a_user_name:"밀하수스"</t>
  </si>
  <si>
    <t>total_payment_amount:15400</t>
  </si>
  <si>
    <t>user_rank:3274}</t>
  </si>
  <si>
    <t>user_rank:3119}</t>
  </si>
  <si>
    <t>user_rank:1434}</t>
  </si>
  <si>
    <t>total_payment_amount:1547700</t>
  </si>
  <si>
    <t>a_user_name:"나동백"</t>
  </si>
  <si>
    <t>user_rank:713}</t>
  </si>
  <si>
    <t>a_user_name:"Jemin"</t>
  </si>
  <si>
    <t>total_payment_amount:1305700</t>
  </si>
  <si>
    <t>user_rank:12}</t>
  </si>
  <si>
    <t>user_rank:6898}</t>
  </si>
  <si>
    <t>a_user_name:"늄이훈이"</t>
  </si>
  <si>
    <t>user_rank:2076}</t>
  </si>
  <si>
    <t>total_payment_amount:92400</t>
  </si>
  <si>
    <t>a_user_name:"이또니"</t>
  </si>
  <si>
    <t>user_rank:2803}</t>
  </si>
  <si>
    <t>total_payment_amount:698500</t>
  </si>
  <si>
    <t>user_rank:20}</t>
  </si>
  <si>
    <t>user_rank:486}</t>
  </si>
  <si>
    <t>a_user_name:"할렁"</t>
  </si>
  <si>
    <t>user_rank:1247}</t>
  </si>
  <si>
    <t>total_payment_amount:81400</t>
  </si>
  <si>
    <t>user_rank:9276}</t>
  </si>
  <si>
    <t>a_user_name:"nerdy"</t>
  </si>
  <si>
    <t>user_rank:3497}</t>
  </si>
  <si>
    <t>total_payment_amount:1327700</t>
  </si>
  <si>
    <t>total_payment_amount:38500</t>
  </si>
  <si>
    <t>user_rank:1829}</t>
  </si>
  <si>
    <t>total_payment_amount:1107700</t>
  </si>
  <si>
    <t>user_rank:4427}</t>
  </si>
  <si>
    <t>user_rank:41}</t>
  </si>
  <si>
    <t>total_payment_amount:341000</t>
  </si>
  <si>
    <t>user_rank:373}</t>
  </si>
  <si>
    <t>total_payment_amount:275000</t>
  </si>
  <si>
    <t>a_user_name:"조노비"</t>
  </si>
  <si>
    <t>user_rank:1061}</t>
  </si>
  <si>
    <t>total_payment_amount:220000</t>
  </si>
  <si>
    <t>a_user_name:"부가땅"</t>
  </si>
  <si>
    <t>user_rank:582}</t>
  </si>
  <si>
    <t>a_user_name:"기린아"</t>
  </si>
  <si>
    <t>user_rank:661}</t>
  </si>
  <si>
    <t>total_payment_amount:565400</t>
  </si>
  <si>
    <t>total_payment_amount:331100</t>
  </si>
  <si>
    <t>user_rank:73}</t>
  </si>
  <si>
    <t>a_user_name:"꽃설"</t>
  </si>
  <si>
    <t>user_rank:2725}</t>
  </si>
  <si>
    <t>total_payment_amount:320100</t>
  </si>
  <si>
    <t>a_user_name:"줄까"</t>
  </si>
  <si>
    <t>user_rank:2209}</t>
  </si>
  <si>
    <t>a_user_name:"세환"</t>
  </si>
  <si>
    <t>user_rank:6149}</t>
  </si>
  <si>
    <t>a_user_name:"시스테"</t>
  </si>
  <si>
    <t>user_rank:8568}</t>
  </si>
  <si>
    <t>total_payment_amount:532400</t>
  </si>
  <si>
    <t>a_user_name:"은선"</t>
  </si>
  <si>
    <t>total_payment_amount:130900</t>
  </si>
  <si>
    <t>total_payment_amount:514800</t>
  </si>
  <si>
    <t>a_user_name:"해일"</t>
  </si>
  <si>
    <t>user_rank:813}</t>
  </si>
  <si>
    <t>a_user_name:"별빛속삭임"</t>
  </si>
  <si>
    <t>total_payment_amount:594000</t>
  </si>
  <si>
    <t>user_rank:29}</t>
  </si>
  <si>
    <t>total_payment_amount:481800</t>
  </si>
  <si>
    <t>a_user_name:"금콩"</t>
  </si>
  <si>
    <t>user_rank:5946}</t>
  </si>
  <si>
    <t>total_payment_amount:448800</t>
  </si>
  <si>
    <t>total_payment_amount:442200</t>
  </si>
  <si>
    <t>total_payment_amount:136400</t>
  </si>
  <si>
    <t>user_rank:237}</t>
  </si>
  <si>
    <t>a_user_name:"꽃해골"</t>
  </si>
  <si>
    <t>total_payment_amount:920700</t>
  </si>
  <si>
    <t>a_user_name:"나는동동"</t>
  </si>
  <si>
    <t>total_payment_amount:42900</t>
  </si>
  <si>
    <t>user_rank:2777}</t>
  </si>
  <si>
    <t>total_payment_amount:887700</t>
  </si>
  <si>
    <t>a_user_name:"매운맛루이"</t>
  </si>
  <si>
    <t>user_rank:1681}</t>
  </si>
  <si>
    <t>a_user_name:"태백"</t>
  </si>
  <si>
    <t>total_payment_amount:360800</t>
  </si>
  <si>
    <t>user_rank:66}</t>
  </si>
  <si>
    <t>user_rank:1321}</t>
  </si>
  <si>
    <t>user_rank:3457}</t>
  </si>
  <si>
    <t>total_payment_amount:777700</t>
  </si>
  <si>
    <t>user_rank:982}</t>
  </si>
  <si>
    <t>a_user_name:"대머리강서구"</t>
  </si>
  <si>
    <t>total_payment_amount:612700</t>
  </si>
  <si>
    <t>a_user_name:"GOMGOM"</t>
  </si>
  <si>
    <t>user_rank:849}</t>
  </si>
  <si>
    <t>a_user_name:"환상의섬"</t>
  </si>
  <si>
    <t>total_payment_amount:224400</t>
  </si>
  <si>
    <t>user_rank:89}</t>
  </si>
  <si>
    <t>a_user_name:"마갈곤"</t>
  </si>
  <si>
    <t>user_rank:472}</t>
  </si>
  <si>
    <t>a_user_name:"응아코"</t>
  </si>
  <si>
    <t>total_payment_amount:177100</t>
  </si>
  <si>
    <t>a_user_name:"겨울사과"</t>
  </si>
  <si>
    <t>total_payment_amount:233200</t>
  </si>
  <si>
    <t>user_rank:39}</t>
  </si>
  <si>
    <t>a_user_name:"코덜식"</t>
  </si>
  <si>
    <t>user_rank:559}</t>
  </si>
  <si>
    <t>user_rank:3082}</t>
  </si>
  <si>
    <t>{"a_attendance_count":287</t>
  </si>
  <si>
    <t>a_user_name:"흑천검"</t>
  </si>
  <si>
    <t>a_user_stage:1150</t>
  </si>
  <si>
    <t>install_day:"2024-09-28"</t>
  </si>
  <si>
    <t>total_payment_amount:11949000</t>
  </si>
  <si>
    <t>total_payment_amount:11907200</t>
  </si>
  <si>
    <t>total_payment_amount:11874200</t>
  </si>
  <si>
    <t>user_rank:56}</t>
  </si>
  <si>
    <t>user_rank:1508}</t>
  </si>
  <si>
    <t>a_user_name:"무간이"</t>
  </si>
  <si>
    <t>user_rank:845}</t>
  </si>
  <si>
    <t>a_user_name:"곰봄"</t>
  </si>
  <si>
    <t>user_rank:1228}</t>
  </si>
  <si>
    <t>a_user_name:"Tarsus"</t>
  </si>
  <si>
    <t>user_rank:4662}</t>
  </si>
  <si>
    <t>a_user_name:"올타신영"</t>
  </si>
  <si>
    <t>total_payment_amount:93500</t>
  </si>
  <si>
    <t>user_rank:134}</t>
  </si>
  <si>
    <t>user_rank:1904}</t>
  </si>
  <si>
    <t>a_user_name:"공박2"</t>
  </si>
  <si>
    <t>user_rank:8721}</t>
  </si>
  <si>
    <t>user_rank:184}</t>
  </si>
  <si>
    <t>a_user_name:"자로"</t>
  </si>
  <si>
    <t>user_rank:5922}</t>
  </si>
  <si>
    <t>a_user_name:"조선노동자"</t>
  </si>
  <si>
    <t>user_rank:7341}</t>
  </si>
  <si>
    <t>a_user_name:"민들레옹"</t>
  </si>
  <si>
    <t>total_payment_amount:60500</t>
  </si>
  <si>
    <t>user_rank:258}</t>
  </si>
  <si>
    <t>user_rank:1770}</t>
  </si>
  <si>
    <t>a_user_name:"나냐"</t>
  </si>
  <si>
    <t>total_payment_amount:100100</t>
  </si>
  <si>
    <t>user_rank:150}</t>
  </si>
  <si>
    <t>a_user_name:"대명"</t>
  </si>
  <si>
    <t>user_rank:37}</t>
  </si>
  <si>
    <t>total_payment_amount:209000</t>
  </si>
  <si>
    <t>user_rank:232}</t>
  </si>
  <si>
    <t>a_user_name:"만티"</t>
  </si>
  <si>
    <t>user_rank:862}</t>
  </si>
  <si>
    <t>user_rank:1529}</t>
  </si>
  <si>
    <t>a_user_name:"오늘만산다"</t>
  </si>
  <si>
    <t>total_payment_amount:39600</t>
  </si>
  <si>
    <t>user_rank:701}</t>
  </si>
  <si>
    <t>a_user_name:"욱쭈"</t>
  </si>
  <si>
    <t>user_rank:8089}</t>
  </si>
  <si>
    <t>a_user_name:"minjaema"</t>
  </si>
  <si>
    <t>user_rank:2098}</t>
  </si>
  <si>
    <t>a_user_name:"쟁요"</t>
  </si>
  <si>
    <t>user_rank:53}</t>
  </si>
  <si>
    <t>user_rank:332}</t>
  </si>
  <si>
    <t>a_user_name:"Schatz"</t>
  </si>
  <si>
    <t>user_rank:7978}</t>
  </si>
  <si>
    <t>a_user_name:"곽철도"</t>
  </si>
  <si>
    <t>user_rank:5970}</t>
  </si>
  <si>
    <t>a_user_name:"리거유"</t>
  </si>
  <si>
    <t>user_rank:2383}</t>
  </si>
  <si>
    <t>a_user_name:"도윤"</t>
  </si>
  <si>
    <t>user_rank:8672}</t>
  </si>
  <si>
    <t>a_user_name:"닥스코코"</t>
  </si>
  <si>
    <t>user_rank:1080}</t>
  </si>
  <si>
    <t>user_rank:1944}</t>
  </si>
  <si>
    <t>a_user_name:"만쥐"</t>
  </si>
  <si>
    <t>user_rank:7314}</t>
  </si>
  <si>
    <t>user_rank:1030}</t>
  </si>
  <si>
    <t>user_rank:1133}</t>
  </si>
  <si>
    <t>a_user_name:"갓생"</t>
  </si>
  <si>
    <t>user_rank:8408}</t>
  </si>
  <si>
    <t>total_payment_amount:561000</t>
  </si>
  <si>
    <t>user_rank:1520}</t>
  </si>
  <si>
    <t>a_user_name:"JJJ0738"</t>
  </si>
  <si>
    <t>total_payment_amount:1479500</t>
  </si>
  <si>
    <t>user_rank:5}</t>
  </si>
  <si>
    <t>a_user_name:"현상"</t>
  </si>
  <si>
    <t>user_rank:2379}</t>
  </si>
  <si>
    <t>user_rank:4653}</t>
  </si>
  <si>
    <t>user_rank:1330}</t>
  </si>
  <si>
    <t>a_user_name:"세이러브"</t>
  </si>
  <si>
    <t>user_rank:439}</t>
  </si>
  <si>
    <t>a_user_name:"무적권"</t>
  </si>
  <si>
    <t>user_rank:2547}</t>
  </si>
  <si>
    <t>user_rank:377}</t>
  </si>
  <si>
    <t>a_user_name:"김죠"</t>
  </si>
  <si>
    <t>user_rank:413}</t>
  </si>
  <si>
    <t>user_rank:149}</t>
  </si>
  <si>
    <t>a_user_name:"천지개벽"</t>
  </si>
  <si>
    <t>user_rank:6731}</t>
  </si>
  <si>
    <t>a_user_name:"장마"</t>
  </si>
  <si>
    <t>user_rank:554}</t>
  </si>
  <si>
    <t>a_user_name:"아랑의혼"</t>
  </si>
  <si>
    <t>total_payment_amount:414700</t>
  </si>
  <si>
    <t>user_rank:91}</t>
  </si>
  <si>
    <t>total_payment_amount:547800</t>
  </si>
  <si>
    <t>user_rank:1089}</t>
  </si>
  <si>
    <t>a_user_name:"딤이"</t>
  </si>
  <si>
    <t>total_payment_amount:810700</t>
  </si>
  <si>
    <t>a_user_name:"covid야발"</t>
  </si>
  <si>
    <t>user_rank:4616}</t>
  </si>
  <si>
    <t>total_payment_amount:700700</t>
  </si>
  <si>
    <t>user_rank:2858}</t>
  </si>
  <si>
    <t>total_payment_amount:254100</t>
  </si>
  <si>
    <t>a_user_name:"주동이"</t>
  </si>
  <si>
    <t>user_rank:657}</t>
  </si>
  <si>
    <t>total_payment_amount:590700</t>
  </si>
  <si>
    <t>user_rank:3532}</t>
  </si>
  <si>
    <t>total_payment_amount:579700</t>
  </si>
  <si>
    <t>user_rank:2391}</t>
  </si>
  <si>
    <t>user_rank:299}</t>
  </si>
  <si>
    <t>total_payment_amount:370700</t>
  </si>
  <si>
    <t>total_payment_amount:90200</t>
  </si>
  <si>
    <t>user_rank:1301}</t>
  </si>
  <si>
    <t>user_rank:3184}</t>
  </si>
  <si>
    <t>a_user_name:"파대"</t>
  </si>
  <si>
    <t>user_rank:1620}</t>
  </si>
  <si>
    <t>total_payment_amount:1195700</t>
  </si>
  <si>
    <t>user_rank:14}</t>
  </si>
  <si>
    <t>a_user_name:"하나다"</t>
  </si>
  <si>
    <t>user_rank:5103}</t>
  </si>
  <si>
    <t>a_user_name:"공병수거함"</t>
  </si>
  <si>
    <t>user_rank:1357}</t>
  </si>
  <si>
    <t>user_rank:601}</t>
  </si>
  <si>
    <t>total_payment_amount:1085700</t>
  </si>
  <si>
    <t>total_payment_amount:506000</t>
  </si>
  <si>
    <t>user_rank:32}</t>
  </si>
  <si>
    <t>user_rank:1941}</t>
  </si>
  <si>
    <t>a_user_name:"미야"</t>
  </si>
  <si>
    <t>user_rank:1991}</t>
  </si>
  <si>
    <t>user_rank:6821}</t>
  </si>
  <si>
    <t>total_payment_amount:355300</t>
  </si>
  <si>
    <t>total_payment_amount:792000</t>
  </si>
  <si>
    <t>user_rank:28}</t>
  </si>
  <si>
    <t>total_payment_amount:322300</t>
  </si>
  <si>
    <t>a_user_name:"bean"</t>
  </si>
  <si>
    <t>user_rank:2335}</t>
  </si>
  <si>
    <t>total_payment_amount:217800</t>
  </si>
  <si>
    <t>a_user_name:"고속도로폭주족"</t>
  </si>
  <si>
    <t>user_rank:9087}</t>
  </si>
  <si>
    <t>user_rank:88}</t>
  </si>
  <si>
    <t>a_user_name:"무거운"</t>
  </si>
  <si>
    <t>user_rank:97}</t>
  </si>
  <si>
    <t>a_user_name:"넌누구니"</t>
  </si>
  <si>
    <t>total_payment_amount:669900</t>
  </si>
  <si>
    <t>user_rank:15}</t>
  </si>
  <si>
    <t>total_payment_amount:1030700</t>
  </si>
  <si>
    <t>total_payment_amount:289300</t>
  </si>
  <si>
    <t>user_rank:3791}</t>
  </si>
  <si>
    <t>a_user_name:"믹스넛스낵"</t>
  </si>
  <si>
    <t>user_rank:468}</t>
  </si>
  <si>
    <t>total_payment_amount:278300</t>
  </si>
  <si>
    <t>total_payment_amount:9900</t>
  </si>
  <si>
    <t>user_rank:3448}</t>
  </si>
  <si>
    <t>user_rank:9073}</t>
  </si>
  <si>
    <t>a_user_name:"제노사이드"</t>
  </si>
  <si>
    <t>total_payment_amount:188100</t>
  </si>
  <si>
    <t>user_rank:132}</t>
  </si>
  <si>
    <t>user_rank:2130}</t>
  </si>
  <si>
    <t>total_payment_amount:759000</t>
  </si>
  <si>
    <t>user_rank:8589}</t>
  </si>
  <si>
    <t>a_user_name:"마캔"</t>
  </si>
  <si>
    <t>user_rank:200}</t>
  </si>
  <si>
    <t>a_user_name:"흑천왕"</t>
  </si>
  <si>
    <t>a_user_name:"부추"</t>
  </si>
  <si>
    <t>user_rank:2406}</t>
  </si>
  <si>
    <t>a_user_name:"아도건"</t>
  </si>
  <si>
    <t>user_rank:3157}</t>
  </si>
  <si>
    <t>a_user_name:"놀우"</t>
  </si>
  <si>
    <t>total_payment_amount:138600</t>
  </si>
  <si>
    <t>user_rank:743}</t>
  </si>
  <si>
    <t>a_user_name:"신지무념"</t>
  </si>
  <si>
    <t>user_rank:1318}</t>
  </si>
  <si>
    <t>total_payment_amount:236500</t>
  </si>
  <si>
    <t>user_rank:55}</t>
  </si>
  <si>
    <t>user_rank:2874}</t>
  </si>
  <si>
    <t>a_user_name:"행수"</t>
  </si>
  <si>
    <t>total_payment_amount:45100</t>
  </si>
  <si>
    <t>user_rank:2770}</t>
  </si>
  <si>
    <t>user_rank:1177}</t>
  </si>
  <si>
    <t>a_user_name:"삐롱이"</t>
  </si>
  <si>
    <t>user_rank:560}</t>
  </si>
  <si>
    <t>a_user_name:"아슈라"</t>
  </si>
  <si>
    <t>user_rank:224}</t>
  </si>
  <si>
    <t>user_rank:593}</t>
  </si>
  <si>
    <t>a_user_name:"성도"</t>
  </si>
  <si>
    <t>user_rank:1881}</t>
  </si>
  <si>
    <t>total_payment_amount:114400</t>
  </si>
  <si>
    <t>user_rank:7286}</t>
  </si>
  <si>
    <t>a_user_name:"Yeonn"</t>
  </si>
  <si>
    <t>user_rank:8800}</t>
  </si>
  <si>
    <t>user_rank:648}</t>
  </si>
  <si>
    <t>a_user_name:"0l욜"</t>
  </si>
  <si>
    <t>user_rank:348}</t>
  </si>
  <si>
    <t>total_payment_amount:225500</t>
  </si>
  <si>
    <t>user_rank:54}</t>
  </si>
  <si>
    <t>a_user_name:"철곰"</t>
  </si>
  <si>
    <t>user_rank:1879}</t>
  </si>
  <si>
    <t>user_rank:471}</t>
  </si>
  <si>
    <t>user_rank:7282}</t>
  </si>
  <si>
    <t>a_user_name:"혐오"</t>
  </si>
  <si>
    <t>user_rank:63}</t>
  </si>
  <si>
    <t>total_payment_amount:326700</t>
  </si>
  <si>
    <t>a_user_name:"아무거나함"</t>
  </si>
  <si>
    <t>user_rank:3127}</t>
  </si>
  <si>
    <t>user_rank:2208}</t>
  </si>
  <si>
    <t>user_rank:115}</t>
  </si>
  <si>
    <t>total_payment_amount:213400</t>
  </si>
  <si>
    <t>a_user_name:"kwr9458"</t>
  </si>
  <si>
    <t>user_rank:278}</t>
  </si>
  <si>
    <t>total_payment_amount:232100</t>
  </si>
  <si>
    <t>user_rank:563}</t>
  </si>
  <si>
    <t>user_rank:2239}</t>
  </si>
  <si>
    <t>user_rank:155}</t>
  </si>
  <si>
    <t>a_user_name:"초록메뚜기"</t>
  </si>
  <si>
    <t>total_payment_amount:91300</t>
  </si>
  <si>
    <t>a_user_name:"민초파"</t>
  </si>
  <si>
    <t>user_rank:8659}</t>
  </si>
  <si>
    <t>user_rank:1968}</t>
  </si>
  <si>
    <t>user_rank:2063}</t>
  </si>
  <si>
    <t>a_user_name:"토실토실"</t>
  </si>
  <si>
    <t>total_payment_amount:1217700</t>
  </si>
  <si>
    <t>user_rank:10}</t>
  </si>
  <si>
    <t>a_user_name:"대금"</t>
  </si>
  <si>
    <t>user_rank:9014}</t>
  </si>
  <si>
    <t>total_payment_amount:24200</t>
  </si>
  <si>
    <t>user_rank:4016}</t>
  </si>
  <si>
    <t>user_rank:5826}</t>
  </si>
  <si>
    <t>total_payment_amount:133100</t>
  </si>
  <si>
    <t>user_rank:269}</t>
  </si>
  <si>
    <t>a_user_name:"백담"</t>
  </si>
  <si>
    <t>user_rank:6876}</t>
  </si>
  <si>
    <t>a_user_name:"리코우"</t>
  </si>
  <si>
    <t>user_rank:2487}</t>
  </si>
  <si>
    <t>{"a_attendance_count":90</t>
  </si>
  <si>
    <t>a_user_name:"LovePoem"</t>
  </si>
  <si>
    <t>install_day:"2024-09-29"</t>
  </si>
  <si>
    <t>user_rank:574}</t>
  </si>
  <si>
    <t>total_payment_amount:273900</t>
  </si>
  <si>
    <t>user_rank:90}</t>
  </si>
  <si>
    <t>user_rank:93}</t>
  </si>
  <si>
    <t>total_payment_amount:126500</t>
  </si>
  <si>
    <t>total_payment_amount:1593900</t>
  </si>
  <si>
    <t>user_rank:257}</t>
  </si>
  <si>
    <t>user_rank:552}</t>
  </si>
  <si>
    <t>a_user_name:"귤귤귤귤"</t>
  </si>
  <si>
    <t>user_rank:2051}</t>
  </si>
  <si>
    <t>total_payment_amount:1582900</t>
  </si>
  <si>
    <t>user_rank:311}</t>
  </si>
  <si>
    <t>total_payment_amount:1571900</t>
  </si>
  <si>
    <t>a_user_name:"퓨어리"</t>
  </si>
  <si>
    <t>user_rank:463}</t>
  </si>
  <si>
    <t>a_user_name:"김영식"</t>
  </si>
  <si>
    <t>total_payment_amount:59400</t>
  </si>
  <si>
    <t>user_rank:1827}</t>
  </si>
  <si>
    <t>total_payment_amount:221100</t>
  </si>
  <si>
    <t>user_rank:398}</t>
  </si>
  <si>
    <t>user_rank:850}</t>
  </si>
  <si>
    <t>a_user_name:"미노브"</t>
  </si>
  <si>
    <t>user_rank:1390}</t>
  </si>
  <si>
    <t>user_rank:9}</t>
  </si>
  <si>
    <t>a_user_name:"bercer"</t>
  </si>
  <si>
    <t>user_rank:8985}</t>
  </si>
  <si>
    <t>user_rank:129}</t>
  </si>
  <si>
    <t>a_user_name:"반하"</t>
  </si>
  <si>
    <t>user_rank:8730}</t>
  </si>
  <si>
    <t>a_user_name:"설운"</t>
  </si>
  <si>
    <t>user_rank:6264}</t>
  </si>
  <si>
    <t>user_rank:8172}</t>
  </si>
  <si>
    <t>a_user_name:"a1a2a3"</t>
  </si>
  <si>
    <t>total_payment_amount:568700</t>
  </si>
  <si>
    <t>user_rank:287}</t>
  </si>
  <si>
    <t>a_user_name:"테무진"</t>
  </si>
  <si>
    <t>user_rank:3914}</t>
  </si>
  <si>
    <t>a_user_name:"뉴빈"</t>
  </si>
  <si>
    <t>user_rank:2815}</t>
  </si>
  <si>
    <t>a_user_name:"솜솜"</t>
  </si>
  <si>
    <t>user_rank:5412}</t>
  </si>
  <si>
    <t>user_rank:476}</t>
  </si>
  <si>
    <t>a_user_name:"응망"</t>
  </si>
  <si>
    <t>user_rank:326}</t>
  </si>
  <si>
    <t>user_rank:189}</t>
  </si>
  <si>
    <t>a_user_name:"역사는어려워"</t>
  </si>
  <si>
    <t>user_rank:2250}</t>
  </si>
  <si>
    <t>user_rank:673}</t>
  </si>
  <si>
    <t>a_user_name:"장씬종"</t>
  </si>
  <si>
    <t>user_rank:532}</t>
  </si>
  <si>
    <t>a_user_name:"몽달이"</t>
  </si>
  <si>
    <t>user_rank:211}</t>
  </si>
  <si>
    <t>user_rank:1802}</t>
  </si>
  <si>
    <t>total_payment_amount:83600</t>
  </si>
  <si>
    <t>user_rank:274}</t>
  </si>
  <si>
    <t>user_rank:2528}</t>
  </si>
  <si>
    <t>user_rank:2404}</t>
  </si>
  <si>
    <t>a_user_name:"만만이"</t>
  </si>
  <si>
    <t>user_rank:8951}</t>
  </si>
  <si>
    <t>user_rank:867}</t>
  </si>
  <si>
    <t>total_payment_amount:200200</t>
  </si>
  <si>
    <t>total_payment_amount:315700</t>
  </si>
  <si>
    <t>user_rank:665}</t>
  </si>
  <si>
    <t>total_payment_amount:67100</t>
  </si>
  <si>
    <t>user_rank:1288}</t>
  </si>
  <si>
    <t>a_user_name:"윤관"</t>
  </si>
  <si>
    <t>total_payment_amount:2629000</t>
  </si>
  <si>
    <t>user_rank:1040}</t>
  </si>
  <si>
    <t>a_user_name:"장수척준경"</t>
  </si>
  <si>
    <t>user_rank:2353}</t>
  </si>
  <si>
    <t>a_user_name:"도오페구케"</t>
  </si>
  <si>
    <t>user_rank:947}</t>
  </si>
  <si>
    <t>total_payment_amount:119900</t>
  </si>
  <si>
    <t>user_rank:1123}</t>
  </si>
  <si>
    <t>user_rank:1862}</t>
  </si>
  <si>
    <t>a_user_name:"방랑검객"</t>
  </si>
  <si>
    <t>user_rank:431}</t>
  </si>
  <si>
    <t>a_user_name:"봉인"</t>
  </si>
  <si>
    <t>user_rank:1184}</t>
  </si>
  <si>
    <t>total_payment_amount:913000</t>
  </si>
  <si>
    <t>a_user_name:"빠따"</t>
  </si>
  <si>
    <t>total_payment_amount:399300</t>
  </si>
  <si>
    <t>user_rank:60}</t>
  </si>
  <si>
    <t>a_user_name:"나리나리"</t>
  </si>
  <si>
    <t>total_payment_amount:165000</t>
  </si>
  <si>
    <t>user_rank:130}</t>
  </si>
  <si>
    <t>user_rank:1418}</t>
  </si>
  <si>
    <t>user_rank:21}</t>
  </si>
  <si>
    <t>a_user_name:"왕호야"</t>
  </si>
  <si>
    <t>user_rank:256}</t>
  </si>
  <si>
    <t>total_payment_amount:366300</t>
  </si>
  <si>
    <t>user_rank:84}</t>
  </si>
  <si>
    <t>user_rank:506}</t>
  </si>
  <si>
    <t>a_user_name:"기범배"</t>
  </si>
  <si>
    <t>total_payment_amount:902000</t>
  </si>
  <si>
    <t>user_rank:250}</t>
  </si>
  <si>
    <t>{"a_attendance_count":291</t>
  </si>
  <si>
    <t>user_rank:294}</t>
  </si>
  <si>
    <t>total_payment_amount:3806200</t>
  </si>
  <si>
    <t>a_user_name:"설류"</t>
  </si>
  <si>
    <t>user_rank:6038}</t>
  </si>
  <si>
    <t>total_payment_amount:895400</t>
  </si>
  <si>
    <t>a_user_name:"여부"</t>
  </si>
  <si>
    <t>user_rank:7860}</t>
  </si>
  <si>
    <t>a_user_name:"바카"</t>
  </si>
  <si>
    <t>total_payment_amount:267300</t>
  </si>
  <si>
    <t>total_payment_amount:311300</t>
  </si>
  <si>
    <t>total_payment_amount:216700</t>
  </si>
  <si>
    <t>a_user_name:"모가프텐"</t>
  </si>
  <si>
    <t>user_rank:524}</t>
  </si>
  <si>
    <t>user_rank:356}</t>
  </si>
  <si>
    <t>a_user_name:"유태"</t>
  </si>
  <si>
    <t>user_rank:188}</t>
  </si>
  <si>
    <t>user_rank:344}</t>
  </si>
  <si>
    <t>a_user_name:"송송송"</t>
  </si>
  <si>
    <t>user_rank:885}</t>
  </si>
  <si>
    <t>a_user_name:"나고"</t>
  </si>
  <si>
    <t>user_rank:2000}</t>
  </si>
  <si>
    <t>a_user_name:"데몬"</t>
  </si>
  <si>
    <t>user_rank:123}</t>
  </si>
  <si>
    <t>total_payment_amount:1468500</t>
  </si>
  <si>
    <t>user_rank:6}</t>
  </si>
  <si>
    <t>total_payment_amount:2519000</t>
  </si>
  <si>
    <t>user_rank:2469}</t>
  </si>
  <si>
    <t>a_user_name:"아기왕자"</t>
  </si>
  <si>
    <t>user_rank:1146}</t>
  </si>
  <si>
    <t>Event Action</t>
  </si>
  <si>
    <t>(1)_account_Product_8__1</t>
  </si>
  <si>
    <t>(1)_account_Product_3__1</t>
  </si>
  <si>
    <t>Sudden_Product_Growth2__5</t>
  </si>
  <si>
    <t>(1)_account_Product_9__1</t>
  </si>
  <si>
    <t>(1)_account_Product_1__1</t>
  </si>
  <si>
    <t>Sudden_Product_Research__7</t>
  </si>
  <si>
    <t>Pass_Product_2__3</t>
  </si>
  <si>
    <t>Pass_Product_0__8</t>
  </si>
  <si>
    <t>(1)_account_Product_7__3</t>
  </si>
  <si>
    <t>(1)_account_Product_7__2</t>
  </si>
  <si>
    <t>(1)_account_Product_1__2</t>
  </si>
  <si>
    <t>Sudden_Product_Stage__8</t>
  </si>
  <si>
    <t>Sudden_Product_Research__8</t>
  </si>
  <si>
    <t>Sudden_Product_Growth2__6</t>
  </si>
  <si>
    <t>Sudden_Product_Growth1__6</t>
  </si>
  <si>
    <t>account_Product_Hero_4__4</t>
  </si>
  <si>
    <t>(0)_account_Product_5__1</t>
  </si>
  <si>
    <t>(0)_account_Product_1__2</t>
  </si>
  <si>
    <t>Sudden_Product_Weapon__4</t>
  </si>
  <si>
    <t>Sudden_Product_Research__9</t>
  </si>
  <si>
    <t>Pass_Product_3__11</t>
  </si>
  <si>
    <t>Pass_Product_3__10</t>
  </si>
  <si>
    <t>Pass_Product_3__9</t>
  </si>
  <si>
    <t>Pass_Product_3__8</t>
  </si>
  <si>
    <t>Pass_Product_3__7</t>
  </si>
  <si>
    <t>Pass_Product_3__6</t>
  </si>
  <si>
    <t>Pass_Product_2__4</t>
  </si>
  <si>
    <t>account_Product_Hero_8__4</t>
  </si>
  <si>
    <t>account_Product_Hero_8__3</t>
  </si>
  <si>
    <t>account_Product_Hero_7__4</t>
  </si>
  <si>
    <t>account_Product_Hero_7__3</t>
  </si>
  <si>
    <t>account_Product_Hero_1__4</t>
  </si>
  <si>
    <t>(1)_account_Product_5__0</t>
  </si>
  <si>
    <t>(0)_account_Product_5__2</t>
  </si>
  <si>
    <t>W:24_0A:23_0</t>
  </si>
  <si>
    <t>W:23_0A:23_0</t>
  </si>
  <si>
    <t>W:23_0A:22_0</t>
  </si>
  <si>
    <t>W:23_0A:21_0</t>
  </si>
  <si>
    <t>W:23_0A:20_0</t>
  </si>
  <si>
    <t>W:23_0A:19_0</t>
  </si>
  <si>
    <t>W:23_0A:18_0</t>
  </si>
  <si>
    <t>W:23_0A:17_0</t>
  </si>
  <si>
    <t>W:23_0A:16_0</t>
  </si>
  <si>
    <t>W:22_0A:23_0</t>
  </si>
  <si>
    <t>W:22_0A:22_0</t>
  </si>
  <si>
    <t>W:22_0A:21_0</t>
  </si>
  <si>
    <t>W:22_0A:20_0</t>
  </si>
  <si>
    <t>W:22_0A:19_0</t>
  </si>
  <si>
    <t>W:22_0A:18_0</t>
  </si>
  <si>
    <t>W:22_0A:17_0</t>
  </si>
  <si>
    <t>W:22_0A:16_0</t>
  </si>
  <si>
    <t>W:22_0A:15_0</t>
  </si>
  <si>
    <t>W:21_0A:23_0</t>
  </si>
  <si>
    <t>W:21_0A:22_0</t>
  </si>
  <si>
    <t>W:21_0A:21_0</t>
  </si>
  <si>
    <t>W:21_0A:20_0</t>
  </si>
  <si>
    <t>W:21_0A:19_0</t>
  </si>
  <si>
    <t>W:21_0A:18_0</t>
  </si>
  <si>
    <t>W:21_0A:17_0</t>
  </si>
  <si>
    <t>W:21_0A:16_0</t>
  </si>
  <si>
    <t>W:20_0A:23_0</t>
  </si>
  <si>
    <t>W:20_0A:22_0</t>
  </si>
  <si>
    <t>W:20_0A:21_0</t>
  </si>
  <si>
    <t>W:20_0A:20_0</t>
  </si>
  <si>
    <t>W:20_0A:19_0</t>
  </si>
  <si>
    <t>W:20_0A:18_0</t>
  </si>
  <si>
    <t>W:20_0A:17_0</t>
  </si>
  <si>
    <t>W:20_0A:16_0</t>
  </si>
  <si>
    <t>W:20_0A:15_0</t>
  </si>
  <si>
    <t>W:19_0A:22_0</t>
  </si>
  <si>
    <t>W:19_0A:21_0</t>
  </si>
  <si>
    <t>W:19_0A:20_0</t>
  </si>
  <si>
    <t>W:19_0A:19_0</t>
  </si>
  <si>
    <t>W:19_0A:18_0</t>
  </si>
  <si>
    <t>W:19_0A:17_0</t>
  </si>
  <si>
    <t>W:19_0A:16_0</t>
  </si>
  <si>
    <t>W:19_0A:15_0</t>
  </si>
  <si>
    <t>W:18_0A:19_0</t>
  </si>
  <si>
    <t>W:18_0A:18_0</t>
  </si>
  <si>
    <t>W:18_0A:17_0</t>
  </si>
  <si>
    <t>W:18_0A:16_0</t>
  </si>
  <si>
    <t>W:17_0A:19_0</t>
  </si>
  <si>
    <t>W:17_0A:18_0</t>
  </si>
  <si>
    <t>W:17_0A:17_0</t>
  </si>
  <si>
    <t>W:16_0A:19_0</t>
  </si>
  <si>
    <t>W:16_0A:15_0</t>
  </si>
  <si>
    <t>Pass_Product_2__6</t>
  </si>
  <si>
    <t>Pass_Product_2__5</t>
  </si>
  <si>
    <t>Pass_Product_1__4</t>
  </si>
  <si>
    <t>Pass_Product_3__14</t>
  </si>
  <si>
    <t>Minigame_Product_draw_0__550</t>
  </si>
  <si>
    <t>a_user_name:"구도"</t>
  </si>
  <si>
    <t>user_rank:1014}</t>
  </si>
  <si>
    <t>{"a_attendance_count":288</t>
  </si>
  <si>
    <t>total_payment_amount:12538600</t>
  </si>
  <si>
    <t>a_user_name:"쥐돌이"</t>
  </si>
  <si>
    <t>user_rank:1262}</t>
  </si>
  <si>
    <t>a_user_name:"양하"</t>
  </si>
  <si>
    <t>total_payment_amount:61600</t>
  </si>
  <si>
    <t>user_rank:375}</t>
  </si>
  <si>
    <t>total_payment_amount:12428600</t>
  </si>
  <si>
    <t>user_rank:2424}</t>
  </si>
  <si>
    <t>a_user_name:"조너"</t>
  </si>
  <si>
    <t>user_rank:9020}</t>
  </si>
  <si>
    <t>user_rank:782}</t>
  </si>
  <si>
    <t>total_payment_amount:12318600</t>
  </si>
  <si>
    <t>a_user_name:"옴스옴스"</t>
  </si>
  <si>
    <t>a_user_name:"대날두"</t>
  </si>
  <si>
    <t>install_day:"2024-12-05"</t>
  </si>
  <si>
    <t>user_rank:11272}</t>
  </si>
  <si>
    <t>total_payment_amount:12208600</t>
  </si>
  <si>
    <t>user_rank:3414}</t>
  </si>
  <si>
    <t>total_payment_amount:194700</t>
  </si>
  <si>
    <t>user_rank:523}</t>
  </si>
  <si>
    <t>a_user_name:"사노"</t>
  </si>
  <si>
    <t>user_rank:2062}</t>
  </si>
  <si>
    <t>a_user_name:"스무디킹"</t>
  </si>
  <si>
    <t>user_rank:2515}</t>
  </si>
  <si>
    <t>a_user_name:"별찌"</t>
  </si>
  <si>
    <t>user_rank:9819}</t>
  </si>
  <si>
    <t>a_user_name:"다의"</t>
  </si>
  <si>
    <t>user_rank:9287}</t>
  </si>
  <si>
    <t>user_rank:276}</t>
  </si>
  <si>
    <t>user_rank:165}</t>
  </si>
  <si>
    <t>a_user_name:"할롱18"</t>
  </si>
  <si>
    <t>user_rank:5240}</t>
  </si>
  <si>
    <t>total_payment_amount:12098600</t>
  </si>
  <si>
    <t>total_payment_amount:12065600</t>
  </si>
  <si>
    <t>user_rank:1929}</t>
  </si>
  <si>
    <t>total_payment_amount:282700</t>
  </si>
  <si>
    <t>user_rank:131}</t>
  </si>
  <si>
    <t>a_user_name:"워리스"</t>
  </si>
  <si>
    <t>user_rank:1490}</t>
  </si>
  <si>
    <t>{"Time":"2025-07-25 15:37:52"</t>
  </si>
  <si>
    <t>a_attendance_count:52</t>
  </si>
  <si>
    <t>a_user_name:"후로샤끼"</t>
  </si>
  <si>
    <t>a_user_stage:272</t>
  </si>
  <si>
    <t>install_day:"2024-10-31"</t>
  </si>
  <si>
    <t>total_payment_amount:6007100</t>
  </si>
  <si>
    <t>user_rank:879}</t>
  </si>
  <si>
    <t>total_payment_amount:12059000</t>
  </si>
  <si>
    <t>a_user_name:"장한우"</t>
  </si>
  <si>
    <t>user_rank:9072}</t>
  </si>
  <si>
    <t>user_rank:438}</t>
  </si>
  <si>
    <t>user_rank:520}</t>
  </si>
  <si>
    <t>user_rank:1838}</t>
  </si>
  <si>
    <t>a_user_name:"슈룹"</t>
  </si>
  <si>
    <t>user_rank:1673}</t>
  </si>
  <si>
    <t>a_user_name:"난세에영웅이도래"</t>
  </si>
  <si>
    <t>user_rank:4482}</t>
  </si>
  <si>
    <t>a_user_name:"아리라키"</t>
  </si>
  <si>
    <t>user_rank:5782}</t>
  </si>
  <si>
    <t>a_user_name:"에푸우"</t>
  </si>
  <si>
    <t>user_rank:9794}</t>
  </si>
  <si>
    <t>a_user_name:"비깨도"</t>
  </si>
  <si>
    <t>user_rank:3125}</t>
  </si>
  <si>
    <t>user_rank:6887}</t>
  </si>
  <si>
    <t>user_rank:166}</t>
  </si>
  <si>
    <t>a_user_name:"치리군"</t>
  </si>
  <si>
    <t>user_rank:3556}</t>
  </si>
  <si>
    <t>user_rank:740}</t>
  </si>
  <si>
    <t>user_rank:451}</t>
  </si>
  <si>
    <t>user_rank:2690}</t>
  </si>
  <si>
    <t>user_rank:1065}</t>
  </si>
  <si>
    <t>a_user_name:"JMG"</t>
  </si>
  <si>
    <t>total_payment_amount:37400</t>
  </si>
  <si>
    <t>user_rank:674}</t>
  </si>
  <si>
    <t>a_user_name:"요로롱도로롱"</t>
  </si>
  <si>
    <t>user_rank:2452}</t>
  </si>
  <si>
    <t>a_user_name:"백진"</t>
  </si>
  <si>
    <t>user_rank:5217}</t>
  </si>
  <si>
    <t>total_payment_amount:1501500</t>
  </si>
  <si>
    <t>user_rank:4346}</t>
  </si>
  <si>
    <t>user_rank:4368}</t>
  </si>
  <si>
    <t>total_payment_amount:661100</t>
  </si>
  <si>
    <t>user_rank:49}</t>
  </si>
  <si>
    <t>user_rank:1437}</t>
  </si>
  <si>
    <t>total_payment_amount:570900</t>
  </si>
  <si>
    <t>user_rank:2373}</t>
  </si>
  <si>
    <t>user_rank:2288}</t>
  </si>
  <si>
    <t>a_user_name:"남궁세가"</t>
  </si>
  <si>
    <t>user_rank:1379}</t>
  </si>
  <si>
    <t>user_rank:8422}</t>
  </si>
  <si>
    <t>total_payment_amount:287100</t>
  </si>
  <si>
    <t>total_payment_amount:559900</t>
  </si>
  <si>
    <t>user_rank:4812}</t>
  </si>
  <si>
    <t>total_payment_amount:646800</t>
  </si>
  <si>
    <t>user_rank:1815}</t>
  </si>
  <si>
    <t>a_user_name:"nari"</t>
  </si>
  <si>
    <t>user_rank:9733}</t>
  </si>
  <si>
    <t>a_user_name:"까페라떼"</t>
  </si>
  <si>
    <t>user_rank:424}</t>
  </si>
  <si>
    <t>a_user_name:"타샤"</t>
  </si>
  <si>
    <t>user_rank:2471}</t>
  </si>
  <si>
    <t>user_rank:2953}</t>
  </si>
  <si>
    <t>user_rank:2015}</t>
  </si>
  <si>
    <t>total_payment_amount:1375000</t>
  </si>
  <si>
    <t>user_rank:72}</t>
  </si>
  <si>
    <t>user_rank:7292}</t>
  </si>
  <si>
    <t>user_rank:1677}</t>
  </si>
  <si>
    <t>user_rank:3175}</t>
  </si>
  <si>
    <t>total_payment_amount:508200</t>
  </si>
  <si>
    <t>total_payment_amount:497200</t>
  </si>
  <si>
    <t>total_payment_amount:479600</t>
  </si>
  <si>
    <t>a_user_name:"사공가문"</t>
  </si>
  <si>
    <t>user_rank:1756}</t>
  </si>
  <si>
    <t>user_rank:1042}</t>
  </si>
  <si>
    <t>user_rank:2651}</t>
  </si>
  <si>
    <t>user_rank:142}</t>
  </si>
  <si>
    <t>a_user_name:"rubidu"</t>
  </si>
  <si>
    <t>user_rank:4024}</t>
  </si>
  <si>
    <t>user_rank:140}</t>
  </si>
  <si>
    <t>a_user_name:"잉잉앙앙"</t>
  </si>
  <si>
    <t>user_rank:2661}</t>
  </si>
  <si>
    <t>a_user_name:"롯케"</t>
  </si>
  <si>
    <t>user_rank:323}</t>
  </si>
  <si>
    <t>total_payment_amount:234300</t>
  </si>
  <si>
    <t>user_rank:391}</t>
  </si>
  <si>
    <t>a_user_name:"권공실"</t>
  </si>
  <si>
    <t>user_rank:8888}</t>
  </si>
  <si>
    <t>a_user_name:"무는찌"</t>
  </si>
  <si>
    <t>user_rank:7817}</t>
  </si>
  <si>
    <t>user_rank:3615}</t>
  </si>
  <si>
    <t>a_user_name:"너구리먹어요"</t>
  </si>
  <si>
    <t>user_rank:2623}</t>
  </si>
  <si>
    <t>a_user_name:"킴혀노"</t>
  </si>
  <si>
    <t>total_payment_amount:182600</t>
  </si>
  <si>
    <t>user_rank:3485}</t>
  </si>
  <si>
    <t>a_user_name:"캡틴건"</t>
  </si>
  <si>
    <t>user_rank:3662}</t>
  </si>
  <si>
    <t>a_user_name:"난세표류대장"</t>
  </si>
  <si>
    <t>total_payment_amount:141900</t>
  </si>
  <si>
    <t>a_user_name:"난표4000"</t>
  </si>
  <si>
    <t>user_rank:3037}</t>
  </si>
  <si>
    <t>user_rank:127}</t>
  </si>
  <si>
    <t>a_user_name:"creek"</t>
  </si>
  <si>
    <t>user_rank:4607}</t>
  </si>
  <si>
    <t>user_rank:2891}</t>
  </si>
  <si>
    <t>user_rank:3958}</t>
  </si>
  <si>
    <t>a_user_name:"대두"</t>
  </si>
  <si>
    <t>user_rank:2632}</t>
  </si>
  <si>
    <t>user_rank:4105}</t>
  </si>
  <si>
    <t>user_rank:61}</t>
  </si>
  <si>
    <t>user_rank:2213}</t>
  </si>
  <si>
    <t>a_user_name:"철도공사"</t>
  </si>
  <si>
    <t>user_rank:5645}</t>
  </si>
  <si>
    <t>a_user_name:"나태지옥"</t>
  </si>
  <si>
    <t>user_rank:573}</t>
  </si>
  <si>
    <t>user_rank:3041}</t>
  </si>
  <si>
    <t>a_user_name:"일일유저"</t>
  </si>
  <si>
    <t>user_rank:8863}</t>
  </si>
  <si>
    <t>total_payment_amount:97900</t>
  </si>
  <si>
    <t>user_rank:3995}</t>
  </si>
  <si>
    <t>user_rank:4125}</t>
  </si>
  <si>
    <t>a_user_name:"강산"</t>
  </si>
  <si>
    <t>user_rank:5518}</t>
  </si>
  <si>
    <t>user_rank:4451}</t>
  </si>
  <si>
    <t>a_user_name:"화나는수달"</t>
  </si>
  <si>
    <t>user_rank:1469}</t>
  </si>
  <si>
    <t>user_rank:1765}</t>
  </si>
  <si>
    <t>a_user_name:"헤이즐겜"</t>
  </si>
  <si>
    <t>user_rank:1764}</t>
  </si>
  <si>
    <t>user_rank:8121}</t>
  </si>
  <si>
    <t>user_rank:8203}</t>
  </si>
  <si>
    <t>user_rank:5180}</t>
  </si>
  <si>
    <t>a_user_name:"박수"</t>
  </si>
  <si>
    <t>user_rank:5358}</t>
  </si>
  <si>
    <t>user_rank:8850}</t>
  </si>
  <si>
    <t>a_user_name:"김견"</t>
  </si>
  <si>
    <t>a_user_name:"마봉석"</t>
  </si>
  <si>
    <t>user_rank:1863}</t>
  </si>
  <si>
    <t>a_user_name:"acpf"</t>
  </si>
  <si>
    <t>user_rank:2179}</t>
  </si>
  <si>
    <t>a_user_name:"더덕"</t>
  </si>
  <si>
    <t>total_payment_amount:535700</t>
  </si>
  <si>
    <t>user_rank:107}</t>
  </si>
  <si>
    <t>user_rank:182}</t>
  </si>
  <si>
    <t>total_payment_amount:524700</t>
  </si>
  <si>
    <t>user_rank:230}</t>
  </si>
  <si>
    <t>a_user_name:"곶감"</t>
  </si>
  <si>
    <t>user_rank:8497}</t>
  </si>
  <si>
    <t>user_rank:1417}</t>
  </si>
  <si>
    <t>a_user_name:"아스날리쉬"</t>
  </si>
  <si>
    <t>user_rank:8833}</t>
  </si>
  <si>
    <t>total_payment_amount:169400</t>
  </si>
  <si>
    <t>a_user_name:"박대감"</t>
  </si>
  <si>
    <t>user_rank:1219}</t>
  </si>
  <si>
    <t>total_payment_amount:3307700</t>
  </si>
  <si>
    <t>a_user_name:"WISL"</t>
  </si>
  <si>
    <t>user_rank:3639}</t>
  </si>
  <si>
    <t>a_user_name:"의자의자"</t>
  </si>
  <si>
    <t>user_rank:8823}</t>
  </si>
  <si>
    <t>user_rank:8588}</t>
  </si>
  <si>
    <t>a_user_name:"수민이"</t>
  </si>
  <si>
    <t>user_rank:1749}</t>
  </si>
  <si>
    <t>user_rank:238}</t>
  </si>
  <si>
    <t>total_payment_amount:667700</t>
  </si>
  <si>
    <t>user_rank:4397}</t>
  </si>
  <si>
    <t>user_rank:173}</t>
  </si>
  <si>
    <t>user_rank:2412}</t>
  </si>
  <si>
    <t>user_rank:1852}</t>
  </si>
  <si>
    <t>user_rank:3618}</t>
  </si>
  <si>
    <t>a_user_name:"하누크"</t>
  </si>
  <si>
    <t>user_rank:8306}</t>
  </si>
  <si>
    <t>a_user_name:"흑사초롱"</t>
  </si>
  <si>
    <t>user_rank:270}</t>
  </si>
  <si>
    <t>a_user_name:"사랑잉"</t>
  </si>
  <si>
    <t>user_rank:156}</t>
  </si>
  <si>
    <t>user_rank:481}</t>
  </si>
  <si>
    <t>user_rank:65}</t>
  </si>
  <si>
    <t>user_rank:3821}</t>
  </si>
  <si>
    <t>user_rank:213}</t>
  </si>
  <si>
    <t>user_rank:3687}</t>
  </si>
  <si>
    <t>a_user_name:"랑방"</t>
  </si>
  <si>
    <t>user_rank:136}</t>
  </si>
  <si>
    <t>user_rank:8796}</t>
  </si>
  <si>
    <t>user_rank:2103}</t>
  </si>
  <si>
    <t>user_rank:475}</t>
  </si>
  <si>
    <t>user_rank:2658}</t>
  </si>
  <si>
    <t>a_user_name:"찐아"</t>
  </si>
  <si>
    <t>total_payment_amount:262900</t>
  </si>
  <si>
    <t>a_user_name:"uj"</t>
  </si>
  <si>
    <t>total_payment_amount:458700</t>
  </si>
  <si>
    <t>user_rank:8798}</t>
  </si>
  <si>
    <t>total_payment_amount:256300</t>
  </si>
  <si>
    <t>user_rank:4873}</t>
  </si>
  <si>
    <t>user_rank:139}</t>
  </si>
  <si>
    <t>user_rank:186}</t>
  </si>
  <si>
    <t>user_rank:5469}</t>
  </si>
  <si>
    <t>user_rank:970}</t>
  </si>
  <si>
    <t>user_rank:3752}</t>
  </si>
  <si>
    <t>total_payment_amount:658900</t>
  </si>
  <si>
    <t>user_rank:2818}</t>
  </si>
  <si>
    <t>a_user_name:"절대무적"</t>
  </si>
  <si>
    <t>a_user_name:"페코"</t>
  </si>
  <si>
    <t>user_rank:352}</t>
  </si>
  <si>
    <t>user_rank:596}</t>
  </si>
  <si>
    <t>user_rank:638}</t>
  </si>
  <si>
    <t>total_payment_amount:1100000</t>
  </si>
  <si>
    <t>a_user_name:"클롭"</t>
  </si>
  <si>
    <t>user_rank:1925}</t>
  </si>
  <si>
    <t>user_rank:8526}</t>
  </si>
  <si>
    <t>user_rank:70}</t>
  </si>
  <si>
    <t>user_rank:2578}</t>
  </si>
  <si>
    <t>total_payment_amount:1435500</t>
  </si>
  <si>
    <t>user_rank:4118}</t>
  </si>
  <si>
    <t>user_rank:1366}</t>
  </si>
  <si>
    <t>total_payment_amount:1424500</t>
  </si>
  <si>
    <t>total_payment_amount:1421200</t>
  </si>
  <si>
    <t>a_user_name:"hansaco"</t>
  </si>
  <si>
    <t>user_rank:1268}</t>
  </si>
  <si>
    <t>user_rank:2470}</t>
  </si>
  <si>
    <t>total_payment_amount:447700</t>
  </si>
  <si>
    <t>user_rank:100}</t>
  </si>
  <si>
    <t>a_user_name:"찌리릭"</t>
  </si>
  <si>
    <t>user_rank:8763}</t>
  </si>
  <si>
    <t>total_payment_amount:3197700</t>
  </si>
  <si>
    <t>user_rank:1421}</t>
  </si>
  <si>
    <t>total_payment_amount:3087700</t>
  </si>
  <si>
    <t>user_rank:4424}</t>
  </si>
  <si>
    <t>a_user_name:"리정"</t>
  </si>
  <si>
    <t>user_rank:2956}</t>
  </si>
  <si>
    <t>user_rank:3424}</t>
  </si>
  <si>
    <t>total_payment_amount:184800</t>
  </si>
  <si>
    <t>user_rank:48}</t>
  </si>
  <si>
    <t>a_user_name:"2쁜2"</t>
  </si>
  <si>
    <t>user_rank:399}</t>
  </si>
  <si>
    <t>user_rank:542}</t>
  </si>
  <si>
    <t>a_user_name:"E우주"</t>
  </si>
  <si>
    <t>user_rank:1468}</t>
  </si>
  <si>
    <t>user_rank:2951}</t>
  </si>
  <si>
    <t>user_rank:2793}</t>
  </si>
  <si>
    <t>a_user_name:"슥수"</t>
  </si>
  <si>
    <t>user_rank:6381}</t>
  </si>
  <si>
    <t>total_payment_amount:305800</t>
  </si>
  <si>
    <t>user_rank:941}</t>
  </si>
  <si>
    <t>a_user_name:"이인방"</t>
  </si>
  <si>
    <t>user_rank:1799}</t>
  </si>
  <si>
    <t>user_rank:229}</t>
  </si>
  <si>
    <t>a_user_name:"테즈"</t>
  </si>
  <si>
    <t>user_rank:2939}</t>
  </si>
  <si>
    <t>total_payment_amount:2977700</t>
  </si>
  <si>
    <t>a_user_name:"박재희"</t>
  </si>
  <si>
    <t>total_payment_amount:176000</t>
  </si>
  <si>
    <t>user_rank:2227}</t>
  </si>
  <si>
    <t>user_rank:245}</t>
  </si>
  <si>
    <t>user_rank:5009}</t>
  </si>
  <si>
    <t>user_rank:34}</t>
  </si>
  <si>
    <t>a_user_name:"케케케"</t>
  </si>
  <si>
    <t>total_payment_amount:683100</t>
  </si>
  <si>
    <t>total_payment_amount:650100</t>
  </si>
  <si>
    <t>total_payment_amount:639100</t>
  </si>
  <si>
    <t>a_user_name:"전설e"</t>
  </si>
  <si>
    <t>user_rank:572}</t>
  </si>
  <si>
    <t>total_payment_amount:469700</t>
  </si>
  <si>
    <t>user_rank:59}</t>
  </si>
  <si>
    <t>user_rank:1710}</t>
  </si>
  <si>
    <t>a_user_name:"난다냥"</t>
  </si>
  <si>
    <t>user_rank:1287}</t>
  </si>
  <si>
    <t>total_payment_amount:997700</t>
  </si>
  <si>
    <t>total_payment_amount:584100</t>
  </si>
  <si>
    <t>user_rank:6003}</t>
  </si>
  <si>
    <t>a_user_name:"Henry"</t>
  </si>
  <si>
    <t>user_rank:112}</t>
  </si>
  <si>
    <t>user_rank:350}</t>
  </si>
  <si>
    <t>user_rank:3545}</t>
  </si>
  <si>
    <t>a_user_name:"13453"</t>
  </si>
  <si>
    <t>a_user_name:"손Zi"</t>
  </si>
  <si>
    <t>user_rank:997}</t>
  </si>
  <si>
    <t>user_rank:45}</t>
  </si>
  <si>
    <t>a_user_name:"뜨앗"</t>
  </si>
  <si>
    <t>user_rank:2339}</t>
  </si>
  <si>
    <t>total_payment_amount:72600</t>
  </si>
  <si>
    <t>total_payment_amount:601700</t>
  </si>
  <si>
    <t>a_user_name:"타르피아"</t>
  </si>
  <si>
    <t>user_rank:170}</t>
  </si>
  <si>
    <t>a_user_name:"중지"</t>
  </si>
  <si>
    <t>user_rank:1339}</t>
  </si>
  <si>
    <t>total_payment_amount:1311200</t>
  </si>
  <si>
    <t>total_payment_amount:163900</t>
  </si>
  <si>
    <t>user_rank:126}</t>
  </si>
  <si>
    <t>total_payment_amount:294800</t>
  </si>
  <si>
    <t>user_rank:1394}</t>
  </si>
  <si>
    <t>a_user_name:"yuni"</t>
  </si>
  <si>
    <t>user_rank:4129}</t>
  </si>
  <si>
    <t>total_payment_amount:1278200</t>
  </si>
  <si>
    <t>a_user_name:"콩돌이"</t>
  </si>
  <si>
    <t>user_rank:550}</t>
  </si>
  <si>
    <t>user_rank:4374}</t>
  </si>
  <si>
    <t>total_payment_amount:1223200</t>
  </si>
  <si>
    <t>a_user_name:"리적헝"</t>
  </si>
  <si>
    <t>total_payment_amount:403700</t>
  </si>
  <si>
    <t>user_rank:1114}</t>
  </si>
  <si>
    <t>user_rank:7953}</t>
  </si>
  <si>
    <t>user_rank:13}</t>
  </si>
  <si>
    <t>total_payment_amount:446600</t>
  </si>
  <si>
    <t>user_rank:1766}</t>
  </si>
  <si>
    <t>total_payment_amount:513700</t>
  </si>
  <si>
    <t>user_rank:99}</t>
  </si>
  <si>
    <t>total_payment_amount:170500</t>
  </si>
  <si>
    <t>user_rank:345}</t>
  </si>
  <si>
    <t>total_payment_amount:215600</t>
  </si>
  <si>
    <t>user_rank:58}</t>
  </si>
  <si>
    <t>a_user_name:"머고"</t>
  </si>
  <si>
    <t>user_rank:1296}</t>
  </si>
  <si>
    <t>user_rank:2010}</t>
  </si>
  <si>
    <t>user_rank:3844}</t>
  </si>
  <si>
    <t>user_rank:361}</t>
  </si>
  <si>
    <t>user_rank:1344}</t>
  </si>
  <si>
    <t>user_rank:1538}</t>
  </si>
  <si>
    <t>a_user_name:"유궁귀"</t>
  </si>
  <si>
    <t>total_payment_amount:181500</t>
  </si>
  <si>
    <t>user_rank:2139}</t>
  </si>
  <si>
    <t>total_payment_amount:592900</t>
  </si>
  <si>
    <t>a_user_name:"Oscar"</t>
  </si>
  <si>
    <t>user_rank:410}</t>
  </si>
  <si>
    <t>a_user_name:"텐프로"</t>
  </si>
  <si>
    <t>user_rank:1840}</t>
  </si>
  <si>
    <t>a_user_name:"스스골"</t>
  </si>
  <si>
    <t>user_rank:2894}</t>
  </si>
  <si>
    <t>total_payment_amount:210100</t>
  </si>
  <si>
    <t>user_rank:76}</t>
  </si>
  <si>
    <t>user_rank:1746}</t>
  </si>
  <si>
    <t>user_rank:628}</t>
  </si>
  <si>
    <t>user_rank:8079}</t>
  </si>
  <si>
    <t>a_user_name:"타나실"</t>
  </si>
  <si>
    <t>user_rank:8626}</t>
  </si>
  <si>
    <t>user_rank:1834}</t>
  </si>
  <si>
    <t>user_rank:318}</t>
  </si>
  <si>
    <t>user_rank:3372}</t>
  </si>
  <si>
    <t>user_rank:183}</t>
  </si>
  <si>
    <t>a_user_name:"리신"</t>
  </si>
  <si>
    <t>user_rank:8609}</t>
  </si>
  <si>
    <t>a_user_name:"짚시"</t>
  </si>
  <si>
    <t>total_payment_amount:13200</t>
  </si>
  <si>
    <t>user_rank:6914}</t>
  </si>
  <si>
    <t>a_user_name:"이카크카"</t>
  </si>
  <si>
    <t>user_rank:1828}</t>
  </si>
  <si>
    <t>user_rank:1572}</t>
  </si>
  <si>
    <t>total_payment_amount:482900</t>
  </si>
  <si>
    <t>total_payment_amount:143000</t>
  </si>
  <si>
    <t>total_payment_amount:391600</t>
  </si>
  <si>
    <t>a_user_name:"쩡아"</t>
  </si>
  <si>
    <t>total_payment_amount:358600</t>
  </si>
  <si>
    <t>total_payment_amount:990000</t>
  </si>
  <si>
    <t>a_user_name:"덕구s"</t>
  </si>
  <si>
    <t>user_rank:1363}</t>
  </si>
  <si>
    <t>a_user_name:"동이랑"</t>
  </si>
  <si>
    <t>user_rank:5435}</t>
  </si>
  <si>
    <t>total_payment_amount:325600</t>
  </si>
  <si>
    <t>user_rank:1306}</t>
  </si>
  <si>
    <t>user_rank:1729}</t>
  </si>
  <si>
    <t>total_payment_amount:314600</t>
  </si>
  <si>
    <t>a_user_name:"아리가또유"</t>
  </si>
  <si>
    <t>user_rank:1662}</t>
  </si>
  <si>
    <t>user_rank:1342}</t>
  </si>
  <si>
    <t>a_user_name:"버스정류장"</t>
  </si>
  <si>
    <t>user_rank:7222}</t>
  </si>
  <si>
    <t>total_payment_amount:471900</t>
  </si>
  <si>
    <t>user_rank:51}</t>
  </si>
  <si>
    <t>{"a_attendance_count":265</t>
  </si>
  <si>
    <t>a_user_name:"큐브"</t>
  </si>
  <si>
    <t>a_user_stage:800</t>
  </si>
  <si>
    <t>install_day:"2024-10-30"</t>
  </si>
  <si>
    <t>total_payment_amount:453200</t>
  </si>
  <si>
    <t>total_payment_amount:308000</t>
  </si>
  <si>
    <t>total_payment_amount:503800</t>
  </si>
  <si>
    <t>user_rank:2009}</t>
  </si>
  <si>
    <t>a_user_name:"시롱"</t>
  </si>
  <si>
    <t>total_payment_amount:257400</t>
  </si>
  <si>
    <t>user_rank:802}</t>
  </si>
  <si>
    <t>a_user_name:"나이팅게일"</t>
  </si>
  <si>
    <t>total_payment_amount:53900</t>
  </si>
  <si>
    <t>user_rank:2292}</t>
  </si>
  <si>
    <t>user_rank:4207}</t>
  </si>
  <si>
    <t>user_rank:3802}</t>
  </si>
  <si>
    <t>user_rank:977}</t>
  </si>
  <si>
    <t>a_user_name:"재밌는친구"</t>
  </si>
  <si>
    <t>user_rank:716}</t>
  </si>
  <si>
    <t>a_user_name:"상영중"</t>
  </si>
  <si>
    <t>user_rank:686}</t>
  </si>
  <si>
    <t>a_user_name:"충겨과공포"</t>
  </si>
  <si>
    <t>a_user_name:"틀이얌"</t>
  </si>
  <si>
    <t>user_rank:5318}</t>
  </si>
  <si>
    <t>a_user_name:"파파뀨뀨"</t>
  </si>
  <si>
    <t>user_rank:4863}</t>
  </si>
  <si>
    <t>a_user_name:"딱쎄"</t>
  </si>
  <si>
    <t>user_rank:555}</t>
  </si>
  <si>
    <t>user_rank:1643}</t>
  </si>
  <si>
    <t>user_rank:485}</t>
  </si>
  <si>
    <t>total_payment_amount:150700</t>
  </si>
  <si>
    <t>user_rank:1632}</t>
  </si>
  <si>
    <t>user_rank:1120}</t>
  </si>
  <si>
    <t>user_rank:1634}</t>
  </si>
  <si>
    <t>user_rank:920}</t>
  </si>
  <si>
    <t>total_payment_amount:239800</t>
  </si>
  <si>
    <t>user_rank:2022}</t>
  </si>
  <si>
    <t>a_user_name:"고요랑"</t>
  </si>
  <si>
    <t>user_rank:310}</t>
  </si>
  <si>
    <t>user_rank:312}</t>
  </si>
  <si>
    <t>user_rank:160}</t>
  </si>
  <si>
    <t>user_rank:3684}</t>
  </si>
  <si>
    <t>a_user_name:"채가네김집사"</t>
  </si>
  <si>
    <t>user_rank:2127}</t>
  </si>
  <si>
    <t>total_payment_amount:433400</t>
  </si>
  <si>
    <t>total_payment_amount:173800</t>
  </si>
  <si>
    <t>user_rank:46}</t>
  </si>
  <si>
    <t>user_rank:3471}</t>
  </si>
  <si>
    <t>user_rank:875}</t>
  </si>
  <si>
    <t>user_rank:137}</t>
  </si>
  <si>
    <t>user_rank:1381}</t>
  </si>
  <si>
    <t>total_payment_amount:501600</t>
  </si>
  <si>
    <t>a_user_name:"개군소"</t>
  </si>
  <si>
    <t>user_rank:265}</t>
  </si>
  <si>
    <t>a_user_name:"은월랑"</t>
  </si>
  <si>
    <t>total_payment_amount:393800</t>
  </si>
  <si>
    <t>user_rank:5393}</t>
  </si>
  <si>
    <t>user_rank:426}</t>
  </si>
  <si>
    <t>a_user_name:"흐켱"</t>
  </si>
  <si>
    <t>user_rank:5138}</t>
  </si>
  <si>
    <t>total_payment_amount:156200</t>
  </si>
  <si>
    <t>user_rank:3651}</t>
  </si>
  <si>
    <t>user_rank:5895}</t>
  </si>
  <si>
    <t>user_rank:1067}</t>
  </si>
  <si>
    <t>total_payment_amount:112200</t>
  </si>
  <si>
    <t>user_rank:493}</t>
  </si>
  <si>
    <t>user_rank:8506}</t>
  </si>
  <si>
    <t>a_user_name:"새드나"</t>
  </si>
  <si>
    <t>user_rank:1241}</t>
  </si>
  <si>
    <t>user_rank:1270}</t>
  </si>
  <si>
    <t>total_payment_amount:57200</t>
  </si>
  <si>
    <t>total_payment_amount:49500</t>
  </si>
  <si>
    <t>user_rank:1131}</t>
  </si>
  <si>
    <t>user_rank:8500}</t>
  </si>
  <si>
    <t>a_user_name:"당두두당"</t>
  </si>
  <si>
    <t>user_rank:172}</t>
  </si>
  <si>
    <t>user_rank:1966}</t>
  </si>
  <si>
    <t>user_rank:2490}</t>
  </si>
  <si>
    <t>user_rank:2088}</t>
  </si>
  <si>
    <t>user_rank:1899}</t>
  </si>
  <si>
    <t>user_rank:1435}</t>
  </si>
  <si>
    <t>a_user_name:"고무치"</t>
  </si>
  <si>
    <t>user_rank:2622}</t>
  </si>
  <si>
    <t>user_rank:176}</t>
  </si>
  <si>
    <t>user_rank:68}</t>
  </si>
  <si>
    <t>user_rank:1294}</t>
  </si>
  <si>
    <t>user_rank:8469}</t>
  </si>
  <si>
    <t>user_rank:8235}</t>
  </si>
  <si>
    <t>user_rank:1982}</t>
  </si>
  <si>
    <t>user_rank:2630}</t>
  </si>
  <si>
    <t>user_rank:705}</t>
  </si>
  <si>
    <t>user_rank:6044}</t>
  </si>
  <si>
    <t>user_rank:547}</t>
  </si>
  <si>
    <t>user_rank:788}</t>
  </si>
  <si>
    <t>total_payment_amount:840400</t>
  </si>
  <si>
    <t>user_rank:2978}</t>
  </si>
  <si>
    <t>a_user_name:"흑사"</t>
  </si>
  <si>
    <t>user_rank:401}</t>
  </si>
  <si>
    <t>total_payment_amount:180400</t>
  </si>
  <si>
    <t>a_user_name:"탕유닝"</t>
  </si>
  <si>
    <t>user_rank:286}</t>
  </si>
  <si>
    <t>a_user_name:"단군king1"</t>
  </si>
  <si>
    <t>a_user_stage:240</t>
  </si>
  <si>
    <t>user_rank:1887}</t>
  </si>
  <si>
    <t>a_user_name:"척준겸"</t>
  </si>
  <si>
    <t>user_rank:1020}</t>
  </si>
  <si>
    <t>a_user_name:"노기"</t>
  </si>
  <si>
    <t>user_rank:856}</t>
  </si>
  <si>
    <t>total_payment_amount:431200</t>
  </si>
  <si>
    <t>user_rank:3163}</t>
  </si>
  <si>
    <t>a_user_name:"애플청포도"</t>
  </si>
  <si>
    <t>user_rank:958}</t>
  </si>
  <si>
    <t>a_user_name:"으르렁냠냠"</t>
  </si>
  <si>
    <t>a_user_name:"hun"</t>
  </si>
  <si>
    <t>user_rank:7404}</t>
  </si>
  <si>
    <t>user_rank:152}</t>
  </si>
  <si>
    <t>user_rank:366}</t>
  </si>
  <si>
    <t>total_payment_amount:430100</t>
  </si>
  <si>
    <t>a_user_name:"무을무을"</t>
  </si>
  <si>
    <t>user_rank:2721}</t>
  </si>
  <si>
    <t>user_rank:169}</t>
  </si>
  <si>
    <t>user_rank:414}</t>
  </si>
  <si>
    <t>user_rank:2950}</t>
  </si>
  <si>
    <t>{"a_attendance_count":25</t>
  </si>
  <si>
    <t>a_user_name:"자이클론"</t>
  </si>
  <si>
    <t>install_day:"2024-12-01"</t>
  </si>
  <si>
    <t>user_rank:2997}</t>
  </si>
  <si>
    <t>a_user_name:"한구"</t>
  </si>
  <si>
    <t>user_rank:2716}</t>
  </si>
  <si>
    <t>user_rank:8066}</t>
  </si>
  <si>
    <t>user_rank:3427}</t>
  </si>
  <si>
    <t>user_rank:1511}</t>
  </si>
  <si>
    <t>a_user_name:"이순신일대기"</t>
  </si>
  <si>
    <t>user_rank:1046}</t>
  </si>
  <si>
    <t>user_rank:180}</t>
  </si>
  <si>
    <t>user_rank:2154}</t>
  </si>
  <si>
    <t>user_rank:3863}</t>
  </si>
  <si>
    <t>user_rank:452}</t>
  </si>
  <si>
    <t>a_user_name:"격정멜로"</t>
  </si>
  <si>
    <t>user_rank:11034}</t>
  </si>
  <si>
    <t>a_user_name:"루비s"</t>
  </si>
  <si>
    <t>user_rank:6728}</t>
  </si>
  <si>
    <t>user_rank:6438}</t>
  </si>
  <si>
    <t>a_user_name:"지냥"</t>
  </si>
  <si>
    <t>user_rank:235}</t>
  </si>
  <si>
    <t>a_user_name:"슬판"</t>
  </si>
  <si>
    <t>user_rank:1782}</t>
  </si>
  <si>
    <t>a_user_name:"심대표"</t>
  </si>
  <si>
    <t>user_rank:87}</t>
  </si>
  <si>
    <t>user_rank:609}</t>
  </si>
  <si>
    <t>user_rank:8147}</t>
  </si>
  <si>
    <t>a_user_name:"쩰리"</t>
  </si>
  <si>
    <t>user_rank:212}</t>
  </si>
  <si>
    <t>user_rank:615}</t>
  </si>
  <si>
    <t>total_payment_amount:183700</t>
  </si>
  <si>
    <t>user_rank:102}</t>
  </si>
  <si>
    <t>user_rank:327}</t>
  </si>
  <si>
    <t>user_rank:873}</t>
  </si>
  <si>
    <t>a_user_name:"진첨지"</t>
  </si>
  <si>
    <t>user_rank:146}</t>
  </si>
  <si>
    <t>user_rank:159}</t>
  </si>
  <si>
    <t>user_rank:2692}</t>
  </si>
  <si>
    <t>user_rank:3836}</t>
  </si>
  <si>
    <t>user_rank:6675}</t>
  </si>
  <si>
    <t>total_payment_amount:63800</t>
  </si>
  <si>
    <t>user_rank:341}</t>
  </si>
  <si>
    <t>a_user_name:"vion"</t>
  </si>
  <si>
    <t>user_rank:4777}</t>
  </si>
  <si>
    <t>user_rank:193}</t>
  </si>
  <si>
    <t>user_rank:4775}</t>
  </si>
  <si>
    <t>user_rank:2685}</t>
  </si>
  <si>
    <t>user_rank:1097}</t>
  </si>
  <si>
    <t>user_rank:2855}</t>
  </si>
  <si>
    <t>total_payment_amount:785400</t>
  </si>
  <si>
    <t>a_user_name:"서준아빠"</t>
  </si>
  <si>
    <t>user_rank:8349}</t>
  </si>
  <si>
    <t>user_rank:3260}</t>
  </si>
  <si>
    <t>a_user_name:"동구밭"</t>
  </si>
  <si>
    <t>user_rank:8115}</t>
  </si>
  <si>
    <t>user_rank:7879}</t>
  </si>
  <si>
    <t>a_user_name:"안양잠룡"</t>
  </si>
  <si>
    <t>user_rank:2678}</t>
  </si>
  <si>
    <t>total_payment_amount:778800</t>
  </si>
  <si>
    <t>user_rank:291}</t>
  </si>
  <si>
    <t>user_rank:1798}</t>
  </si>
  <si>
    <t>user_rank:67}</t>
  </si>
  <si>
    <t>a_user_name:"호동생"</t>
  </si>
  <si>
    <t>user_rank:738}</t>
  </si>
  <si>
    <t>user_rank:4844}</t>
  </si>
  <si>
    <t>total_payment_amount:761200</t>
  </si>
  <si>
    <t>a_user_name:"창마"</t>
  </si>
  <si>
    <t>user_rank:8342}</t>
  </si>
  <si>
    <t>user_rank:852}</t>
  </si>
  <si>
    <t>total_payment_amount:125400</t>
  </si>
  <si>
    <t>total_payment_amount:490600</t>
  </si>
  <si>
    <t>total_payment_amount:717200</t>
  </si>
  <si>
    <t>user_rank:6132}</t>
  </si>
  <si>
    <t>a_user_name:"세종더그레잇"</t>
  </si>
  <si>
    <t>total_payment_amount:56100</t>
  </si>
  <si>
    <t>user_rank:990}</t>
  </si>
  <si>
    <t>{"a_attendance_count":286</t>
  </si>
  <si>
    <t>total_payment_amount:11819200</t>
  </si>
  <si>
    <t>a_user_name:"erazor"</t>
  </si>
  <si>
    <t>user_rank:1526}</t>
  </si>
  <si>
    <t>total_payment_amount:11808200</t>
  </si>
  <si>
    <t>total_payment_amount:2867700</t>
  </si>
  <si>
    <t>user_rank:1128}</t>
  </si>
  <si>
    <t>user_rank:655}</t>
  </si>
  <si>
    <t>a_user_name:"Lggu"</t>
  </si>
  <si>
    <t>user_rank:874}</t>
  </si>
  <si>
    <t>total_payment_amount:11807100</t>
  </si>
  <si>
    <t>total_payment_amount:11763100</t>
  </si>
  <si>
    <t>a_user_name:"수로"</t>
  </si>
  <si>
    <t>user_rank:1454}</t>
  </si>
  <si>
    <t>total_payment_amount:82500</t>
  </si>
  <si>
    <t>a_user_name:"대제"</t>
  </si>
  <si>
    <t>total_payment_amount:1043900</t>
  </si>
  <si>
    <t>user_rank:7154}</t>
  </si>
  <si>
    <t>total_payment_amount:11752100</t>
  </si>
  <si>
    <t>user_rank:473}</t>
  </si>
  <si>
    <t>total_payment_amount:418000</t>
  </si>
  <si>
    <t>total_payment_amount:283800</t>
  </si>
  <si>
    <t>user_rank:392}</t>
  </si>
  <si>
    <t>total_payment_amount:662200</t>
  </si>
  <si>
    <t>total_payment_amount:11719100</t>
  </si>
  <si>
    <t>total_payment_amount:363000</t>
  </si>
  <si>
    <t>user_rank:7448}</t>
  </si>
  <si>
    <t>a_user_name:"홍게대게"</t>
  </si>
  <si>
    <t>total_payment_amount:1351900</t>
  </si>
  <si>
    <t>user_rank:8324}</t>
  </si>
  <si>
    <t>total_payment_amount:11686100</t>
  </si>
  <si>
    <t>a_user_name:"트랄라"</t>
  </si>
  <si>
    <t>user_rank:3239}</t>
  </si>
  <si>
    <t>a_user_name:"거지왕최춘삼"</t>
  </si>
  <si>
    <t>a_user_name:"키썽"</t>
  </si>
  <si>
    <t>user_rank:986}</t>
  </si>
  <si>
    <t>{"a_attendance_count":256</t>
  </si>
  <si>
    <t>a_user_name:"산나"</t>
  </si>
  <si>
    <t>a_user_stage:750</t>
  </si>
  <si>
    <t>install_day:"2024-10-04"</t>
  </si>
  <si>
    <t>total_payment_amount:57800</t>
  </si>
  <si>
    <t>user_rank:2834}</t>
  </si>
  <si>
    <t>user_rank:839}</t>
  </si>
  <si>
    <t>user_rank:461}</t>
  </si>
  <si>
    <t>a_user_name:"유리센"</t>
  </si>
  <si>
    <t>user_rank:5718}</t>
  </si>
  <si>
    <t>user_rank:1060}</t>
  </si>
  <si>
    <t>stage_reached_250 (App)</t>
  </si>
  <si>
    <t>{"attendance_count":9</t>
  </si>
  <si>
    <t>user_name:"나마스테미너"</t>
  </si>
  <si>
    <t>user_rank:258</t>
  </si>
  <si>
    <t>user_stage:250}</t>
  </si>
  <si>
    <t>user_name:"안티왕"</t>
  </si>
  <si>
    <t>user_rank:255</t>
  </si>
  <si>
    <t>{"attendance_count":8</t>
  </si>
  <si>
    <t>user_name:"그것이섯다"</t>
  </si>
  <si>
    <t>user_rank:249</t>
  </si>
  <si>
    <t>{"attendance_count":11</t>
  </si>
  <si>
    <t>user_name:"twvking"</t>
  </si>
  <si>
    <t>user_rank:2535</t>
  </si>
  <si>
    <t>user_name:"견곰"</t>
  </si>
  <si>
    <t>user_name:"도야수"</t>
  </si>
  <si>
    <t>user_rank:259</t>
  </si>
  <si>
    <t>user_name:"25월즈파엠쵸비"</t>
  </si>
  <si>
    <t>user_rank:246</t>
  </si>
  <si>
    <t>user_name:"진달래꽃"</t>
  </si>
  <si>
    <t>user_rank:324</t>
  </si>
  <si>
    <t>user_name:"방랑자장씨"</t>
  </si>
  <si>
    <t>user_rank:270</t>
  </si>
  <si>
    <t>user_name:"쿵쿵이"</t>
  </si>
  <si>
    <t>user_rank:254</t>
  </si>
  <si>
    <t>{"attendance_count":10</t>
  </si>
  <si>
    <t>user_name:"사철"</t>
  </si>
  <si>
    <t>user_rank:245</t>
  </si>
  <si>
    <t>{"attendance_count":5</t>
  </si>
  <si>
    <t>user_name:"발직"</t>
  </si>
  <si>
    <t>user_rank:253</t>
  </si>
  <si>
    <t>{"attendance_count":7</t>
  </si>
  <si>
    <t>user_name:"복실"</t>
  </si>
  <si>
    <t>user_name:"타르피아"</t>
  </si>
  <si>
    <t>user_rank:243</t>
  </si>
  <si>
    <t>user_name:"흑사초롱"</t>
  </si>
  <si>
    <t>user_rank:250</t>
  </si>
  <si>
    <t>{"attendance_count":4</t>
  </si>
  <si>
    <t>user_name:"포류되면포기"</t>
  </si>
  <si>
    <t>user_rank:360</t>
  </si>
  <si>
    <t>user_name:"십정동꿀주먹"</t>
  </si>
  <si>
    <t>user_rank:282</t>
  </si>
  <si>
    <t>user_name:"민들레옹"</t>
  </si>
  <si>
    <t>user_rank:240</t>
  </si>
  <si>
    <t>{"attendance_count":6</t>
  </si>
  <si>
    <t>user_name:"핑또"</t>
  </si>
  <si>
    <t>user_rank:317</t>
  </si>
  <si>
    <t>user_name:"떨구"</t>
  </si>
  <si>
    <t>{"attendance_count":3</t>
  </si>
  <si>
    <t>user_name:"Raid"</t>
  </si>
  <si>
    <t>user_rank:234</t>
  </si>
  <si>
    <t>total_payment_amount:0</t>
  </si>
  <si>
    <t>user_name:"호요요"</t>
  </si>
  <si>
    <t>user_rank:232</t>
  </si>
  <si>
    <t>user_name:"짝패"</t>
  </si>
  <si>
    <t>user_rank:251</t>
  </si>
  <si>
    <t>user_name:"알팡카"</t>
  </si>
  <si>
    <t>user_rank:571</t>
  </si>
  <si>
    <t>user_name:"길옥"</t>
  </si>
  <si>
    <t>user_rank:227</t>
  </si>
  <si>
    <t>user_name:"겜빙"</t>
  </si>
  <si>
    <t>user_rank:248</t>
  </si>
  <si>
    <t>user_name:"에오메르"</t>
  </si>
  <si>
    <t>user_rank:237</t>
  </si>
  <si>
    <t>user_name:"엽이"</t>
  </si>
  <si>
    <t>user_rank:235</t>
  </si>
  <si>
    <t>user_name:"놀우"</t>
  </si>
  <si>
    <t>user_rank:225</t>
  </si>
  <si>
    <t>user_name:"얌고"</t>
  </si>
  <si>
    <t>user_name:"믿음이93"</t>
  </si>
  <si>
    <t>user_rank:266</t>
  </si>
  <si>
    <t>user_name:"개군소"</t>
  </si>
  <si>
    <t>user_rank:263</t>
  </si>
  <si>
    <t>user_name:"룽이"</t>
  </si>
  <si>
    <t>user_rank:238</t>
  </si>
  <si>
    <t>user_name:"도재"</t>
  </si>
  <si>
    <t>user_rank:231</t>
  </si>
  <si>
    <t>total_payment_amount:70400</t>
  </si>
  <si>
    <t>user_name:"건호최고"</t>
  </si>
  <si>
    <t>user_name:"추이"</t>
  </si>
  <si>
    <t>user_rank:218</t>
  </si>
  <si>
    <t>user_name:"상장군홍도"</t>
  </si>
  <si>
    <t>user_name:"단몽"</t>
  </si>
  <si>
    <t>user_rank:230</t>
  </si>
  <si>
    <t>user_name:"맛탕"</t>
  </si>
  <si>
    <t>user_name:"이무의"</t>
  </si>
  <si>
    <t>user_name:"혁전드"</t>
  </si>
  <si>
    <t>user_name:"표류중"</t>
  </si>
  <si>
    <t>user_rank:204</t>
  </si>
  <si>
    <t>user_name:"13453"</t>
  </si>
  <si>
    <t>user_name:"쮸니"</t>
  </si>
  <si>
    <t>user_name:"텐프로"</t>
  </si>
  <si>
    <t>user_rank:224</t>
  </si>
  <si>
    <t>user_name:"국내산"</t>
  </si>
  <si>
    <t>user_rank:214</t>
  </si>
  <si>
    <t>user_name:"딸봉바라기"</t>
  </si>
  <si>
    <t>user_name:"몽실몽실"</t>
  </si>
  <si>
    <t>user_rank:213</t>
  </si>
  <si>
    <t>user_name:"아슈라"</t>
  </si>
  <si>
    <t>user_rank:212</t>
  </si>
  <si>
    <t>user_name:"마캔"</t>
  </si>
  <si>
    <t>user_rank:208</t>
  </si>
  <si>
    <t>user_name:"길길길"</t>
  </si>
  <si>
    <t>user_name:"비령"</t>
  </si>
  <si>
    <t>user_rank:221</t>
  </si>
  <si>
    <t>user_name:"하야안"</t>
  </si>
  <si>
    <t>user_name:"세종더그레잇"</t>
  </si>
  <si>
    <t>user_rank:289</t>
  </si>
  <si>
    <t>user_name:"뱅섭"</t>
  </si>
  <si>
    <t>user_name:"광따"</t>
  </si>
  <si>
    <t>user_rank:206</t>
  </si>
  <si>
    <t>user_name:"신새벽"</t>
  </si>
  <si>
    <t>user_rank:2533</t>
  </si>
  <si>
    <t>user_name:"여주시하동"</t>
  </si>
  <si>
    <t>user_name:"감녕"</t>
  </si>
  <si>
    <t>user_name:"지냥"</t>
  </si>
  <si>
    <t>user_name:"옴스옴스"</t>
  </si>
  <si>
    <t>user_rank:203</t>
  </si>
  <si>
    <t>user_name:"탄이"</t>
  </si>
  <si>
    <t>user_name:"데퐁"</t>
  </si>
  <si>
    <t>user_rank:202</t>
  </si>
  <si>
    <t>user_name:"KKOP"</t>
  </si>
  <si>
    <t>user_rank:269</t>
  </si>
  <si>
    <t>user_name:"맹맹"</t>
  </si>
  <si>
    <t>user_rank:200</t>
  </si>
  <si>
    <t>user_name:"아가레오"</t>
  </si>
  <si>
    <t>user_rank:199</t>
  </si>
  <si>
    <t>total_payment_amount:46200</t>
  </si>
  <si>
    <t>user_name:"민욱"</t>
  </si>
  <si>
    <t>user_rank:197</t>
  </si>
  <si>
    <t>user_name:"맘바"</t>
  </si>
  <si>
    <t>user_rank:195</t>
  </si>
  <si>
    <t>user_name:"호미걸이"</t>
  </si>
  <si>
    <t>user_rank:290</t>
  </si>
  <si>
    <t>user_name:"수림"</t>
  </si>
  <si>
    <t>user_rank:256</t>
  </si>
  <si>
    <t>user_name:"당두두당"</t>
  </si>
  <si>
    <t>user_rank:192</t>
  </si>
  <si>
    <t>user_name:"리리나"</t>
  </si>
  <si>
    <t>user_name:"하룻밤십만원"</t>
  </si>
  <si>
    <t>user_name:"또봇엑스"</t>
  </si>
  <si>
    <t>user_name:"베노미"</t>
  </si>
  <si>
    <t>user_rank:220</t>
  </si>
  <si>
    <t>user_name:"일주일만"</t>
  </si>
  <si>
    <t>user_rank:179</t>
  </si>
  <si>
    <t>user_name:"감자맛"</t>
  </si>
  <si>
    <t>user_rank:525</t>
  </si>
  <si>
    <t>user_name:"와니초이"</t>
  </si>
  <si>
    <t>user_rank:189</t>
  </si>
  <si>
    <t>user_name:"빡뚱"</t>
  </si>
  <si>
    <t>user_rank:175</t>
  </si>
  <si>
    <t>user_name:"제로나인"</t>
  </si>
  <si>
    <t>user_rank:184</t>
  </si>
  <si>
    <t>user_name:"Zaru"</t>
  </si>
  <si>
    <t>user_rank:183</t>
  </si>
  <si>
    <t>user_name:"얼발"</t>
  </si>
  <si>
    <t>user_rank:176</t>
  </si>
  <si>
    <t>user_name:"김찍찍"</t>
  </si>
  <si>
    <t>user_rank:332</t>
  </si>
  <si>
    <t>user_name:"여우개"</t>
  </si>
  <si>
    <t>user_rank:180</t>
  </si>
  <si>
    <t>{"attendance_count":26</t>
  </si>
  <si>
    <t>install_day:"2025-06-29"</t>
  </si>
  <si>
    <t>user_name:"흑천"</t>
  </si>
  <si>
    <t>user_rank:2532</t>
  </si>
  <si>
    <t>user_name:"미역"</t>
  </si>
  <si>
    <t>user_rank:177</t>
  </si>
  <si>
    <t>user_name:"무적권"</t>
  </si>
  <si>
    <t>user_name:"물긷는아낙네"</t>
  </si>
  <si>
    <t>user_name:"지비니"</t>
  </si>
  <si>
    <t>user_rank:181</t>
  </si>
  <si>
    <t>user_name:"아즈"</t>
  </si>
  <si>
    <t>user_name:"나냐"</t>
  </si>
  <si>
    <t>user_rank:167</t>
  </si>
  <si>
    <t>user_name:"우리소리"</t>
  </si>
  <si>
    <t>user_name:"여름여름"</t>
  </si>
  <si>
    <t>user_rank:196</t>
  </si>
  <si>
    <t>user_name:"에릭진"</t>
  </si>
  <si>
    <t>user_name:"줸줸"</t>
  </si>
  <si>
    <t>user_rank:193</t>
  </si>
  <si>
    <t>user_name:"다댕이죠"</t>
  </si>
  <si>
    <t>user_rank:168</t>
  </si>
  <si>
    <t>user_name:"박달매"</t>
  </si>
  <si>
    <t>user_rank:191</t>
  </si>
  <si>
    <t>user_name:"마니비니"</t>
  </si>
  <si>
    <t>user_name:"자료구조"</t>
  </si>
  <si>
    <t>user_rank:164</t>
  </si>
  <si>
    <t>user_name:"트리니타스"</t>
  </si>
  <si>
    <t>user_name:"넘어가"</t>
  </si>
  <si>
    <t>user_name:"단군king1"</t>
  </si>
  <si>
    <t>user_name:"그래도살아야지"</t>
  </si>
  <si>
    <t>user_rank:190</t>
  </si>
  <si>
    <t>user_name:"뿅망키"</t>
  </si>
  <si>
    <t>user_rank:148</t>
  </si>
  <si>
    <t>user_name:"살아남는자"</t>
  </si>
  <si>
    <t>user_rank:163</t>
  </si>
  <si>
    <t>user_name:"이로로"</t>
  </si>
  <si>
    <t>user_name:"위니랑"</t>
  </si>
  <si>
    <t>user_name:"루사"</t>
  </si>
  <si>
    <t>user_rank:158</t>
  </si>
  <si>
    <t>user_name:"탕유닝"</t>
  </si>
  <si>
    <t>user_rank:166</t>
  </si>
  <si>
    <t>user_name:"떼까우"</t>
  </si>
  <si>
    <t>user_rank:154</t>
  </si>
  <si>
    <t>user_name:"김햇반"</t>
  </si>
  <si>
    <t>user_name:"유리시로"</t>
  </si>
  <si>
    <t>user_rank:171</t>
  </si>
  <si>
    <t>user_name:"mc재명"</t>
  </si>
  <si>
    <t>user_name:"몽달이"</t>
  </si>
  <si>
    <t>user_rank:211</t>
  </si>
  <si>
    <t>user_name:"장일소"</t>
  </si>
  <si>
    <t>user_rank:150</t>
  </si>
  <si>
    <t>user_name:"가륜"</t>
  </si>
  <si>
    <t>user_rank:147</t>
  </si>
  <si>
    <t>user_name:"하모예"</t>
  </si>
  <si>
    <t>user_name:"올타신영"</t>
  </si>
  <si>
    <t>user_name:"랑방"</t>
  </si>
  <si>
    <t>user_rank:143</t>
  </si>
  <si>
    <t>user_name:"일류"</t>
  </si>
  <si>
    <t>user_rank:152</t>
  </si>
  <si>
    <t>user_name:"타난"</t>
  </si>
  <si>
    <t>user_name:"비스트롱"</t>
  </si>
  <si>
    <t>user_rank:141</t>
  </si>
  <si>
    <t>user_name:"붕쯔붕쯔"</t>
  </si>
  <si>
    <t>user_name:"바카"</t>
  </si>
  <si>
    <t>user_rank:209</t>
  </si>
  <si>
    <t>user_name:"사계절"</t>
  </si>
  <si>
    <t>user_rank:151</t>
  </si>
  <si>
    <t>user_name:"레츠고"</t>
  </si>
  <si>
    <t>user_rank:140</t>
  </si>
  <si>
    <t>total_payment_amount:129800</t>
  </si>
  <si>
    <t>user_name:"희동삼"</t>
  </si>
  <si>
    <t>user_name:"짭서스"</t>
  </si>
  <si>
    <t>user_name:"더덕"</t>
  </si>
  <si>
    <t>user_rank:142</t>
  </si>
  <si>
    <t>user_name:"나리나리"</t>
  </si>
  <si>
    <t>user_rank:182</t>
  </si>
  <si>
    <t>user_name:"난세표류대장"</t>
  </si>
  <si>
    <t>user_name:"a1a2a3"</t>
  </si>
  <si>
    <t>user_name:"데몬"</t>
  </si>
  <si>
    <t>user_rank:136</t>
  </si>
  <si>
    <t>user_name:"난세GPT"</t>
  </si>
  <si>
    <t>user_rank:131</t>
  </si>
  <si>
    <t>user_name:"김견"</t>
  </si>
  <si>
    <t>user_rank:186</t>
  </si>
  <si>
    <t>user_name:"puking"</t>
  </si>
  <si>
    <t>user_rank:130</t>
  </si>
  <si>
    <t>user_name:"응아코"</t>
  </si>
  <si>
    <t>user_rank:188</t>
  </si>
  <si>
    <t>user_name:"유궁귀"</t>
  </si>
  <si>
    <t>user_name:"럭키스트라이크"</t>
  </si>
  <si>
    <t>user_rank:161</t>
  </si>
  <si>
    <t>total_payment_amount:152900</t>
  </si>
  <si>
    <t>user_name:"연우파파"</t>
  </si>
  <si>
    <t>user_rank:129</t>
  </si>
  <si>
    <t>user_name:"열전"</t>
  </si>
  <si>
    <t>user_rank:125</t>
  </si>
  <si>
    <t>user_name:"103"</t>
  </si>
  <si>
    <t>user_rank:128</t>
  </si>
  <si>
    <t>user_name:"난세이재명"</t>
  </si>
  <si>
    <t>user_rank:139</t>
  </si>
  <si>
    <t>user_name:"딤이"</t>
  </si>
  <si>
    <t>user_rank:137</t>
  </si>
  <si>
    <t>user_name:"노비출신"</t>
  </si>
  <si>
    <t>user_name:"듀펠"</t>
  </si>
  <si>
    <t>user_name:"기범배"</t>
  </si>
  <si>
    <t>user_rank:118</t>
  </si>
  <si>
    <t>user_name:"미섬"</t>
  </si>
  <si>
    <t>total_payment_amount:382800</t>
  </si>
  <si>
    <t>user_name:"쉬밤꺼"</t>
  </si>
  <si>
    <t>user_rank:134</t>
  </si>
  <si>
    <t>user_name:"Henry"</t>
  </si>
  <si>
    <t>user_name:"무거운"</t>
  </si>
  <si>
    <t>user_rank:116</t>
  </si>
  <si>
    <t>user_name:"찌꼬빠빠"</t>
  </si>
  <si>
    <t>user_name:"차우우차"</t>
  </si>
  <si>
    <t>user_rank:114</t>
  </si>
  <si>
    <t>user_name:"태연이"</t>
  </si>
  <si>
    <t>user_rank:113</t>
  </si>
  <si>
    <t>user_name:"2쁜2"</t>
  </si>
  <si>
    <t>user_rank:115</t>
  </si>
  <si>
    <t>{"attendance_count":2</t>
  </si>
  <si>
    <t>user_name:"Jemin"</t>
  </si>
  <si>
    <t>user_rank:169</t>
  </si>
  <si>
    <t>user_name:"뱅포에틱"</t>
  </si>
  <si>
    <t>user_name:"김훅"</t>
  </si>
  <si>
    <t>user_name:"팝콘티비시후"</t>
  </si>
  <si>
    <t>user_rank:109</t>
  </si>
  <si>
    <t>total_payment_amount:158400</t>
  </si>
  <si>
    <t>user_name:"방귀꾼"</t>
  </si>
  <si>
    <t>user_rank:117</t>
  </si>
  <si>
    <t>user_name:"방랑검객"</t>
  </si>
  <si>
    <t>user_rank:110</t>
  </si>
  <si>
    <t>user_name:"우치하이타치"</t>
  </si>
  <si>
    <t>user_rank:120</t>
  </si>
  <si>
    <t>user_name:"심대표"</t>
  </si>
  <si>
    <t>user_rank:102</t>
  </si>
  <si>
    <t>user_name:"은월랑"</t>
  </si>
  <si>
    <t>user_rank:106</t>
  </si>
  <si>
    <t>user_name:"환세취호전"</t>
  </si>
  <si>
    <t>user_name:"앙뚝"</t>
  </si>
  <si>
    <t>user_name:"삼다수"</t>
  </si>
  <si>
    <t>user_rank:111</t>
  </si>
  <si>
    <t>user_name:"윤관"</t>
  </si>
  <si>
    <t>user_rank:100</t>
  </si>
  <si>
    <t>user_name:"환상의섬"</t>
  </si>
  <si>
    <t>user_rank:99</t>
  </si>
  <si>
    <t>user_name:"dogjwjtj"</t>
  </si>
  <si>
    <t>user_name:"헝그리송"</t>
  </si>
  <si>
    <t>user_rank:97</t>
  </si>
  <si>
    <t>user_name:"꽁꽁이"</t>
  </si>
  <si>
    <t>user_name:"사랑잉"</t>
  </si>
  <si>
    <t>user_name:"만흑랑"</t>
  </si>
  <si>
    <t>user_rank:95</t>
  </si>
  <si>
    <t>total_payment_amount:203500</t>
  </si>
  <si>
    <t>user_name:"로봇"</t>
  </si>
  <si>
    <t>user_rank:93</t>
  </si>
  <si>
    <t>user_name:"leonso"</t>
  </si>
  <si>
    <t>user_name:"브이아이피"</t>
  </si>
  <si>
    <t>user_rank:96</t>
  </si>
  <si>
    <t>user_name:"채넌"</t>
  </si>
  <si>
    <t>user_rank:91</t>
  </si>
  <si>
    <t>total_payment_amount:231000</t>
  </si>
  <si>
    <t>user_name:"건도"</t>
  </si>
  <si>
    <t>user_name:"GC"</t>
  </si>
  <si>
    <t>user_rank:90</t>
  </si>
  <si>
    <t>user_name:"육도선인"</t>
  </si>
  <si>
    <t>user_rank:89</t>
  </si>
  <si>
    <t>user_name:"지니자나"</t>
  </si>
  <si>
    <t>user_name:"규링"</t>
  </si>
  <si>
    <t>user_name:"대명"</t>
  </si>
  <si>
    <t>user_rank:84</t>
  </si>
  <si>
    <t>user_name:"쓱이"</t>
  </si>
  <si>
    <t>user_rank:83</t>
  </si>
  <si>
    <t>user_name:"AGW"</t>
  </si>
  <si>
    <t>user_name:"한니야"</t>
  </si>
  <si>
    <t>user_rank:86</t>
  </si>
  <si>
    <t>total_payment_amount:134200</t>
  </si>
  <si>
    <t>user_name:"디올대디"</t>
  </si>
  <si>
    <t>user_rank:80</t>
  </si>
  <si>
    <t>user_name:"제노사이드"</t>
  </si>
  <si>
    <t>user_name:"신펜"</t>
  </si>
  <si>
    <t>user_rank:78</t>
  </si>
  <si>
    <t>user_name:"아주"</t>
  </si>
  <si>
    <t>user_rank:76</t>
  </si>
  <si>
    <t>total_payment_amount:190300</t>
  </si>
  <si>
    <t>user_name:"태풍표류기"</t>
  </si>
  <si>
    <t>user_rank:77</t>
  </si>
  <si>
    <t>user_name:"악에서구하소서"</t>
  </si>
  <si>
    <t>user_name:"태백"</t>
  </si>
  <si>
    <t>user_rank:73</t>
  </si>
  <si>
    <t>total_payment_amount:247500</t>
  </si>
  <si>
    <t>user_name:"uj"</t>
  </si>
  <si>
    <t>user_name:"난중일기"</t>
  </si>
  <si>
    <t>user_rank:75</t>
  </si>
  <si>
    <t>user_name:"불태워버려"</t>
  </si>
  <si>
    <t>user_rank:71</t>
  </si>
  <si>
    <t>{"attendance_count":1</t>
  </si>
  <si>
    <t>total_payment_amount:854700</t>
  </si>
  <si>
    <t>user_name:"대제"</t>
  </si>
  <si>
    <t>total_payment_amount:201300</t>
  </si>
  <si>
    <t>user_name:"빠따"</t>
  </si>
  <si>
    <t>user_name:"키슬로우"</t>
  </si>
  <si>
    <t>user_name:"차니에용"</t>
  </si>
  <si>
    <t>user_rank:68</t>
  </si>
  <si>
    <t>total_payment_amount:557700</t>
  </si>
  <si>
    <t>user_name:"부릉부릉"</t>
  </si>
  <si>
    <t>user_rank:81</t>
  </si>
  <si>
    <t>user_name:"씨표류기"</t>
  </si>
  <si>
    <t>user_name:"호잉쓰"</t>
  </si>
  <si>
    <t>user_rank:66</t>
  </si>
  <si>
    <t>total_payment_amount:383900</t>
  </si>
  <si>
    <t>user_name:"껸네"</t>
  </si>
  <si>
    <t>user_rank:65</t>
  </si>
  <si>
    <t>user_name:"고먐미"</t>
  </si>
  <si>
    <t>user_name:"이순신장군멍군"</t>
  </si>
  <si>
    <t>user_rank:64</t>
  </si>
  <si>
    <t>user_name:"쟁요"</t>
  </si>
  <si>
    <t>user_rank:79</t>
  </si>
  <si>
    <t>user_name:"12342"</t>
  </si>
  <si>
    <t>total_payment_amount:567600</t>
  </si>
  <si>
    <t>user_name:"맹덕"</t>
  </si>
  <si>
    <t>user_rank:59</t>
  </si>
  <si>
    <t>user_name:"윈져"</t>
  </si>
  <si>
    <t>total_payment_amount:353100</t>
  </si>
  <si>
    <t>user_name:"케케케"</t>
  </si>
  <si>
    <t>user_name:"개근남"</t>
  </si>
  <si>
    <t>user_rank:62</t>
  </si>
  <si>
    <t>user_name:"만마앙복"</t>
  </si>
  <si>
    <t>user_rank:56</t>
  </si>
  <si>
    <t>total_payment_amount:123200</t>
  </si>
  <si>
    <t>user_name:"국산뽀또"</t>
  </si>
  <si>
    <t>user_name:"오브"</t>
  </si>
  <si>
    <t>{"attendance_count":16</t>
  </si>
  <si>
    <t>install_day:"2024-11-29"</t>
  </si>
  <si>
    <t>user_name:"헌터9"</t>
  </si>
  <si>
    <t>user_rank:2531</t>
  </si>
  <si>
    <t>user_name:"디오"</t>
  </si>
  <si>
    <t>user_rank:50</t>
  </si>
  <si>
    <t>user_name:"덕풍동시라소니"</t>
  </si>
  <si>
    <t>user_rank:52</t>
  </si>
  <si>
    <t>total_payment_amount:337700</t>
  </si>
  <si>
    <t>user_name:"찐뽀"</t>
  </si>
  <si>
    <t>user_rank:51</t>
  </si>
  <si>
    <t>install_day:"2024-10-23"</t>
  </si>
  <si>
    <t>user_name:"염라"</t>
  </si>
  <si>
    <t>user_rank:2576</t>
  </si>
  <si>
    <t>user_name:"바라기류"</t>
  </si>
  <si>
    <t>user_rank:49</t>
  </si>
  <si>
    <t>user_name:"소룡녀"</t>
  </si>
  <si>
    <t>user_rank:2636</t>
  </si>
  <si>
    <t>user_name:"천사오빵"</t>
  </si>
  <si>
    <t>user_rank:48</t>
  </si>
  <si>
    <t>user_name:"혐오"</t>
  </si>
  <si>
    <t>{"attendance_count":22</t>
  </si>
  <si>
    <t>install_day:"2024-11-27"</t>
  </si>
  <si>
    <t>user_name:"가닉스"</t>
  </si>
  <si>
    <t>user_rank:2574</t>
  </si>
  <si>
    <t>total_payment_amount:145200</t>
  </si>
  <si>
    <t>user_name:"겨울사과"</t>
  </si>
  <si>
    <t>user_name:"수비"</t>
  </si>
  <si>
    <t>user_name:"쿠빈"</t>
  </si>
  <si>
    <t>user_rank:2727</t>
  </si>
  <si>
    <t>total_payment_amount:381700</t>
  </si>
  <si>
    <t>user_name:"절대무적"</t>
  </si>
  <si>
    <t>user_rank:44</t>
  </si>
  <si>
    <t>user_name:"내일요"</t>
  </si>
  <si>
    <t>user_rank:42</t>
  </si>
  <si>
    <t>user_name:"토실토실"</t>
  </si>
  <si>
    <t>user_name:"꿀맛"</t>
  </si>
  <si>
    <t>user_rank:37</t>
  </si>
  <si>
    <t>user_name:"신정보"</t>
  </si>
  <si>
    <t>user_rank:39</t>
  </si>
  <si>
    <t>total_payment_amount:392700</t>
  </si>
  <si>
    <t>user_name:"키드"</t>
  </si>
  <si>
    <t>user_name:"딱쎄"</t>
  </si>
  <si>
    <t>user_rank:34</t>
  </si>
  <si>
    <t>total_payment_amount:245300</t>
  </si>
  <si>
    <t>user_name:"찐아"</t>
  </si>
  <si>
    <t>total_payment_amount:101200</t>
  </si>
  <si>
    <t>user_name:"허생존"</t>
  </si>
  <si>
    <t>user_rank:35</t>
  </si>
  <si>
    <t>user_name:"코토리"</t>
  </si>
  <si>
    <t>total_payment_amount:202400</t>
  </si>
  <si>
    <t>user_name:"드레옹"</t>
  </si>
  <si>
    <t>user_rank:31</t>
  </si>
  <si>
    <t>user_name:"거지왕최춘삼"</t>
  </si>
  <si>
    <t>user_rank:38</t>
  </si>
  <si>
    <t>user_name:"틸라스"</t>
  </si>
  <si>
    <t>user_name:"아이누이"</t>
  </si>
  <si>
    <t>user_rank:61</t>
  </si>
  <si>
    <t>user_name:"호펜"</t>
  </si>
  <si>
    <t>user_name:"천하난세"</t>
  </si>
  <si>
    <t>user_rank:30</t>
  </si>
  <si>
    <t>user_name:"강산"</t>
  </si>
  <si>
    <t>user_rank:28</t>
  </si>
  <si>
    <t>{"attendance_count":21</t>
  </si>
  <si>
    <t>install_day:"2025-06-28"</t>
  </si>
  <si>
    <t>user_name:"익공"</t>
  </si>
  <si>
    <t>user_rank:2645</t>
  </si>
  <si>
    <t>total_payment_amount:440000</t>
  </si>
  <si>
    <t>user_name:"쭌이파파"</t>
  </si>
  <si>
    <t>user_rank:29</t>
  </si>
  <si>
    <t>total_payment_amount:286000</t>
  </si>
  <si>
    <t>user_name:"별빛속삭임"</t>
  </si>
  <si>
    <t>user_name:"수진"</t>
  </si>
  <si>
    <t>user_rank:27</t>
  </si>
  <si>
    <t>user_name:"꽃해골"</t>
  </si>
  <si>
    <t>user_rank:25</t>
  </si>
  <si>
    <t>total_payment_amount:427900</t>
  </si>
  <si>
    <t>user_name:"JJJ0738"</t>
  </si>
  <si>
    <t>user_rank:26</t>
  </si>
  <si>
    <t>user_name:"살성"</t>
  </si>
  <si>
    <t>user_rank:23</t>
  </si>
  <si>
    <t>user_name:"밀레니온"</t>
  </si>
  <si>
    <t>user_name:"천휼"</t>
  </si>
  <si>
    <t>user_rank:22</t>
  </si>
  <si>
    <t>{"attendance_count":19</t>
  </si>
  <si>
    <t>install_day:"2024-10-03"</t>
  </si>
  <si>
    <t>user_name:"화수"</t>
  </si>
  <si>
    <t>user_rank:2525</t>
  </si>
  <si>
    <t>user_name:"KIRA"</t>
  </si>
  <si>
    <t>user_rank:19</t>
  </si>
  <si>
    <t>user_name:"은비"</t>
  </si>
  <si>
    <t>user_rank:21</t>
  </si>
  <si>
    <t>user_name:"아랑의혼"</t>
  </si>
  <si>
    <t>user_rank:18</t>
  </si>
  <si>
    <t>user_name:"피코리나"</t>
  </si>
  <si>
    <t>user_rank:17</t>
  </si>
  <si>
    <t>user_name:"한석봉"</t>
  </si>
  <si>
    <t>user_name:"황장우"</t>
  </si>
  <si>
    <t>user_rank:16</t>
  </si>
  <si>
    <t>user_name:"디우"</t>
  </si>
  <si>
    <t>user_rank:14</t>
  </si>
  <si>
    <t>install_day:"2025-06-27"</t>
  </si>
  <si>
    <t>user_name:"흰둥아빠"</t>
  </si>
  <si>
    <t>user_rank:2524</t>
  </si>
  <si>
    <t>total_payment_amount:425700</t>
  </si>
  <si>
    <t>user_name:"아나고"</t>
  </si>
  <si>
    <t>user_rank:13</t>
  </si>
  <si>
    <t>total_payment_amount:242000</t>
  </si>
  <si>
    <t>user_name:"사쿠라기"</t>
  </si>
  <si>
    <t>user_rank:12</t>
  </si>
  <si>
    <t>{"attendance_count":14</t>
  </si>
  <si>
    <t>install_day:"2024-12-14"</t>
  </si>
  <si>
    <t>user_name:"dtd"</t>
  </si>
  <si>
    <t>user_rank:2523</t>
  </si>
  <si>
    <t>user_name:"밀월"</t>
  </si>
  <si>
    <t>user_rank:11</t>
  </si>
  <si>
    <t>install_day:"2025-06-22"</t>
  </si>
  <si>
    <t>user_name:"오랫만"</t>
  </si>
  <si>
    <t>user_rank:2541</t>
  </si>
  <si>
    <t>user_name:"라꾸라꾸"</t>
  </si>
  <si>
    <t>user_rank:10</t>
  </si>
  <si>
    <t>user_name:"엉망"</t>
  </si>
  <si>
    <t>user_rank:9</t>
  </si>
  <si>
    <t>total_payment_amount:755700</t>
  </si>
  <si>
    <t>user_name:"한국완주"</t>
  </si>
  <si>
    <t>user_rank:7</t>
  </si>
  <si>
    <t>user_name:"대머리강서구"</t>
  </si>
  <si>
    <t>user_name:"김승원"</t>
  </si>
  <si>
    <t>user_rank:5</t>
  </si>
  <si>
    <t>user_name:"동상"</t>
  </si>
  <si>
    <t>user_rank:6</t>
  </si>
  <si>
    <t>user_name:"차희"</t>
  </si>
  <si>
    <t>Event Label</t>
  </si>
  <si>
    <t>stage_reached_300 (App)</t>
  </si>
  <si>
    <t>{"attendance_count":9,"install_day":"2025-07-17","total_payment_amount":810700,"user_name":"딤이","user_rank":78,"user_stage":300}</t>
  </si>
  <si>
    <t>{"attendance_count":3,"install_day":"2025-07-22","total_payment_amount":441100,"user_name":"Raid","user_rank":77,"user_stage":300}</t>
  </si>
  <si>
    <t>{"attendance_count":8,"install_day":"2025-07-17","total_payment_amount":167200,"user_name":"국산뽀또","user_rank":75,"user_stage":300}</t>
  </si>
  <si>
    <t>{"attendance_count":8,"install_day":"2025-07-18","total_payment_amount":331100,"user_name":"로봇","user_rank":74,"user_stage":300}</t>
  </si>
  <si>
    <t>{"attendance_count":7,"install_day":"2025-07-19","total_payment_amount":443300,"user_name":"태연이","user_rank":78,"user_stage":300}</t>
  </si>
  <si>
    <t>{"attendance_count":9,"install_day":"2025-07-16","total_payment_amount":237600,"user_name":"덕풍동시라소니","user_rank":73,"user_stage":300}</t>
  </si>
  <si>
    <t>{"attendance_count":8,"install_day":"2025-07-18","total_payment_amount":322300,"user_name":"이순신장군멍군","user_rank":72,"user_stage":300}</t>
  </si>
  <si>
    <t>{"attendance_count":9,"install_day":"2025-07-16","total_payment_amount":212300,"user_name":"수진","user_rank":71,"user_stage":300}</t>
  </si>
  <si>
    <t>{"attendance_count":8,"install_day":"2025-07-17","total_payment_amount":293700,"user_name":"만흑랑","user_rank":70,"user_stage":300}</t>
  </si>
  <si>
    <t>{"attendance_count":8,"install_day":"2025-07-17","total_payment_amount":229900,"user_name":"디올대디","user_rank":69,"user_stage":300}</t>
  </si>
  <si>
    <t>{"attendance_count":6,"install_day":"2025-07-19","total_payment_amount":565400,"user_name":"껸네","user_rank":67,"user_stage":300}</t>
  </si>
  <si>
    <t>{"attendance_count":6,"install_day":"2025-07-18","total_payment_amount":360800,"user_name":"태백","user_rank":66,"user_stage":300}</t>
  </si>
  <si>
    <t>{"attendance_count":7,"install_day":"2025-07-18","total_payment_amount":233200,"user_name":"겨울사과","user_rank":77,"user_stage":300}</t>
  </si>
  <si>
    <t>{"attendance_count":6,"install_day":"2025-07-19","total_payment_amount":254100,"user_name":"dogjwjtj","user_rank":64,"user_stage":300}</t>
  </si>
  <si>
    <t>{"attendance_count":9,"install_day":"2025-07-15","total_payment_amount":308000,"user_name":"호펜","user_rank":63,"user_stage":300}</t>
  </si>
  <si>
    <t>{"attendance_count":6,"install_day":"2025-07-18","total_payment_amount":271700,"user_name":"혐오","user_rank":63,"user_stage":300}</t>
  </si>
  <si>
    <t>{"attendance_count":8,"install_day":"2025-07-16","total_payment_amount":86900,"user_name":"꿀맛","user_rank":49,"user_stage":300}</t>
  </si>
  <si>
    <t>{"attendance_count":6,"install_day":"2025-07-19","total_payment_amount":217800,"user_name":"쟁요","user_rank":59,"user_stage":300}</t>
  </si>
  <si>
    <t>{"attendance_count":6,"install_day":"2025-07-19","total_payment_amount":568700,"user_name":"a1a2a3","user_rank":71,"user_stage":300}</t>
  </si>
  <si>
    <t>{"attendance_count":4,"install_day":"2025-07-21","total_payment_amount":575300,"user_name":"럭키스트라이크","user_rank":64,"user_stage":300}</t>
  </si>
  <si>
    <t>{"attendance_count":9,"install_day":"2025-07-16","total_payment_amount":347600,"user_name":"밀레니온","user_rank":64,"user_stage":300}</t>
  </si>
  <si>
    <t>{"attendance_count":6,"install_day":"2025-07-18","total_payment_amount":399300,"user_name":"빠따","user_rank":60,"user_stage":300}</t>
  </si>
  <si>
    <t>{"attendance_count":5,"install_day":"2025-07-19","total_payment_amount":953700,"user_name":"leonso","user_rank":54,"user_stage":300}</t>
  </si>
  <si>
    <t>{"attendance_count":5,"install_day":"2025-07-19","total_payment_amount":381700,"user_name":"사랑잉","user_rank":54,"user_stage":300}</t>
  </si>
  <si>
    <t>{"attendance_count":7,"install_day":"2025-07-17","total_payment_amount":469700,"user_name":"천휼","user_rank":56,"user_stage":300}</t>
  </si>
  <si>
    <t>{"attendance_count":4,"install_day":"2025-07-20","total_payment_amount":451000,"user_name":"건도","user_rank":51,"user_stage":300}</t>
  </si>
  <si>
    <t>{"attendance_count":5,"install_day":"2025-07-18","total_payment_amount":446600,"user_name":"uj","user_rank":57,"user_stage":300}</t>
  </si>
  <si>
    <t>{"attendance_count":4,"install_day":"2025-07-19","total_payment_amount":601700,"user_name":"쉬밤꺼","user_rank":58,"user_stage":300}</t>
  </si>
  <si>
    <t>{"attendance_count":4,"install_day":"2025-07-20","total_payment_amount":314600,"user_name":"GC","user_rank":49,"user_stage":300}</t>
  </si>
  <si>
    <t>{"attendance_count":8,"install_day":"2025-07-16","total_payment_amount":172700,"user_name":"만마앙복","user_rank":46,"user_stage":300}</t>
  </si>
  <si>
    <t>{"attendance_count":2,"install_day":"2025-07-21","total_payment_amount":810700,"user_name":"Jemin","user_rank":61,"user_stage":300}</t>
  </si>
  <si>
    <t>{"attendance_count":7,"install_day":"2025-07-17","total_payment_amount":139700,"user_name":"난중일기","user_rank":44,"user_stage":300}</t>
  </si>
  <si>
    <t>{"attendance_count":5,"install_day":"2025-07-18","total_payment_amount":337700,"user_name":"찐뽀","user_rank":45,"user_stage":300}</t>
  </si>
  <si>
    <t>{"attendance_count":6,"install_day":"2025-07-18","total_payment_amount":113300,"user_name":"강산","user_rank":44,"user_stage":300}</t>
  </si>
  <si>
    <t>{"attendance_count":4,"install_day":"2025-07-20","total_payment_amount":573100,"user_name":"케케케","user_rank":46,"user_stage":300}</t>
  </si>
  <si>
    <t>{"attendance_count":5,"install_day":"2025-07-19","total_payment_amount":260700,"user_name":"대명","user_rank":43,"user_stage":300}</t>
  </si>
  <si>
    <t>{"attendance_count":4,"install_day":"2025-07-19","total_payment_amount":446600,"user_name":"태풍표류기","user_rank":41,"user_stage":300}</t>
  </si>
  <si>
    <t>{"attendance_count":3,"install_day":"2025-07-20","total_payment_amount":887700,"user_name":"부릉부릉","user_rank":42,"user_stage":300}</t>
  </si>
  <si>
    <t>{"attendance_count":6,"install_day":"2025-07-16","total_payment_amount":396000,"user_name":"별빛속삭임","user_rank":36,"user_stage":300}</t>
  </si>
  <si>
    <t>{"attendance_count":5,"install_day":"2025-07-18","total_payment_amount":264000,"user_name":"딱쎄","user_rank":39,"user_stage":300}</t>
  </si>
  <si>
    <t>{"attendance_count":3,"install_day":"2025-07-19","total_payment_amount":271700,"user_name":"바라기류","user_rank":37,"user_stage":300}</t>
  </si>
  <si>
    <t>{"attendance_count":4,"install_day":"2025-07-18","total_payment_amount":381700,"user_name":"절대무적","user_rank":38,"user_stage":300}</t>
  </si>
  <si>
    <t>{"attendance_count":25,"install_day":"2025-06-28","total_payment_amount":29700,"user_name":"백색","user_rank":1876,"user_stage":300}</t>
  </si>
  <si>
    <t>{"attendance_count":4,"install_day":"2025-07-18","total_payment_amount":399300,"user_name":"개근남","user_rank":36,"user_stage":300}</t>
  </si>
  <si>
    <t>{"attendance_count":25,"install_day":"2025-06-28","total_payment_amount":11000,"user_name":"임영대군","user_rank":1830,"user_stage":300}</t>
  </si>
  <si>
    <t>{"attendance_count":25,"install_day":"2024-12-17","total_payment_amount":0,"user_name":"다비치7","user_rank":1875,"user_stage":300}</t>
  </si>
  <si>
    <t>{"attendance_count":6,"install_day":"2025-07-17","total_payment_amount":377300,"user_name":"틸라스","user_rank":33,"user_stage":300}</t>
  </si>
  <si>
    <t>{"attendance_count":3,"install_day":"2025-07-19","total_payment_amount":568700,"user_name":"오브","user_rank":38,"user_stage":300}</t>
  </si>
  <si>
    <t>{"attendance_count":2,"install_day":"2025-07-20","total_payment_amount":1039500,"user_name":"대제","user_rank":32,"user_stage":300}</t>
  </si>
  <si>
    <t>{"attendance_count":3,"install_day":"2025-07-19","total_payment_amount":645700,"user_name":"아이누이","user_rank":31,"user_stage":300}</t>
  </si>
  <si>
    <t>{"attendance_count":4,"install_day":"2025-07-18","total_payment_amount":557700,"user_name":"꽃해골","user_rank":31,"user_stage":300}</t>
  </si>
  <si>
    <t>{"attendance_count":22,"install_day":"2025-06-29","total_payment_amount":7700,"user_name":"짱유","user_rank":1864,"user_stage":300}</t>
  </si>
  <si>
    <t>{"attendance_count":2,"install_day":"2025-07-20","total_payment_amount":341000,"user_name":"12342","user_rank":30,"user_stage":300}</t>
  </si>
  <si>
    <t>{"attendance_count":5,"install_day":"2025-07-16","total_payment_amount":290400,"user_name":"천하난세","user_rank":29,"user_stage":300}</t>
  </si>
  <si>
    <t>{"attendance_count":2,"install_day":"2025-07-20","total_payment_amount":800800,"user_name":"맹덕","user_rank":28,"user_stage":300}</t>
  </si>
  <si>
    <t>{"attendance_count":4,"install_day":"2025-07-18","total_payment_amount":579700,"user_name":"거지왕최춘삼","user_rank":33,"user_stage":300}</t>
  </si>
  <si>
    <t>{"attendance_count":4,"install_day":"2025-07-18","total_payment_amount":372900,"user_name":"천사오빵","user_rank":26,"user_stage":300}</t>
  </si>
  <si>
    <t>{"attendance_count":25,"install_day":"2025-06-26","total_payment_amount":7700,"user_name":"잉크쟁이","user_rank":1826,"user_stage":300}</t>
  </si>
  <si>
    <t>{"attendance_count":5,"install_day":"2025-07-17","total_payment_amount":557700,"user_name":"토실토실","user_rank":24,"user_stage":300}</t>
  </si>
  <si>
    <t>{"attendance_count":3,"install_day":"2025-07-19","total_payment_amount":391600,"user_name":"드레옹","user_rank":25,"user_stage":300}</t>
  </si>
  <si>
    <t>{"attendance_count":2,"install_day":"2025-07-19","total_payment_amount":380600,"user_name":"내일요","user_rank":25,"user_stage":300}</t>
  </si>
  <si>
    <t>{"attendance_count":4,"install_day":"2025-07-18","total_payment_amount":513700,"user_name":"키드","user_rank":23,"user_stage":300}</t>
  </si>
  <si>
    <t>{"attendance_count":22,"install_day":"2025-06-29","total_payment_amount":7700,"user_name":"롱티","user_rank":1973,"user_stage":300}</t>
  </si>
  <si>
    <t>{"attendance_count":21,"install_day":"2025-06-29","total_payment_amount":7700,"user_name":"첫걸음","user_rank":1825,"user_stage":300}</t>
  </si>
  <si>
    <t>{"attendance_count":2,"install_day":"2025-07-18","total_payment_amount":550000,"user_name":"쭌이파파","user_rank":18,"user_stage":300}</t>
  </si>
  <si>
    <t>{"attendance_count":4,"install_day":"2025-07-16","total_payment_amount":231000,"user_name":"라꾸라꾸","user_rank":18,"user_stage":300}</t>
  </si>
  <si>
    <t>{"attendance_count":2,"install_day":"2025-07-18","total_payment_amount":674300,"user_name":"피코리나","user_rank":17,"user_stage":300}</t>
  </si>
  <si>
    <t>{"attendance_count":2,"install_day":"2025-07-18","total_payment_amount":590700,"user_name":"한석봉","user_rank":17,"user_stage":300}</t>
  </si>
  <si>
    <t>{"attendance_count":2,"install_day":"2025-07-17","total_payment_amount":264000,"user_name":"사쿠라기","user_rank":14,"user_stage":300}</t>
  </si>
  <si>
    <t>{"attendance_count":2,"install_day":"2025-07-18","total_payment_amount":800800,"user_name":"JJJ0738","user_rank":15,"user_stage":300}</t>
  </si>
  <si>
    <t>{"attendance_count":3,"install_day":"2025-07-16","total_payment_amount":1140700,"user_name":"은비","user_rank":16,"user_stage":300}</t>
  </si>
  <si>
    <t>{"attendance_count":2,"install_day":"2025-07-18","total_payment_amount":553300,"user_name":"살성","user_rank":20,"user_stage":300}</t>
  </si>
  <si>
    <t>{"attendance_count":4,"install_day":"2025-07-16","total_payment_amount":421300,"user_name":"넌누구니","user_rank":13,"user_stage":300}</t>
  </si>
  <si>
    <t>{"attendance_count":2,"install_day":"2025-07-18","total_payment_amount":1767700,"user_name":"KIRA","user_rank":12,"user_stage":300}</t>
  </si>
  <si>
    <t>{"attendance_count":3,"install_day":"2025-07-16","total_payment_amount":304700,"user_name":"차희","user_rank":11,"user_stage":300}</t>
  </si>
  <si>
    <t>{"attendance_count":25,"install_day":"2025-06-24","total_payment_amount":20900,"user_name":"사라","user_rank":1823,"user_stage":300}</t>
  </si>
  <si>
    <t>{"attendance_count":3,"install_day":"2025-07-17","total_payment_amount":304700,"user_name":"황장우","user_rank":10,"user_stage":300}</t>
  </si>
  <si>
    <t>{"attendance_count":3,"install_day":"2025-07-17","total_payment_amount":452100,"user_name":"디우","user_rank":9,"user_stage":300}</t>
  </si>
  <si>
    <t>{"attendance_count":3,"install_day":"2025-07-16","total_payment_amount":502700,"user_name":"대머리강서구","user_rank":8,"user_stage":300}</t>
  </si>
  <si>
    <t>{"attendance_count":28,"install_day":"2025-04-21","total_payment_amount":7700,"user_name":"봉라미","user_rank":1839,"user_stage":300}</t>
  </si>
  <si>
    <t>{"attendance_count":19,"install_day":"2024-10-15","total_payment_amount":7700,"user_name":"기니피그","user_rank":1815,"user_stage":300}</t>
  </si>
  <si>
    <t>{"attendance_count":3,"install_day":"2025-07-15","total_payment_amount":562100,"user_name":"악마","user_rank":6,"user_stage":300}</t>
  </si>
  <si>
    <t>{"attendance_count":2,"install_day":"2025-07-17","total_payment_amount":480700,"user_name":"아나고","user_rank":6,"user_stage":300}</t>
  </si>
  <si>
    <t>{"attendance_count":2,"install_day":"2025-07-17","total_payment_amount":975700,"user_name":"한국완주","user_rank":5,"user_stage":300}</t>
  </si>
  <si>
    <t>{"attendance_count":3,"install_day":"2025-07-16","total_payment_amount":355300,"user_name":"동상","user_rank":3,"user_stage":300}</t>
  </si>
  <si>
    <t>{"attendance_count":3,"install_day":"2025-07-16","total_payment_amount":506000,"user_name":"김승원","user_rank":2,"user_stage":300}</t>
  </si>
  <si>
    <t>{"attendance_count":2,"install_day":"2025-07-17","total_payment_amount":553300,"user_name":"엉망","user_rank":2,"user_stage":300}</t>
  </si>
  <si>
    <t>{"attendance_count":23,"install_day":"2025-06-26","total_payment_amount":7700,"user_name":"난난","user_rank":1848,"user_stage":300}</t>
  </si>
  <si>
    <t>user_stage:300}</t>
  </si>
  <si>
    <t>user_rank:74</t>
  </si>
  <si>
    <t>user_rank:72</t>
  </si>
  <si>
    <t>user_rank:70</t>
  </si>
  <si>
    <t>user_rank:69</t>
  </si>
  <si>
    <t>user_rank:67</t>
  </si>
  <si>
    <t>user_rank:63</t>
  </si>
  <si>
    <t>total_payment_amount:347600</t>
  </si>
  <si>
    <t>user_rank:60</t>
  </si>
  <si>
    <t>user_rank:54</t>
  </si>
  <si>
    <t>user_rank:57</t>
  </si>
  <si>
    <t>user_rank:58</t>
  </si>
  <si>
    <t>user_rank:46</t>
  </si>
  <si>
    <t>user_rank:45</t>
  </si>
  <si>
    <t>total_payment_amount:573100</t>
  </si>
  <si>
    <t>user_rank:43</t>
  </si>
  <si>
    <t>user_rank:41</t>
  </si>
  <si>
    <t>user_rank:36</t>
  </si>
  <si>
    <t>{"attendance_count":25</t>
  </si>
  <si>
    <t>user_name:"백색"</t>
  </si>
  <si>
    <t>user_rank:1876</t>
  </si>
  <si>
    <t>user_name:"임영대군"</t>
  </si>
  <si>
    <t>user_rank:1830</t>
  </si>
  <si>
    <t>install_day:"2024-12-17"</t>
  </si>
  <si>
    <t>user_name:"다비치7"</t>
  </si>
  <si>
    <t>user_rank:1875</t>
  </si>
  <si>
    <t>total_payment_amount:377300</t>
  </si>
  <si>
    <t>user_rank:33</t>
  </si>
  <si>
    <t>total_payment_amount:1039500</t>
  </si>
  <si>
    <t>user_rank:32</t>
  </si>
  <si>
    <t>total_payment_amount:645700</t>
  </si>
  <si>
    <t>user_name:"짱유"</t>
  </si>
  <si>
    <t>user_rank:1864</t>
  </si>
  <si>
    <t>total_payment_amount:290400</t>
  </si>
  <si>
    <t>total_payment_amount:800800</t>
  </si>
  <si>
    <t>total_payment_amount:372900</t>
  </si>
  <si>
    <t>install_day:"2025-06-26"</t>
  </si>
  <si>
    <t>user_name:"잉크쟁이"</t>
  </si>
  <si>
    <t>user_rank:1826</t>
  </si>
  <si>
    <t>user_rank:24</t>
  </si>
  <si>
    <t>total_payment_amount:380600</t>
  </si>
  <si>
    <t>user_name:"롱티"</t>
  </si>
  <si>
    <t>user_rank:1973</t>
  </si>
  <si>
    <t>user_name:"첫걸음"</t>
  </si>
  <si>
    <t>user_rank:1825</t>
  </si>
  <si>
    <t>total_payment_amount:550000</t>
  </si>
  <si>
    <t>total_payment_amount:674300</t>
  </si>
  <si>
    <t>user_rank:15</t>
  </si>
  <si>
    <t>total_payment_amount:1140700</t>
  </si>
  <si>
    <t>total_payment_amount:553300</t>
  </si>
  <si>
    <t>user_rank:20</t>
  </si>
  <si>
    <t>total_payment_amount:421300</t>
  </si>
  <si>
    <t>user_name:"넌누구니"</t>
  </si>
  <si>
    <t>install_day:"2025-06-24"</t>
  </si>
  <si>
    <t>user_name:"사라"</t>
  </si>
  <si>
    <t>user_rank:1823</t>
  </si>
  <si>
    <t>total_payment_amount:452100</t>
  </si>
  <si>
    <t>user_rank:8</t>
  </si>
  <si>
    <t>{"attendance_count":28</t>
  </si>
  <si>
    <t>install_day:"2025-04-21"</t>
  </si>
  <si>
    <t>user_name:"봉라미"</t>
  </si>
  <si>
    <t>user_rank:1839</t>
  </si>
  <si>
    <t>install_day:"2024-10-15"</t>
  </si>
  <si>
    <t>user_name:"기니피그"</t>
  </si>
  <si>
    <t>user_rank:1815</t>
  </si>
  <si>
    <t>total_payment_amount:562100</t>
  </si>
  <si>
    <t>user_name:"악마"</t>
  </si>
  <si>
    <t>total_payment_amount:480700</t>
  </si>
  <si>
    <t>total_payment_amount:975700</t>
  </si>
  <si>
    <t>user_rank:3</t>
  </si>
  <si>
    <t>user_rank:2</t>
  </si>
  <si>
    <t>{"attendance_count":23</t>
  </si>
  <si>
    <t>user_name:"난난"</t>
  </si>
  <si>
    <t>user_rank:1848</t>
  </si>
  <si>
    <t>total_payment_amount:810700</t>
    <phoneticPr fontId="2" type="noConversion"/>
  </si>
  <si>
    <t>stage_reached_200 (App)</t>
  </si>
  <si>
    <t>user_name:"허허참"</t>
  </si>
  <si>
    <t>user_rank:863</t>
  </si>
  <si>
    <t>user_stage:200}</t>
  </si>
  <si>
    <t>user_name:"물고기"</t>
  </si>
  <si>
    <t>user_rank:1016</t>
  </si>
  <si>
    <t>user_name:"구룡리간지김민욱"</t>
  </si>
  <si>
    <t>user_rank:923</t>
  </si>
  <si>
    <t>user_name:"박대감"</t>
  </si>
  <si>
    <t>user_rank:832</t>
  </si>
  <si>
    <t>user_name:"비슷"</t>
  </si>
  <si>
    <t>user_rank:876</t>
  </si>
  <si>
    <t>user_name:"요와가와"</t>
  </si>
  <si>
    <t>user_rank:855</t>
  </si>
  <si>
    <t>user_name:"시몬"</t>
  </si>
  <si>
    <t>user_rank:828</t>
  </si>
  <si>
    <t>user_name:"무도실무관"</t>
  </si>
  <si>
    <t>user_rank:1045</t>
  </si>
  <si>
    <t>user_name:"구독자"</t>
  </si>
  <si>
    <t>user_rank:834</t>
  </si>
  <si>
    <t>user_name:"폭군이방원"</t>
  </si>
  <si>
    <t>user_rank:915</t>
  </si>
  <si>
    <t>user_name:"학익진"</t>
  </si>
  <si>
    <t>user_rank:823</t>
  </si>
  <si>
    <t>user_name:"난중일"</t>
  </si>
  <si>
    <t>user_rank:837</t>
  </si>
  <si>
    <t>user_name:"쥐돌이"</t>
  </si>
  <si>
    <t>user_rank:1262</t>
  </si>
  <si>
    <t>user_name:"엘리엠"</t>
  </si>
  <si>
    <t>user_rank:891</t>
  </si>
  <si>
    <t>user_name:"불빠따"</t>
  </si>
  <si>
    <t>user_rank:1192</t>
  </si>
  <si>
    <t>user_name:"김투명"</t>
  </si>
  <si>
    <t>user_name:"충전"</t>
  </si>
  <si>
    <t>user_rank:835</t>
  </si>
  <si>
    <t>user_name:"향기"</t>
  </si>
  <si>
    <t>user_rank:848</t>
  </si>
  <si>
    <t>user_name:"종만"</t>
  </si>
  <si>
    <t>user_rank:827</t>
  </si>
  <si>
    <t>user_name:"트리플채"</t>
  </si>
  <si>
    <t>user_rank:826</t>
  </si>
  <si>
    <t>user_name:"예상"</t>
  </si>
  <si>
    <t>user_name:"아자핑"</t>
  </si>
  <si>
    <t>user_rank:812</t>
  </si>
  <si>
    <t>user_name:"쭈로롱"</t>
  </si>
  <si>
    <t>user_name:"Rox"</t>
  </si>
  <si>
    <t>user_rank:879</t>
  </si>
  <si>
    <t>user_name:"두랸"</t>
  </si>
  <si>
    <t>user_rank:819</t>
  </si>
  <si>
    <t>user_name:"짱뭉치"</t>
  </si>
  <si>
    <t>user_rank:1060</t>
  </si>
  <si>
    <t>user_name:"우리는어텐션"</t>
  </si>
  <si>
    <t>user_rank:807</t>
  </si>
  <si>
    <t>user_name:"찰츠"</t>
  </si>
  <si>
    <t>user_rank:817</t>
  </si>
  <si>
    <t>user_name:"금낭"</t>
  </si>
  <si>
    <t>user_rank:836</t>
  </si>
  <si>
    <t>user_name:"밤끝"</t>
  </si>
  <si>
    <t>user_name:"스마트닥터"</t>
  </si>
  <si>
    <t>user_rank:805</t>
  </si>
  <si>
    <t>user_name:"룰루루"</t>
  </si>
  <si>
    <t>user_rank:858</t>
  </si>
  <si>
    <t>user_name:"흰산완달"</t>
  </si>
  <si>
    <t>user_rank:869</t>
  </si>
  <si>
    <t>user_name:"키썽"</t>
  </si>
  <si>
    <t>user_rank:1092</t>
  </si>
  <si>
    <t>user_name:"한료타"</t>
  </si>
  <si>
    <t>user_rank:909</t>
  </si>
  <si>
    <t>user_name:"운수대통맨"</t>
  </si>
  <si>
    <t>user_rank:710</t>
  </si>
  <si>
    <t>user_name:"왕좌"</t>
  </si>
  <si>
    <t>user_rank:845</t>
  </si>
  <si>
    <t>user_name:"독고바위"</t>
  </si>
  <si>
    <t>user_rank:829</t>
  </si>
  <si>
    <t>user_name:"깔루아밀크"</t>
  </si>
  <si>
    <t>user_rank:798</t>
  </si>
  <si>
    <t>user_name:"타노"</t>
  </si>
  <si>
    <t>user_rank:797</t>
  </si>
  <si>
    <t>user_name:"든든한드론"</t>
  </si>
  <si>
    <t>user_rank:885</t>
  </si>
  <si>
    <t>user_name:"JS"</t>
  </si>
  <si>
    <t>user_name:"주동이"</t>
  </si>
  <si>
    <t>user_rank:788</t>
  </si>
  <si>
    <t>user_name:"밍밋"</t>
  </si>
  <si>
    <t>user_rank:813</t>
  </si>
  <si>
    <t>user_name:"조자룡룡"</t>
  </si>
  <si>
    <t>user_rank:884</t>
  </si>
  <si>
    <t>user_name:"병삼"</t>
  </si>
  <si>
    <t>user_rank:787</t>
  </si>
  <si>
    <t>user_name:"덕산"</t>
  </si>
  <si>
    <t>user_rank:809</t>
  </si>
  <si>
    <t>user_name:"잭슨"</t>
  </si>
  <si>
    <t>user_name:"휘잉"</t>
  </si>
  <si>
    <t>user_name:"뚜라"</t>
  </si>
  <si>
    <t>user_rank:799</t>
  </si>
  <si>
    <t>user_name:"부검결과"</t>
  </si>
  <si>
    <t>user_rank:871</t>
  </si>
  <si>
    <t>user_name:"광치"</t>
  </si>
  <si>
    <t>user_name:"미카형"</t>
  </si>
  <si>
    <t>user_rank:801</t>
  </si>
  <si>
    <t>user_name:"밥도둑"</t>
  </si>
  <si>
    <t>user_name:"킴부장"</t>
  </si>
  <si>
    <t>user_rank:792</t>
  </si>
  <si>
    <t>user_name:"루이아범"</t>
  </si>
  <si>
    <t>user_name:"서누"</t>
  </si>
  <si>
    <t>user_rank:849</t>
  </si>
  <si>
    <t>user_name:"응잇"</t>
  </si>
  <si>
    <t>user_name:"하지닝"</t>
  </si>
  <si>
    <t>user_name:"달구벌"</t>
  </si>
  <si>
    <t>user_name:"하빈"</t>
  </si>
  <si>
    <t>user_rank:1011</t>
  </si>
  <si>
    <t>user_name:"부사교"</t>
  </si>
  <si>
    <t>user_name:"그냥저냥그래"</t>
  </si>
  <si>
    <t>user_rank:830</t>
  </si>
  <si>
    <t>user_name:"가쥬아"</t>
  </si>
  <si>
    <t>user_name:"노기"</t>
  </si>
  <si>
    <t>user_rank:786</t>
  </si>
  <si>
    <t>user_name:"정주행"</t>
  </si>
  <si>
    <t>user_rank:806</t>
  </si>
  <si>
    <t>user_name:"천상악"</t>
  </si>
  <si>
    <t>user_rank:824</t>
  </si>
  <si>
    <t>user_name:"옹뢰"</t>
  </si>
  <si>
    <t>user_rank:783</t>
  </si>
  <si>
    <t>user_name:"도마안중근"</t>
  </si>
  <si>
    <t>user_rank:779</t>
  </si>
  <si>
    <t>user_name:"명이나물"</t>
  </si>
  <si>
    <t>user_rank:778</t>
  </si>
  <si>
    <t>user_name:"애플청포도"</t>
  </si>
  <si>
    <t>user_rank:1006</t>
  </si>
  <si>
    <t>user_name:"피엔나리"</t>
  </si>
  <si>
    <t>user_rank:908</t>
  </si>
  <si>
    <t>user_name:"움망"</t>
  </si>
  <si>
    <t>user_name:"때바기"</t>
  </si>
  <si>
    <t>user_name:"삼성"</t>
  </si>
  <si>
    <t>user_rank:795</t>
  </si>
  <si>
    <t>user_name:"tmsjvl"</t>
  </si>
  <si>
    <t>user_name:"아와드"</t>
  </si>
  <si>
    <t>user_rank:777</t>
  </si>
  <si>
    <t>user_name:"쿠쿵"</t>
  </si>
  <si>
    <t>user_name:"삼겹살이젤좋아"</t>
  </si>
  <si>
    <t>user_rank:761</t>
  </si>
  <si>
    <t>user_name:"잣까라"</t>
  </si>
  <si>
    <t>user_rank:758</t>
  </si>
  <si>
    <t>user_name:"시스렌"</t>
  </si>
  <si>
    <t>user_rank:1027</t>
  </si>
  <si>
    <t>user_name:"osm1501"</t>
  </si>
  <si>
    <t>user_rank:756</t>
  </si>
  <si>
    <t>user_name:"다피"</t>
  </si>
  <si>
    <t>user_rank:769</t>
  </si>
  <si>
    <t>user_name:"소전"</t>
  </si>
  <si>
    <t>user_rank:768</t>
  </si>
  <si>
    <t>user_name:"시리찡"</t>
  </si>
  <si>
    <t>user_rank:802</t>
  </si>
  <si>
    <t>user_name:"쫑쫑이"</t>
  </si>
  <si>
    <t>user_rank:765</t>
  </si>
  <si>
    <t>user_name:"국뿅"</t>
  </si>
  <si>
    <t>user_rank:750</t>
  </si>
  <si>
    <t>user_name:"라니아빠"</t>
  </si>
  <si>
    <t>user_rank:763</t>
  </si>
  <si>
    <t>user_name:"막내키키"</t>
  </si>
  <si>
    <t>user_rank:762</t>
  </si>
  <si>
    <t>user_name:"하유니아빠"</t>
  </si>
  <si>
    <t>user_rank:825</t>
  </si>
  <si>
    <t>user_name:"순돌"</t>
  </si>
  <si>
    <t>user_rank:772</t>
  </si>
  <si>
    <t>user_name:"정도"</t>
  </si>
  <si>
    <t>user_rank:745</t>
  </si>
  <si>
    <t>user_name:"인민대생"</t>
  </si>
  <si>
    <t>user_rank:910</t>
  </si>
  <si>
    <t>user_name:"둥마"</t>
  </si>
  <si>
    <t>user_rank:735</t>
  </si>
  <si>
    <t>user_name:"피유"</t>
  </si>
  <si>
    <t>user_rank:736</t>
  </si>
  <si>
    <t>user_name:"GOMGOM"</t>
  </si>
  <si>
    <t>user_rank:749</t>
  </si>
  <si>
    <t>user_name:"소순하"</t>
  </si>
  <si>
    <t>user_rank:3193</t>
  </si>
  <si>
    <t>user_name:"김테츠"</t>
  </si>
  <si>
    <t>user_name:"조폭여친"</t>
  </si>
  <si>
    <t>user_rank:775</t>
  </si>
  <si>
    <t>user_name:"기풍한1"</t>
  </si>
  <si>
    <t>user_name:"재밌는친구"</t>
  </si>
  <si>
    <t>user_rank:780</t>
  </si>
  <si>
    <t>user_name:"이논"</t>
  </si>
  <si>
    <t>user_rank:727</t>
  </si>
  <si>
    <t>user_name:"구몽"</t>
  </si>
  <si>
    <t>user_name:"블랙닥터"</t>
  </si>
  <si>
    <t>user_rank:789</t>
  </si>
  <si>
    <t>user_name:"태굥"</t>
  </si>
  <si>
    <t>user_rank:906</t>
  </si>
  <si>
    <t>user_name:"조노비"</t>
  </si>
  <si>
    <t>user_rank:822</t>
  </si>
  <si>
    <t>user_name:"보집물"</t>
  </si>
  <si>
    <t>user_rank:722</t>
  </si>
  <si>
    <t>user_name:"뮴윰"</t>
  </si>
  <si>
    <t>user_rank:751</t>
  </si>
  <si>
    <t>user_name:"시인아이"</t>
  </si>
  <si>
    <t>user_name:"용문귀등환"</t>
  </si>
  <si>
    <t>user_name:"찍먹222"</t>
  </si>
  <si>
    <t>user_name:"황소장"</t>
  </si>
  <si>
    <t>user_rank:719</t>
  </si>
  <si>
    <t>user_name:"퓨딜"</t>
  </si>
  <si>
    <t>user_name:"개밥은줬는가"</t>
  </si>
  <si>
    <t>user_rank:818</t>
  </si>
  <si>
    <t>user_name:"두부집사"</t>
  </si>
  <si>
    <t>user_rank:732</t>
  </si>
  <si>
    <t>user_name:"김회장"</t>
  </si>
  <si>
    <t>user_name:"꿀딴지"</t>
  </si>
  <si>
    <t>user_name:"정튀"</t>
  </si>
  <si>
    <t>user_rank:767</t>
  </si>
  <si>
    <t>user_name:"그런"</t>
  </si>
  <si>
    <t>user_rank:913</t>
  </si>
  <si>
    <t>user_name:"진술이"</t>
  </si>
  <si>
    <t>user_rank:989</t>
  </si>
  <si>
    <t>user_name:"서씨옴"</t>
  </si>
  <si>
    <t>user_rank:860</t>
  </si>
  <si>
    <t>user_name:"호담시"</t>
  </si>
  <si>
    <t>user_rank:1334</t>
  </si>
  <si>
    <t>user_name:"PNPRS"</t>
  </si>
  <si>
    <t>user_name:"닷지"</t>
  </si>
  <si>
    <t>user_name:"이일이"</t>
  </si>
  <si>
    <t>user_rank:708</t>
  </si>
  <si>
    <t>user_name:"후아"</t>
  </si>
  <si>
    <t>user_name:"유느0"</t>
  </si>
  <si>
    <t>user_name:"미율"</t>
  </si>
  <si>
    <t>user_rank:716</t>
  </si>
  <si>
    <t>user_name:"의천사"</t>
  </si>
  <si>
    <t>user_rank:804</t>
  </si>
  <si>
    <t>user_name:"오오츠카사"</t>
  </si>
  <si>
    <t>user_name:"수원1111"</t>
  </si>
  <si>
    <t>user_rank:3154</t>
  </si>
  <si>
    <t>user_name:"내강"</t>
  </si>
  <si>
    <t>user_name:"루루히메"</t>
  </si>
  <si>
    <t>user_rank:713</t>
  </si>
  <si>
    <t>total_payment_amount:26400</t>
  </si>
  <si>
    <t>user_name:"주세요"</t>
  </si>
  <si>
    <t>user_rank:704</t>
  </si>
  <si>
    <t>user_name:"무간이"</t>
  </si>
  <si>
    <t>user_rank:744</t>
  </si>
  <si>
    <t>user_name:"강도"</t>
  </si>
  <si>
    <t>user_rank:784</t>
  </si>
  <si>
    <t>user_name:"홍두깨"</t>
  </si>
  <si>
    <t>user_rank:724</t>
  </si>
  <si>
    <t>user_name:"Munsu19"</t>
  </si>
  <si>
    <t>user_rank:774</t>
  </si>
  <si>
    <t>user_name:"체마"</t>
  </si>
  <si>
    <t>user_name:"아기맹수말티즈"</t>
  </si>
  <si>
    <t>user_name:"블레스"</t>
  </si>
  <si>
    <t>user_rank:757</t>
  </si>
  <si>
    <t>user_name:"이준토"</t>
  </si>
  <si>
    <t>user_rank:907</t>
  </si>
  <si>
    <t>user_name:"최난세"</t>
  </si>
  <si>
    <t>user_name:"초코국밥"</t>
  </si>
  <si>
    <t>user_name:"달빛나린아이"</t>
  </si>
  <si>
    <t>user_rank:771</t>
  </si>
  <si>
    <t>user_name:"싸우전드"</t>
  </si>
  <si>
    <t>user_rank:741</t>
  </si>
  <si>
    <t>user_name:"이시아"</t>
  </si>
  <si>
    <t>user_rank:748</t>
  </si>
  <si>
    <t>user_name:"홍삼나무"</t>
  </si>
  <si>
    <t>user_rank:694</t>
  </si>
  <si>
    <t>user_name:"JMG"</t>
  </si>
  <si>
    <t>user_rank:893</t>
  </si>
  <si>
    <t>user_name:"초코야놀자2"</t>
  </si>
  <si>
    <t>user_rank:743</t>
  </si>
  <si>
    <t>user_name:"땅더비"</t>
  </si>
  <si>
    <t>user_rank:734</t>
  </si>
  <si>
    <t>user_name:"skyway"</t>
  </si>
  <si>
    <t>user_rank:755</t>
  </si>
  <si>
    <t>user_name:"akou"</t>
  </si>
  <si>
    <t>user_rank:721</t>
  </si>
  <si>
    <t>user_name:"깅상"</t>
  </si>
  <si>
    <t>user_name:"또나"</t>
  </si>
  <si>
    <t>user_rank:973</t>
  </si>
  <si>
    <t>user_name:"손영웅"</t>
  </si>
  <si>
    <t>user_rank:753</t>
  </si>
  <si>
    <t>user_name:"쥐샥기"</t>
  </si>
  <si>
    <t>user_name:"꿀곰"</t>
  </si>
  <si>
    <t>user_name:"소바비"</t>
  </si>
  <si>
    <t>user_name:"오동"</t>
  </si>
  <si>
    <t>user_name:"배릴"</t>
  </si>
  <si>
    <t>user_rank:684</t>
  </si>
  <si>
    <t>user_name:"뭉치기"</t>
  </si>
  <si>
    <t>user_rank:666</t>
  </si>
  <si>
    <t>user_name:"포차"</t>
  </si>
  <si>
    <t>user_name:"안산한량"</t>
  </si>
  <si>
    <t>user_name:"효자동용가리"</t>
  </si>
  <si>
    <t>user_rank:701</t>
  </si>
  <si>
    <t>user_name:"은혼"</t>
  </si>
  <si>
    <t>user_rank:699</t>
  </si>
  <si>
    <t>user_name:"멍뭉OI"</t>
  </si>
  <si>
    <t>user_rank:693</t>
  </si>
  <si>
    <t>user_name:"안경곰"</t>
  </si>
  <si>
    <t>user_name:"등이"</t>
  </si>
  <si>
    <t>user_rank:742</t>
  </si>
  <si>
    <t>user_name:"아이구"</t>
  </si>
  <si>
    <t>user_rank:3190</t>
  </si>
  <si>
    <t>user_name:"기린아"</t>
  </si>
  <si>
    <t>user_rank:686</t>
  </si>
  <si>
    <t>user_name:"염살"</t>
  </si>
  <si>
    <t>user_name:"공산당이싫어요"</t>
  </si>
  <si>
    <t>user_rank:676</t>
  </si>
  <si>
    <t>user_name:"통이"</t>
  </si>
  <si>
    <t>user_rank:690</t>
  </si>
  <si>
    <t>user_name:"짱호"</t>
  </si>
  <si>
    <t>user_name:"홍길동이"</t>
  </si>
  <si>
    <t>user_name:"코코루"</t>
  </si>
  <si>
    <t>user_rank:621</t>
  </si>
  <si>
    <t>user_name:"필천"</t>
  </si>
  <si>
    <t>user_rank:669</t>
  </si>
  <si>
    <t>user_name:"역적이종배"</t>
  </si>
  <si>
    <t>user_name:"뭐로"</t>
  </si>
  <si>
    <t>user_rank:667</t>
  </si>
  <si>
    <t>user_name:"난세의드래곤"</t>
  </si>
  <si>
    <t>user_name:"달의정기"</t>
  </si>
  <si>
    <t>user_rank:675</t>
  </si>
  <si>
    <t>user_name:"Pisces"</t>
  </si>
  <si>
    <t>user_rank:709</t>
  </si>
  <si>
    <t>user_name:"이유따위"</t>
  </si>
  <si>
    <t>user_rank:696</t>
  </si>
  <si>
    <t>user_name:"타요"</t>
  </si>
  <si>
    <t>user_rank:679</t>
  </si>
  <si>
    <t>user_name:"탕탕너구리"</t>
  </si>
  <si>
    <t>user_rank:707</t>
  </si>
  <si>
    <t>user_name:"진구영"</t>
  </si>
  <si>
    <t>user_rank:692</t>
  </si>
  <si>
    <t>user_name:"두율대디"</t>
  </si>
  <si>
    <t>user_rank:658</t>
  </si>
  <si>
    <t>user_name:"워홀러"</t>
  </si>
  <si>
    <t>user_rank:582</t>
  </si>
  <si>
    <t>user_name:"고려제일검사"</t>
  </si>
  <si>
    <t>user_rank:689</t>
  </si>
  <si>
    <t>user_name:"오월이"</t>
  </si>
  <si>
    <t>user_rank:664</t>
  </si>
  <si>
    <t>user_name:"부앙"</t>
  </si>
  <si>
    <t>user_rank:1322</t>
  </si>
  <si>
    <t>user_name:"피맛"</t>
  </si>
  <si>
    <t>user_rank:663</t>
  </si>
  <si>
    <t>user_name:"신비로운다람쥐"</t>
  </si>
  <si>
    <t>user_rank:731</t>
  </si>
  <si>
    <t>user_rank:705</t>
  </si>
  <si>
    <t>user_name:"대황족"</t>
  </si>
  <si>
    <t>user_name:"원탑"</t>
  </si>
  <si>
    <t>user_rank:653</t>
  </si>
  <si>
    <t>install_day:"2025-07-02"</t>
  </si>
  <si>
    <t>user_name:"오마주"</t>
  </si>
  <si>
    <t>user_rank:3174</t>
  </si>
  <si>
    <t>user_name:"백캐노"</t>
  </si>
  <si>
    <t>user_rank:791</t>
  </si>
  <si>
    <t>user_name:"부부북"</t>
  </si>
  <si>
    <t>user_rank:660</t>
  </si>
  <si>
    <t>user_name:"침착한"</t>
  </si>
  <si>
    <t>user_name:"Horang"</t>
  </si>
  <si>
    <t>user_name:"손후추"</t>
  </si>
  <si>
    <t>user_name:"도휼"</t>
  </si>
  <si>
    <t>user_rank:688</t>
  </si>
  <si>
    <t>user_name:"빠루"</t>
  </si>
  <si>
    <t>user_name:"딤맹딘"</t>
  </si>
  <si>
    <t>user_rank:672</t>
  </si>
  <si>
    <t>user_name:"라인서"</t>
  </si>
  <si>
    <t>user_rank:720</t>
  </si>
  <si>
    <t>user_name:"블루딩굴"</t>
  </si>
  <si>
    <t>user_rank:646</t>
  </si>
  <si>
    <t>user_name:"TOD"</t>
  </si>
  <si>
    <t>user_name:"나동백"</t>
  </si>
  <si>
    <t>user_name:"sorom"</t>
  </si>
  <si>
    <t>user_rank:1044</t>
  </si>
  <si>
    <t>user_name:"그르"</t>
  </si>
  <si>
    <t>user_rank:681</t>
  </si>
  <si>
    <t>user_name:"마롱"</t>
  </si>
  <si>
    <t>user_rank:637</t>
  </si>
  <si>
    <t>user_name:"빡대리"</t>
  </si>
  <si>
    <t>user_rank:647</t>
  </si>
  <si>
    <t>user_name:"유베"</t>
  </si>
  <si>
    <t>user_rank:654</t>
  </si>
  <si>
    <t>user_name:"샥련"</t>
  </si>
  <si>
    <t>user_name:"POOH"</t>
  </si>
  <si>
    <t>user_name:"총총이"</t>
  </si>
  <si>
    <t>user_name:"재아님"</t>
  </si>
  <si>
    <t>user_rank:650</t>
  </si>
  <si>
    <t>user_name:"만티"</t>
  </si>
  <si>
    <t>user_name:"춘하"</t>
  </si>
  <si>
    <t>user_rank:993</t>
  </si>
  <si>
    <t>user_name:"독신귀족"</t>
  </si>
  <si>
    <t>user_rank:644</t>
  </si>
  <si>
    <t>user_name:"해일"</t>
  </si>
  <si>
    <t>user_name:"강한자"</t>
  </si>
  <si>
    <t>user_name:"란세표"</t>
  </si>
  <si>
    <t>user_rank:725</t>
  </si>
  <si>
    <t>user_rank:615</t>
  </si>
  <si>
    <t>user_name:"오한"</t>
  </si>
  <si>
    <t>user_rank:680</t>
  </si>
  <si>
    <t>user_name:"콩엨콩"</t>
  </si>
  <si>
    <t>user_name:"홈쇼핑"</t>
  </si>
  <si>
    <t>user_rank:622</t>
  </si>
  <si>
    <t>user_name:"김밤톨"</t>
  </si>
  <si>
    <t>user_name:"힘센캐"</t>
  </si>
  <si>
    <t>user_rank:617</t>
  </si>
  <si>
    <t>user_name:"쁘니크미"</t>
  </si>
  <si>
    <t>user_rank:634</t>
  </si>
  <si>
    <t>user_name:"술홍"</t>
  </si>
  <si>
    <t>user_rank:612</t>
  </si>
  <si>
    <t>user_name:"아아가나"</t>
  </si>
  <si>
    <t>user_name:"근들갑"</t>
  </si>
  <si>
    <t>user_rank:643</t>
  </si>
  <si>
    <t>user_name:"오늘만산다"</t>
  </si>
  <si>
    <t>user_name:"김인서"</t>
  </si>
  <si>
    <t>user_rank:619</t>
  </si>
  <si>
    <t>user_name:"릭시드"</t>
  </si>
  <si>
    <t>user_rank:1004</t>
  </si>
  <si>
    <t>user_name:"란트"</t>
  </si>
  <si>
    <t>user_rank:625</t>
  </si>
  <si>
    <t>user_name:"가원"</t>
  </si>
  <si>
    <t>user_rank:610</t>
  </si>
  <si>
    <t>user_name:"뉴진스해린"</t>
  </si>
  <si>
    <t>user_rank:624</t>
  </si>
  <si>
    <t>user_name:"카마신"</t>
  </si>
  <si>
    <t>user_rank:639</t>
  </si>
  <si>
    <t>user_name:"비오v"</t>
  </si>
  <si>
    <t>user_name:"불꺼진성냥"</t>
  </si>
  <si>
    <t>user_name:"명량"</t>
  </si>
  <si>
    <t>user_name:"굿보이"</t>
  </si>
  <si>
    <t>user_rank:648</t>
  </si>
  <si>
    <t>user_name:"갈비냉면"</t>
  </si>
  <si>
    <t>user_rank:968</t>
  </si>
  <si>
    <t>user_name:"도르테아"</t>
  </si>
  <si>
    <t>user_name:"사삭"</t>
  </si>
  <si>
    <t>user_name:"드웨인종슨"</t>
  </si>
  <si>
    <t>user_rank:665</t>
  </si>
  <si>
    <t>user_name:"코코봉봉"</t>
  </si>
  <si>
    <t>user_rank:601</t>
  </si>
  <si>
    <t>user_name:"까페라떼"</t>
  </si>
  <si>
    <t>user_rank:633</t>
  </si>
  <si>
    <t>user_name:"엄지꼬마s2"</t>
  </si>
  <si>
    <t>user_name:"고호고로"</t>
  </si>
  <si>
    <t>user_rank:596</t>
  </si>
  <si>
    <t>user_name:"goof"</t>
  </si>
  <si>
    <t>user_rank:604</t>
  </si>
  <si>
    <t>user_name:"쪽쪽"</t>
  </si>
  <si>
    <t>user_rank:602</t>
  </si>
  <si>
    <t>user_name:"애국열사"</t>
  </si>
  <si>
    <t>user_rank:593</t>
  </si>
  <si>
    <t>user_name:"허모띠"</t>
  </si>
  <si>
    <t>user_name:"성명현"</t>
  </si>
  <si>
    <t>user_name:"리정"</t>
  </si>
  <si>
    <t>{"attendance_count":13</t>
  </si>
  <si>
    <t>install_day:"2025-01-16"</t>
  </si>
  <si>
    <t>user_name:"명악"</t>
  </si>
  <si>
    <t>user_rank:3281</t>
  </si>
  <si>
    <t>user_name:"maryna"</t>
  </si>
  <si>
    <t>user_rank:618</t>
  </si>
  <si>
    <t>user_name:"담배"</t>
  </si>
  <si>
    <t>user_rank:3203</t>
  </si>
  <si>
    <t>user_name:"으흐이"</t>
  </si>
  <si>
    <t>user_rank:586</t>
  </si>
  <si>
    <t>user_name:"Ruinous"</t>
  </si>
  <si>
    <t>user_name:"떠우떠누"</t>
  </si>
  <si>
    <t>user_rank:645</t>
  </si>
  <si>
    <t>user_name:"만슈리"</t>
  </si>
  <si>
    <t>user_name:"조붕붕"</t>
  </si>
  <si>
    <t>user_rank:657</t>
  </si>
  <si>
    <t>user_name:"비긴이계인"</t>
  </si>
  <si>
    <t>user_rank:580</t>
  </si>
  <si>
    <t>user_name:"PillGi"</t>
  </si>
  <si>
    <t>user_name:"은빛치우"</t>
  </si>
  <si>
    <t>user_rank:581</t>
  </si>
  <si>
    <t>user_name:"용용비트"</t>
  </si>
  <si>
    <t>user_rank:590</t>
  </si>
  <si>
    <t>user_name:"파인"</t>
  </si>
  <si>
    <t>user_name:"나태지옥"</t>
  </si>
  <si>
    <t>user_rank:607</t>
  </si>
  <si>
    <t>user_name:"꾸약"</t>
  </si>
  <si>
    <t>user_name:"널리"</t>
  </si>
  <si>
    <t>user_name:"짱단지"</t>
  </si>
  <si>
    <t>user_rank:587</t>
  </si>
  <si>
    <t>user_name:"삐롱이"</t>
  </si>
  <si>
    <t>user_rank:578</t>
  </si>
  <si>
    <t>user_name:"인지매"</t>
  </si>
  <si>
    <t>user_rank:703</t>
  </si>
  <si>
    <t>user_name:"one별"</t>
  </si>
  <si>
    <t>user_name:"도도디"</t>
  </si>
  <si>
    <t>user_rank:567</t>
  </si>
  <si>
    <t>user_name:"wind"</t>
  </si>
  <si>
    <t>user_rank:1018</t>
  </si>
  <si>
    <t>user_name:"복마니1"</t>
  </si>
  <si>
    <t>user_name:"맛있는오뎅국물"</t>
  </si>
  <si>
    <t>user_rank:628</t>
  </si>
  <si>
    <t>user_rank:642</t>
  </si>
  <si>
    <t>user_name:"퇴근후취미"</t>
  </si>
  <si>
    <t>user_rank:569</t>
  </si>
  <si>
    <t>user_name:"이차돈"</t>
  </si>
  <si>
    <t>user_rank:576</t>
  </si>
  <si>
    <t>user_name:"장마"</t>
  </si>
  <si>
    <t>user_rank:561</t>
  </si>
  <si>
    <t>user_name:"티반"</t>
  </si>
  <si>
    <t>user_name:"디비자라"</t>
  </si>
  <si>
    <t>user_rank:668</t>
  </si>
  <si>
    <t>user_name:"꼬마악사"</t>
  </si>
  <si>
    <t>user_rank:635</t>
  </si>
  <si>
    <t>user_name:"깡승"</t>
  </si>
  <si>
    <t>user_rank:557</t>
  </si>
  <si>
    <t>user_name:"박구미"</t>
  </si>
  <si>
    <t>user_rank:564</t>
  </si>
  <si>
    <t>user_name:"활빈당홍길동"</t>
  </si>
  <si>
    <t>user_name:"건은"</t>
  </si>
  <si>
    <t>user_name:"귀주대첩"</t>
  </si>
  <si>
    <t>user_rank:3186</t>
  </si>
  <si>
    <t>user_name:"야멍이"</t>
  </si>
  <si>
    <t>user_rank:562</t>
  </si>
  <si>
    <t>user_name:"웅냐"</t>
  </si>
  <si>
    <t>user_name:"전신"</t>
  </si>
  <si>
    <t>user_rank:566</t>
  </si>
  <si>
    <t>user_name:"월급쟁이"</t>
  </si>
  <si>
    <t>user_rank:563</t>
  </si>
  <si>
    <t>user_name:"한국사1등급기원"</t>
  </si>
  <si>
    <t>user_rank:546</t>
  </si>
  <si>
    <t>user_name:"무향후"</t>
  </si>
  <si>
    <t>user_rank:556</t>
  </si>
  <si>
    <t>user_name:"허씨"</t>
  </si>
  <si>
    <t>user_name:"뀨니"</t>
  </si>
  <si>
    <t>user_rank:683</t>
  </si>
  <si>
    <t>user_name:"샹이"</t>
  </si>
  <si>
    <t>user_rank:542</t>
  </si>
  <si>
    <t>user_name:"나세자야"</t>
  </si>
  <si>
    <t>user_rank:552</t>
  </si>
  <si>
    <t>user_name:"흣흣"</t>
  </si>
  <si>
    <t>user_name:"귀염이들"</t>
  </si>
  <si>
    <t>user_rank:545</t>
  </si>
  <si>
    <t>user_name:"talgol"</t>
  </si>
  <si>
    <t>user_rank:537</t>
  </si>
  <si>
    <t>user_name:"로동"</t>
  </si>
  <si>
    <t>user_rank:543</t>
  </si>
  <si>
    <t>user_name:"쇠질맨"</t>
  </si>
  <si>
    <t>user_rank:544</t>
  </si>
  <si>
    <t>user_name:"모르것다"</t>
  </si>
  <si>
    <t>user_rank:534</t>
  </si>
  <si>
    <t>user_name:"금색"</t>
  </si>
  <si>
    <t>user_name:"qwer999"</t>
  </si>
  <si>
    <t>user_rank:559</t>
  </si>
  <si>
    <t>user_name:"탄코"</t>
  </si>
  <si>
    <t>user_name:"졍이"</t>
  </si>
  <si>
    <t>user_rank:540</t>
  </si>
  <si>
    <t>user_name:"별이솔이"</t>
  </si>
  <si>
    <t>user_name:"이미존재함"</t>
  </si>
  <si>
    <t>user_rank:532</t>
  </si>
  <si>
    <t>user_rank:589</t>
  </si>
  <si>
    <t>user_name:"엽뽀"</t>
  </si>
  <si>
    <t>user_name:"애마"</t>
  </si>
  <si>
    <t>user_name:"장씬종"</t>
  </si>
  <si>
    <t>user_name:"통일문무왕"</t>
  </si>
  <si>
    <t>user_rank:536</t>
  </si>
  <si>
    <t>user_name:"응망"</t>
  </si>
  <si>
    <t>user_rank:524</t>
  </si>
  <si>
    <t>user_name:"리자이"</t>
  </si>
  <si>
    <t>user_rank:541</t>
  </si>
  <si>
    <t>user_name:"학준"</t>
  </si>
  <si>
    <t>user_rank:626</t>
  </si>
  <si>
    <t>user_name:"세음"</t>
  </si>
  <si>
    <t>user_rank:530</t>
  </si>
  <si>
    <t>user_name:"도오페구케"</t>
  </si>
  <si>
    <t>user_rank:947</t>
  </si>
  <si>
    <t>user_name:"타이거즈"</t>
  </si>
  <si>
    <t>user_name:"이쿠"</t>
  </si>
  <si>
    <t>user_name:"게짜"</t>
  </si>
  <si>
    <t>user_name:"성엄"</t>
  </si>
  <si>
    <t>user_rank:518</t>
  </si>
  <si>
    <t>user_rank:517</t>
  </si>
  <si>
    <t>user_name:"퓨어리"</t>
  </si>
  <si>
    <t>user_name:"을파"</t>
  </si>
  <si>
    <t>user_rank:833</t>
  </si>
  <si>
    <t>user_name:"gamian"</t>
  </si>
  <si>
    <t>user_rank:506</t>
  </si>
  <si>
    <t>user_name:"신우시스템"</t>
  </si>
  <si>
    <t>user_name:"마그네슘"</t>
  </si>
  <si>
    <t>user_name:"호동생"</t>
  </si>
  <si>
    <t>user_name:"베니어"</t>
  </si>
  <si>
    <t>user_name:"kwr9458"</t>
  </si>
  <si>
    <t>user_name:"짱짱막창"</t>
  </si>
  <si>
    <t>user_rank:519</t>
  </si>
  <si>
    <t>user_name:"모가프텐"</t>
  </si>
  <si>
    <t>user_name:"야생화살"</t>
  </si>
  <si>
    <t>user_rank:570</t>
  </si>
  <si>
    <t>user_name:"김민교"</t>
  </si>
  <si>
    <t>user_name:"흑천왕"</t>
  </si>
  <si>
    <t>user_rank:551</t>
  </si>
  <si>
    <t>user_name:"새벽빛세상"</t>
  </si>
  <si>
    <t>user_rank:514</t>
  </si>
  <si>
    <t>user_name:"몽화"</t>
  </si>
  <si>
    <t>user_rank:527</t>
  </si>
  <si>
    <t>user_name:"대구건달"</t>
  </si>
  <si>
    <t>user_rank:503</t>
  </si>
  <si>
    <t>user_name:"제네럴이순신"</t>
  </si>
  <si>
    <t>user_name:"유태"</t>
  </si>
  <si>
    <t>user_name:"레오강아지"</t>
  </si>
  <si>
    <t>user_name:"상영중"</t>
  </si>
  <si>
    <t>user_rank:501</t>
  </si>
  <si>
    <t>user_name:"현돌"</t>
  </si>
  <si>
    <t>user_name:"전설e"</t>
  </si>
  <si>
    <t>user_rank:548</t>
  </si>
  <si>
    <t>user_name:"헬랑구"</t>
  </si>
  <si>
    <t>user_name:"Suzzy"</t>
  </si>
  <si>
    <t>user_name:"쟌다르크"</t>
  </si>
  <si>
    <t>user_name:"홀로핑"</t>
  </si>
  <si>
    <t>user_name:"주식"</t>
  </si>
  <si>
    <t>user_rank:500</t>
  </si>
  <si>
    <t>user_name:"김규선생님"</t>
  </si>
  <si>
    <t>user_name:"다누파"</t>
  </si>
  <si>
    <t>user_name:"치매"</t>
  </si>
  <si>
    <t>user_rank:505</t>
  </si>
  <si>
    <t>user_name:"남붕이"</t>
  </si>
  <si>
    <t>user_name:"이오스"</t>
  </si>
  <si>
    <t>user_rank:528</t>
  </si>
  <si>
    <t>user_name:"검계수장"</t>
  </si>
  <si>
    <t>user_name:"힝찍먹이얌"</t>
  </si>
  <si>
    <t>user_name:"규영"</t>
  </si>
  <si>
    <t>user_rank:495</t>
  </si>
  <si>
    <t>user_name:"강남"</t>
  </si>
  <si>
    <t>user_rank:554</t>
  </si>
  <si>
    <t>user_name:"에르"</t>
  </si>
  <si>
    <t>user_rank:496</t>
  </si>
  <si>
    <t>user_name:"송희립"</t>
  </si>
  <si>
    <t>user_rank:516</t>
  </si>
  <si>
    <t>user_name:"밈찌"</t>
  </si>
  <si>
    <t>user_name:"Diabolus"</t>
  </si>
  <si>
    <t>user_rank:494</t>
  </si>
  <si>
    <t>user_name:"대칭"</t>
  </si>
  <si>
    <t>user_rank:497</t>
  </si>
  <si>
    <t>user_name:"부노"</t>
  </si>
  <si>
    <t>user_rank:747</t>
  </si>
  <si>
    <t>user_name:"배똥꾸멍"</t>
  </si>
  <si>
    <t>user_rank:485</t>
  </si>
  <si>
    <t>user_name:"김프로"</t>
  </si>
  <si>
    <t>user_name:"지희88"</t>
  </si>
  <si>
    <t>user_rank:461</t>
  </si>
  <si>
    <t>user_name:"하리보소주맛"</t>
  </si>
  <si>
    <t>user_rank:478</t>
  </si>
  <si>
    <t>user_name:"코덜식"</t>
  </si>
  <si>
    <t>user_rank:638</t>
  </si>
  <si>
    <t>user_name:"구구가가"</t>
  </si>
  <si>
    <t>user_rank:481</t>
  </si>
  <si>
    <t>user_name:"세이러브"</t>
  </si>
  <si>
    <t>user_rank:583</t>
  </si>
  <si>
    <t>user_name:"개꿀한방"</t>
  </si>
  <si>
    <t>user_rank:474</t>
  </si>
  <si>
    <t>user_name:"kuwoo"</t>
  </si>
  <si>
    <t>user_rank:483</t>
  </si>
  <si>
    <t>user_name:"마태오"</t>
  </si>
  <si>
    <t>user_name:"아쿠마"</t>
  </si>
  <si>
    <t>user_rank:493</t>
  </si>
  <si>
    <t>user_name:"E급헌터이경도"</t>
  </si>
  <si>
    <t>user_rank:476</t>
  </si>
  <si>
    <t>user_rank:477</t>
  </si>
  <si>
    <t>user_name:"김동철"</t>
  </si>
  <si>
    <t>user_rank:470</t>
  </si>
  <si>
    <t>user_name:"조커킹"</t>
  </si>
  <si>
    <t>user_rank:510</t>
  </si>
  <si>
    <t>user_name:"황금중독"</t>
  </si>
  <si>
    <t>user_name:"이의민"</t>
  </si>
  <si>
    <t>user_rank:480</t>
  </si>
  <si>
    <t>user_name:"DnG"</t>
  </si>
  <si>
    <t>user_name:"reso"</t>
  </si>
  <si>
    <t>user_name:"그날"</t>
  </si>
  <si>
    <t>user_rank:467</t>
  </si>
  <si>
    <t>user_name:"민트왕자"</t>
  </si>
  <si>
    <t>user_rank:471</t>
  </si>
  <si>
    <t>user_name:"gonyu"</t>
  </si>
  <si>
    <t>user_rank:623</t>
  </si>
  <si>
    <t>user_name:"수려니"</t>
  </si>
  <si>
    <t>user_name:"정지기"</t>
  </si>
  <si>
    <t>user_rank:472</t>
  </si>
  <si>
    <t>user_name:"rookie"</t>
  </si>
  <si>
    <t>user_rank:466</t>
  </si>
  <si>
    <t>user_name:"날아라둥이"</t>
  </si>
  <si>
    <t>user_name:"핳핳"</t>
  </si>
  <si>
    <t>user_rank:558</t>
  </si>
  <si>
    <t>user_name:"시롱"</t>
  </si>
  <si>
    <t>user_rank:852</t>
  </si>
  <si>
    <t>user_name:"고인물"</t>
  </si>
  <si>
    <t>user_rank:456</t>
  </si>
  <si>
    <t>user_name:"콩쥐"</t>
  </si>
  <si>
    <t>user_rank:452</t>
  </si>
  <si>
    <t>user_name:"어휴"</t>
  </si>
  <si>
    <t>user_name:"마초하"</t>
  </si>
  <si>
    <t>user_name:"탕만추"</t>
  </si>
  <si>
    <t>user_rank:448</t>
  </si>
  <si>
    <t>user_name:"큰별쌤"</t>
  </si>
  <si>
    <t>user_rank:442</t>
  </si>
  <si>
    <t>user_name:"콩돌이"</t>
  </si>
  <si>
    <t>user_rank:453</t>
  </si>
  <si>
    <t>user_name:"부가땅"</t>
  </si>
  <si>
    <t>user_rank:487</t>
  </si>
  <si>
    <t>user_name:"킹한길"</t>
  </si>
  <si>
    <t>user_name:"니은디귿"</t>
  </si>
  <si>
    <t>user_rank:449</t>
  </si>
  <si>
    <t>user_name:"벼리벼리"</t>
  </si>
  <si>
    <t>user_rank:473</t>
  </si>
  <si>
    <t>user_name:"Sora"</t>
  </si>
  <si>
    <t>user_name:"지효"</t>
  </si>
  <si>
    <t>user_rank:459</t>
  </si>
  <si>
    <t>user_name:"신선놀음"</t>
  </si>
  <si>
    <t>user_rank:465</t>
  </si>
  <si>
    <t>user_name:"은선"</t>
  </si>
  <si>
    <t>user_name:"마갈곤"</t>
  </si>
  <si>
    <t>user_name:"jene"</t>
  </si>
  <si>
    <t>user_rank:431</t>
  </si>
  <si>
    <t>user_name:"투요"</t>
  </si>
  <si>
    <t>user_rank:426</t>
  </si>
  <si>
    <t>user_name:"채채야"</t>
  </si>
  <si>
    <t>user_name:"콩분"</t>
  </si>
  <si>
    <t>user_rank:434</t>
  </si>
  <si>
    <t>user_name:"곰탕재료푸바오"</t>
  </si>
  <si>
    <t>user_rank:464</t>
  </si>
  <si>
    <t>user_name:"GaDo"</t>
  </si>
  <si>
    <t>user_rank:422</t>
  </si>
  <si>
    <t>user_name:"완즈이"</t>
  </si>
  <si>
    <t>user_rank:405</t>
  </si>
  <si>
    <t>user_name:"89detail"</t>
  </si>
  <si>
    <t>user_rank:418</t>
  </si>
  <si>
    <t>user_name:"박문추"</t>
  </si>
  <si>
    <t>user_rank:446</t>
  </si>
  <si>
    <t>user_name:"듀랜달"</t>
  </si>
  <si>
    <t>user_rank:468</t>
  </si>
  <si>
    <t>user_name:"김죠"</t>
  </si>
  <si>
    <t>user_name:"뚱이는못말려"</t>
  </si>
  <si>
    <t>user_rank:515</t>
  </si>
  <si>
    <t>user_name:"나누구"</t>
  </si>
  <si>
    <t>user_rank:410</t>
  </si>
  <si>
    <t>user_rank:3443</t>
  </si>
  <si>
    <t>user_name:"chevti"</t>
  </si>
  <si>
    <t>user_name:"그슥"</t>
  </si>
  <si>
    <t>user_rank:408</t>
  </si>
  <si>
    <t>user_name:"지피지기"</t>
  </si>
  <si>
    <t>user_rank:403</t>
  </si>
  <si>
    <t>user_name:"포돌햄"</t>
  </si>
  <si>
    <t>user_rank:463</t>
  </si>
  <si>
    <t>user_name:"내장공"</t>
  </si>
  <si>
    <t>user_rank:376</t>
  </si>
  <si>
    <t>user_name:"군감"</t>
  </si>
  <si>
    <t>user_rank:399</t>
  </si>
  <si>
    <t>user_rank:404</t>
  </si>
  <si>
    <t>user_rank:375</t>
  </si>
  <si>
    <t>user_name:"dongsmas"</t>
  </si>
  <si>
    <t>user_name:"싸우는훈이"</t>
  </si>
  <si>
    <t>user_rank:330</t>
  </si>
  <si>
    <t>user_name:"이니"</t>
  </si>
  <si>
    <t>user_name:"쩡아"</t>
  </si>
  <si>
    <t>user_rank:492</t>
  </si>
  <si>
    <t>user_name:"l3est"</t>
  </si>
  <si>
    <t>user_rank:484</t>
  </si>
  <si>
    <t>user_name:"NamuOh"</t>
  </si>
  <si>
    <t>user_rank:389</t>
  </si>
  <si>
    <t>user_name:"꼬기"</t>
  </si>
  <si>
    <t>user_name:"츠캄"</t>
  </si>
  <si>
    <t>user_rank:482</t>
  </si>
  <si>
    <t>user_name:"K8"</t>
  </si>
  <si>
    <t>user_name:"코일"</t>
  </si>
  <si>
    <t>user_rank:402</t>
  </si>
  <si>
    <t>user_rank:394</t>
  </si>
  <si>
    <t>user_name:"하드캐리"</t>
  </si>
  <si>
    <t>user_rank:398</t>
  </si>
  <si>
    <t>user_name:"라지"</t>
  </si>
  <si>
    <t>user_name:"둘리동욱"</t>
  </si>
  <si>
    <t>user_rank:387</t>
  </si>
  <si>
    <t>user_name:"SSG랜더스"</t>
  </si>
  <si>
    <t>user_rank:401</t>
  </si>
  <si>
    <t>user_name:"DDUDDU"</t>
  </si>
  <si>
    <t>user_rank:429</t>
  </si>
  <si>
    <t>user_name:"강함과걍함사이"</t>
  </si>
  <si>
    <t>user_rank:454</t>
  </si>
  <si>
    <t>user_name:"라키"</t>
  </si>
  <si>
    <t>user_rank:347</t>
  </si>
  <si>
    <t>user_name:"아밍"</t>
  </si>
  <si>
    <t>user_rank:424</t>
  </si>
  <si>
    <t>user_name:"re001"</t>
  </si>
  <si>
    <t>user_name:"응개"</t>
  </si>
  <si>
    <t>user_rank:373</t>
  </si>
  <si>
    <t>user_name:"만수르수슛"</t>
  </si>
  <si>
    <t>user_rank:381</t>
  </si>
  <si>
    <t>user_name:"jisung"</t>
  </si>
  <si>
    <t>user_rank:489</t>
  </si>
  <si>
    <t>user_name:"뚜뚜이"</t>
  </si>
  <si>
    <t>user_rank:386</t>
  </si>
  <si>
    <t>user_rank:414</t>
  </si>
  <si>
    <t>user_name:"2위"</t>
  </si>
  <si>
    <t>user_name:"소쿠"</t>
  </si>
  <si>
    <t>user_rank:391</t>
  </si>
  <si>
    <t>user_name:"팜린"</t>
  </si>
  <si>
    <t>user_name:"아리오나"</t>
  </si>
  <si>
    <t>user_rank:374</t>
  </si>
  <si>
    <t>user_name:"범범"</t>
  </si>
  <si>
    <t>user_name:"오징엉가"</t>
  </si>
  <si>
    <t>user_rank:421</t>
  </si>
  <si>
    <t>user_name:"깨방"</t>
  </si>
  <si>
    <t>user_rank:430</t>
  </si>
  <si>
    <t>user_name:"신유하개병"</t>
  </si>
  <si>
    <t>user_rank:428</t>
  </si>
  <si>
    <t>user_name:"제갈민"</t>
  </si>
  <si>
    <t>user_rank:309</t>
  </si>
  <si>
    <t>user_name:"밤두가"</t>
  </si>
  <si>
    <t>user_name:"신무호"</t>
  </si>
  <si>
    <t>user_rank:372</t>
  </si>
  <si>
    <t>user_name:"구름꽃"</t>
  </si>
  <si>
    <t>user_rank:416</t>
  </si>
  <si>
    <t>user_name:"지안표류기"</t>
  </si>
  <si>
    <t>user_name:"최민석민석"</t>
  </si>
  <si>
    <t>user_rank:370</t>
  </si>
  <si>
    <t>user_name:"쩔수다쩔수"</t>
  </si>
  <si>
    <t>user_rank:368</t>
  </si>
  <si>
    <t>user_name:"주동자자"</t>
  </si>
  <si>
    <t>user_rank:433</t>
  </si>
  <si>
    <t>user_name:"빙밍"</t>
  </si>
  <si>
    <t>user_rank:435</t>
  </si>
  <si>
    <t>user_name:"강통"</t>
  </si>
  <si>
    <t>user_rank:384</t>
  </si>
  <si>
    <t>user_name:"국세청"</t>
  </si>
  <si>
    <t>user_name:"명탐정코난"</t>
  </si>
  <si>
    <t>user_rank:385</t>
  </si>
  <si>
    <t>user_name:"홍이장군"</t>
  </si>
  <si>
    <t>user_rank:341</t>
  </si>
  <si>
    <t>user_name:"팜하니짱"</t>
  </si>
  <si>
    <t>user_name:"뽀미장난감"</t>
  </si>
  <si>
    <t>user_rank:409</t>
  </si>
  <si>
    <t>user_name:"머장장"</t>
  </si>
  <si>
    <t>user_rank:350</t>
  </si>
  <si>
    <t>user_name:"조선제일남"</t>
  </si>
  <si>
    <t>user_rank:363</t>
  </si>
  <si>
    <t>user_name:"볼리"</t>
  </si>
  <si>
    <t>user_rank:3291</t>
  </si>
  <si>
    <t>user_name:"관절이아프구나"</t>
  </si>
  <si>
    <t>user_name:"0l욜"</t>
  </si>
  <si>
    <t>user_rank:353</t>
  </si>
  <si>
    <t>user_name:"골덕"</t>
  </si>
  <si>
    <t>user_rank:352</t>
  </si>
  <si>
    <t>user_name:"비련"</t>
  </si>
  <si>
    <t>user_rank:392</t>
  </si>
  <si>
    <t>user_name:"Atom"</t>
  </si>
  <si>
    <t>user_name:"비온느"</t>
  </si>
  <si>
    <t>user_rank:400</t>
  </si>
  <si>
    <t>user_name:"김로나"</t>
  </si>
  <si>
    <t>user_rank:379</t>
  </si>
  <si>
    <t>user_name:"다이빙"</t>
  </si>
  <si>
    <t>user_name:"조단비"</t>
  </si>
  <si>
    <t>user_name:"렛미두잇어겐"</t>
  </si>
  <si>
    <t>user_rank:382</t>
  </si>
  <si>
    <t>user_name:"믹스넛스낵"</t>
  </si>
  <si>
    <t>user_name:"생명"</t>
  </si>
  <si>
    <t>user_rank:365</t>
  </si>
  <si>
    <t>user_name:"9잉"</t>
  </si>
  <si>
    <t>user_name:"낭만표류기"</t>
  </si>
  <si>
    <t>user_rank:345</t>
  </si>
  <si>
    <t>user_name:"세라라"</t>
  </si>
  <si>
    <t>user_rank:337</t>
  </si>
  <si>
    <t>user_rank:549</t>
  </si>
  <si>
    <t>user_name:"봉딱이"</t>
  </si>
  <si>
    <t>user_rank:354</t>
  </si>
  <si>
    <t>user_name:"김옹졸"</t>
  </si>
  <si>
    <t>user_rank:343</t>
  </si>
  <si>
    <t>user_name:"Nospoon"</t>
  </si>
  <si>
    <t>user_rank:335</t>
  </si>
  <si>
    <t>user_name:"오뎅요"</t>
  </si>
  <si>
    <t>user_name:"롯케"</t>
  </si>
  <si>
    <t>user_name:"고요랑"</t>
  </si>
  <si>
    <t>user_rank:329</t>
  </si>
  <si>
    <t>user_name:"하또짜"</t>
  </si>
  <si>
    <t>user_rank:357</t>
  </si>
  <si>
    <t>user_name:"사형G"</t>
  </si>
  <si>
    <t>user_rank:325</t>
  </si>
  <si>
    <t>user_name:"피자세이버"</t>
  </si>
  <si>
    <t>user_rank:328</t>
  </si>
  <si>
    <t>user_name:"강담"</t>
  </si>
  <si>
    <t>user_name:"duck"</t>
  </si>
  <si>
    <t>user_name:"사바케"</t>
  </si>
  <si>
    <t>user_rank:380</t>
  </si>
  <si>
    <t>user_rank:455</t>
  </si>
  <si>
    <t>user_name:"준준이"</t>
  </si>
  <si>
    <t>user_rank:320</t>
  </si>
  <si>
    <t>user_name:"자갈치700원"</t>
  </si>
  <si>
    <t>user_name:"indent"</t>
  </si>
  <si>
    <t>user_rank:364</t>
  </si>
  <si>
    <t>user_name:"이플"</t>
  </si>
  <si>
    <t>user_rank:315</t>
  </si>
  <si>
    <t>user_rank:312</t>
  </si>
  <si>
    <t>user_name:"곽두"</t>
  </si>
  <si>
    <t>user_name:"김민주"</t>
  </si>
  <si>
    <t>user_rank:318</t>
  </si>
  <si>
    <t>user_name:"일론머스크"</t>
  </si>
  <si>
    <t>user_rank:333</t>
  </si>
  <si>
    <t>user_rank:584</t>
  </si>
  <si>
    <t>user_rank:304</t>
  </si>
  <si>
    <t>user_rank:457</t>
  </si>
  <si>
    <t>user_name:"아리아래"</t>
  </si>
  <si>
    <t>user_rank:300</t>
  </si>
  <si>
    <t>user_name:"은주"</t>
  </si>
  <si>
    <t>user_name:"페코"</t>
  </si>
  <si>
    <t>user_rank:359</t>
  </si>
  <si>
    <t>user_name:"poll"</t>
  </si>
  <si>
    <t>user_rank:308</t>
  </si>
  <si>
    <t>user_name:"와니초"</t>
  </si>
  <si>
    <t>user_rank:307</t>
  </si>
  <si>
    <t>user_name:"영웅Ho걸"</t>
  </si>
  <si>
    <t>user_rank:346</t>
  </si>
  <si>
    <t>user_name:"김다미"</t>
  </si>
  <si>
    <t>user_name:"환상의분수쇼"</t>
  </si>
  <si>
    <t>user_rank:323</t>
  </si>
  <si>
    <t>user_rank:293</t>
  </si>
  <si>
    <t>user_rank:311</t>
  </si>
  <si>
    <t>user_name:"플오"</t>
  </si>
  <si>
    <t>user_rank:303</t>
  </si>
  <si>
    <t>user_name:"왕호야"</t>
  </si>
  <si>
    <t>user_rank:288</t>
  </si>
  <si>
    <t>user_name:"김씨표류기인가"</t>
  </si>
  <si>
    <t>user_rank:336</t>
  </si>
  <si>
    <t>user_name:"도플라밍고"</t>
  </si>
  <si>
    <t>user_name:"시아짱"</t>
  </si>
  <si>
    <t>user_rank:306</t>
  </si>
  <si>
    <t>user_name:"피릿"</t>
  </si>
  <si>
    <t>user_name:"에스카라"</t>
  </si>
  <si>
    <t>user_rank:291</t>
  </si>
  <si>
    <t>user_name:"화염방구"</t>
  </si>
  <si>
    <t>user_rank:284</t>
  </si>
  <si>
    <t>user_name:"양하"</t>
  </si>
  <si>
    <t>user_rank:276</t>
  </si>
  <si>
    <t>user_name:"에드몽"</t>
  </si>
  <si>
    <t>user_name:"늑음마"</t>
  </si>
  <si>
    <t>user_rank:279</t>
  </si>
  <si>
    <t>user_name:"조선방랑자"</t>
  </si>
  <si>
    <t>user_rank:553</t>
  </si>
  <si>
    <t>user_name:"CD용"</t>
  </si>
  <si>
    <t>user_name:"민초여름"</t>
  </si>
  <si>
    <t>user_name:"쩰리"</t>
  </si>
  <si>
    <t>user_name:"맑을린"</t>
  </si>
  <si>
    <t>user_rank:298</t>
  </si>
  <si>
    <t>user_name:"내가구운와플"</t>
  </si>
  <si>
    <t>user_rank:294</t>
  </si>
  <si>
    <t>user_name:"한방에블루스"</t>
  </si>
  <si>
    <t>user_name:"민챈"</t>
  </si>
  <si>
    <t>user_rank:342</t>
  </si>
  <si>
    <t>user_name:"하나공공"</t>
  </si>
  <si>
    <t>user_rank:419</t>
  </si>
  <si>
    <t>user_rank:264</t>
  </si>
  <si>
    <t>user_rank:275</t>
  </si>
  <si>
    <t>user_name:"정훈이의모험"</t>
  </si>
  <si>
    <t>user_name:"Lear"</t>
  </si>
  <si>
    <t>user_name:"흑사"</t>
  </si>
  <si>
    <t>user_name:"Spike"</t>
  </si>
  <si>
    <t>user_name:"이웃집또털업"</t>
  </si>
  <si>
    <t>user_name:"용우니"</t>
  </si>
  <si>
    <t>user_name:"서야"</t>
  </si>
  <si>
    <t>user_name:"위도리"</t>
  </si>
  <si>
    <t>user_rank:244</t>
  </si>
  <si>
    <t>user_name:"S썽아찌S"</t>
  </si>
  <si>
    <t>user_rank:271</t>
  </si>
  <si>
    <t>user_name:"초록메뚜기"</t>
  </si>
  <si>
    <t>user_name:"창식"</t>
  </si>
  <si>
    <t>user_rank:286</t>
  </si>
  <si>
    <t>user_rank:239</t>
  </si>
  <si>
    <t>user_name:"제명"</t>
  </si>
  <si>
    <t>user_rank:280</t>
  </si>
  <si>
    <t>user_name:"한국사린마"</t>
  </si>
  <si>
    <t>{"attendance_count":41</t>
  </si>
  <si>
    <t>install_day:"2025-06-12"</t>
  </si>
  <si>
    <t>user_name:"흑군태자"</t>
  </si>
  <si>
    <t>user_rank:3489</t>
  </si>
  <si>
    <t>user_rank:252</t>
  </si>
  <si>
    <t>user_name:"단초"</t>
  </si>
  <si>
    <t>user_rank:314</t>
  </si>
  <si>
    <t>user_rank:326</t>
  </si>
  <si>
    <t>user_name:"원천이"</t>
  </si>
  <si>
    <t>user_rank:285</t>
  </si>
  <si>
    <t>user_name:"독각룡"</t>
  </si>
  <si>
    <t>user_name:"허공"</t>
  </si>
  <si>
    <t>user_rank:272</t>
  </si>
  <si>
    <t>user_name:"붉은만월"</t>
  </si>
  <si>
    <t>user_rank:3187</t>
  </si>
  <si>
    <t>user_name:"현듀야"</t>
  </si>
  <si>
    <t>user_rank:228</t>
  </si>
  <si>
    <t>user_name:"네메아"</t>
  </si>
  <si>
    <t>user_rank:241</t>
  </si>
  <si>
    <t>user_name:"왕배"</t>
  </si>
  <si>
    <t>user_name:"서지니야"</t>
  </si>
  <si>
    <t>user_rank:242</t>
  </si>
  <si>
    <t>user_name:"종계니"</t>
  </si>
  <si>
    <t>user_rank:226</t>
  </si>
  <si>
    <t>user_name:"난세0"</t>
  </si>
  <si>
    <t>user_rank:219</t>
  </si>
  <si>
    <t>user_name:"국민한대"</t>
  </si>
  <si>
    <t>user_name:"링고스타"</t>
  </si>
  <si>
    <t>user_rank:3230</t>
  </si>
  <si>
    <t>user_name:"어노인팅"</t>
  </si>
  <si>
    <t>user_rank:287</t>
  </si>
  <si>
    <t>user_name:"펜타닐"</t>
  </si>
  <si>
    <t>user_name:"아이저아"</t>
  </si>
  <si>
    <t>user_rank:223</t>
  </si>
  <si>
    <t>user_name:"마틴왕"</t>
  </si>
  <si>
    <t>user_name:"시렁이"</t>
  </si>
  <si>
    <t>user_name:"마초족발"</t>
  </si>
  <si>
    <t>user_rank:260</t>
  </si>
  <si>
    <t>user_name:"돼지수"</t>
  </si>
  <si>
    <t>user_name:"니가킬러"</t>
  </si>
  <si>
    <t>user_rank:205</t>
  </si>
  <si>
    <t>user_name:"기차"</t>
  </si>
  <si>
    <t>user_name:"삼둥이아빠"</t>
  </si>
  <si>
    <t>user_rank:3166</t>
  </si>
  <si>
    <t>user_name:"청명신"</t>
  </si>
  <si>
    <t>user_name:"뭡니까지금"</t>
  </si>
  <si>
    <t>user_name:"스크류펀치"</t>
  </si>
  <si>
    <t>user_name:"퐁뚱"</t>
  </si>
  <si>
    <t>user_name:"팔도비빈련"</t>
  </si>
  <si>
    <t>user_name:"키도"</t>
  </si>
  <si>
    <t>user_name:"외교관"</t>
  </si>
  <si>
    <t>user_name:"artruis"</t>
  </si>
  <si>
    <t>user_rank:3712</t>
  </si>
  <si>
    <t>user_name:"kreams"</t>
  </si>
  <si>
    <t>user_name:"몽수"</t>
  </si>
  <si>
    <t>user_rank:178</t>
  </si>
  <si>
    <t>user_name:"저닐"</t>
  </si>
  <si>
    <t>user_rank:198</t>
  </si>
  <si>
    <t>user_name:"지나"</t>
  </si>
  <si>
    <t>user_rank:201</t>
  </si>
  <si>
    <t>user_name:"달콩집사"</t>
  </si>
  <si>
    <t>user_rank:172</t>
  </si>
  <si>
    <t>user_name:"뭐냐공"</t>
  </si>
  <si>
    <t>user_name:"손견"</t>
  </si>
  <si>
    <t>user_rank:174</t>
  </si>
  <si>
    <t>user_name:"하모"</t>
  </si>
  <si>
    <t>user_rank:170</t>
  </si>
  <si>
    <t>user_name:"뜨아"</t>
  </si>
  <si>
    <t>user_rank:162</t>
  </si>
  <si>
    <t>user_name:"으누"</t>
  </si>
  <si>
    <t>user_rank:165</t>
  </si>
  <si>
    <t>user_rank:159</t>
  </si>
  <si>
    <t>user_rank:187</t>
  </si>
  <si>
    <t>user_name:"고양이털"</t>
  </si>
  <si>
    <t>user_name:"박수빈"</t>
  </si>
  <si>
    <t>total_payment_amount:94600</t>
  </si>
  <si>
    <t>user_name:"vhl"</t>
  </si>
  <si>
    <t>user_rank:153</t>
  </si>
  <si>
    <t>user_rank:415</t>
  </si>
  <si>
    <t>user_rank:3155</t>
  </si>
  <si>
    <t>user_name:"가든"</t>
  </si>
  <si>
    <t>user_rank:157</t>
  </si>
  <si>
    <t>user_name:"아이욘"</t>
  </si>
  <si>
    <t>user_rank:3141</t>
  </si>
  <si>
    <t>user_name:"이시안"</t>
  </si>
  <si>
    <t>user_name:"기찰"</t>
  </si>
  <si>
    <t>user_name:"국밥"</t>
  </si>
  <si>
    <t>user_rank:145</t>
  </si>
  <si>
    <t>user_rank:138</t>
  </si>
  <si>
    <t>user_rank:155</t>
  </si>
  <si>
    <t>user_name:"피카피카"</t>
  </si>
  <si>
    <t>user_rank:126</t>
  </si>
  <si>
    <t>user_name:"달록"</t>
  </si>
  <si>
    <t>user_name:"장동민"</t>
  </si>
  <si>
    <t>user_rank:122</t>
  </si>
  <si>
    <t>user_rank:121</t>
  </si>
  <si>
    <t>user_rank:144</t>
  </si>
  <si>
    <t>user_rank:3176</t>
  </si>
  <si>
    <t>user_name:"은소"</t>
  </si>
  <si>
    <t>user_rank:107</t>
  </si>
  <si>
    <t>user_rank:3161</t>
  </si>
  <si>
    <t>user_rank:112</t>
  </si>
  <si>
    <t>user_rank:101</t>
  </si>
  <si>
    <t>total_payment_amount:104500</t>
  </si>
  <si>
    <t>user_name:"wmk"</t>
  </si>
  <si>
    <t>user_name:"BAZINGA"</t>
  </si>
  <si>
    <t>user_name:"츄딱이"</t>
  </si>
  <si>
    <t>user_name:"차무식"</t>
  </si>
  <si>
    <t>user_rank:127</t>
  </si>
  <si>
    <t>user_rank:108</t>
  </si>
  <si>
    <t>user_rank:105</t>
  </si>
  <si>
    <t>total_payment_amount:348700</t>
  </si>
  <si>
    <t>user_rank:104</t>
  </si>
  <si>
    <t>user_rank:87</t>
  </si>
  <si>
    <t>user_name:"오련"</t>
  </si>
  <si>
    <t>user_rank:278</t>
  </si>
  <si>
    <t>user_rank:85</t>
  </si>
  <si>
    <t>user_rank:82</t>
  </si>
  <si>
    <t>user_name:"문도광"</t>
  </si>
  <si>
    <t>user_rank:103</t>
  </si>
  <si>
    <t>user_name:"긍가긍가"</t>
  </si>
  <si>
    <t>total_payment_amount:157300</t>
  </si>
  <si>
    <t>user_rank:4116</t>
  </si>
  <si>
    <t>user_rank:55</t>
  </si>
  <si>
    <t>install_day:"2024-12-03"</t>
  </si>
  <si>
    <t>user_name:"시계"</t>
  </si>
  <si>
    <t>user_rank:3263</t>
  </si>
  <si>
    <t>total_payment_amount:79200</t>
  </si>
  <si>
    <t>user_name:"연지곤지"</t>
  </si>
  <si>
    <t>user_name:"늙딱이"</t>
  </si>
  <si>
    <t>user_rank:40</t>
  </si>
  <si>
    <t>user_rank:47</t>
  </si>
  <si>
    <t>user_rank:3143</t>
  </si>
  <si>
    <t>user_name:"감자샐러드"</t>
  </si>
  <si>
    <t>total_payment_amount:223300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</si>
</sst>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0" fontId="0" fillId="2" borderId="0" xfId="0" applyFill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jg19\Documents\bm&#44844;&#47532;&#54364;.xlsx" TargetMode="External"/><Relationship Id="rId1" Type="http://schemas.openxmlformats.org/officeDocument/2006/relationships/externalLinkPath" Target="/Users/jjg19/Documents/bm&#44844;&#47532;&#543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1">
          <cell r="I1" t="str">
            <v>account_Product_Draw_0__</v>
          </cell>
          <cell r="J1" t="str">
            <v>계정한정소환무기</v>
          </cell>
        </row>
        <row r="2">
          <cell r="I2" t="str">
            <v>account_Product_Draw_1__</v>
          </cell>
          <cell r="J2" t="str">
            <v>계정한정소환갑옷</v>
          </cell>
        </row>
        <row r="3">
          <cell r="I3" t="str">
            <v>account_Product_Draw_2__</v>
          </cell>
          <cell r="J3" t="str">
            <v>계정한정소환장비</v>
          </cell>
        </row>
        <row r="4">
          <cell r="I4" t="str">
            <v>account_Product_Draw_3__</v>
          </cell>
          <cell r="J4" t="str">
            <v>계정한정소환고려</v>
          </cell>
        </row>
        <row r="5">
          <cell r="I5" t="str">
            <v>account_Product_Draw_4__</v>
          </cell>
          <cell r="J5" t="str">
            <v>계정한정소환조선</v>
          </cell>
        </row>
        <row r="6">
          <cell r="I6" t="str">
            <v>account_Product_Draw_5__</v>
          </cell>
          <cell r="J6" t="str">
            <v>계정한정소환가속</v>
          </cell>
        </row>
        <row r="9">
          <cell r="I9" t="str">
            <v>account_Product_Hero_0__</v>
          </cell>
          <cell r="J9" t="str">
            <v>계정한정영웅육성지원</v>
          </cell>
        </row>
        <row r="10">
          <cell r="I10" t="str">
            <v>account_Product_Hero_1__</v>
          </cell>
          <cell r="J10" t="str">
            <v>계정한정영웅초월지원</v>
          </cell>
        </row>
        <row r="11">
          <cell r="I11" t="str">
            <v>account_Product_Hero_2__</v>
          </cell>
          <cell r="J11" t="str">
            <v>계정한정영웅어빌지원</v>
          </cell>
        </row>
        <row r="12">
          <cell r="I12" t="str">
            <v>account_Product_Hero_3__</v>
          </cell>
          <cell r="J12" t="str">
            <v>계정한정영웅룬지원</v>
          </cell>
        </row>
        <row r="13">
          <cell r="I13" t="str">
            <v>account_Product_Hero_4__</v>
          </cell>
          <cell r="J13" t="str">
            <v>계정한정영웅무기지원</v>
          </cell>
        </row>
        <row r="14">
          <cell r="I14" t="str">
            <v>account_Product_Hero_5__</v>
          </cell>
          <cell r="J14" t="str">
            <v>계정한정영웅갑옷지원</v>
          </cell>
        </row>
        <row r="15">
          <cell r="I15" t="str">
            <v>account_Product_Hero_6__</v>
          </cell>
          <cell r="J15" t="str">
            <v>계정한정영웅필드지원</v>
          </cell>
        </row>
        <row r="16">
          <cell r="I16" t="str">
            <v>account_Product_Hero_7__</v>
          </cell>
          <cell r="J16" t="str">
            <v>계정한정영웅점령전지원</v>
          </cell>
        </row>
        <row r="17">
          <cell r="I17" t="str">
            <v>account_Product_Hero_8__</v>
          </cell>
          <cell r="J17" t="str">
            <v>계정한정영웅무릉전</v>
          </cell>
        </row>
        <row r="18">
          <cell r="I18" t="str">
            <v>account_Product_Hero_9__</v>
          </cell>
          <cell r="J18" t="str">
            <v>계정한정영웅퇴마전</v>
          </cell>
        </row>
        <row r="19">
          <cell r="I19" t="str">
            <v>account_Product_Hero_10__</v>
          </cell>
          <cell r="J19" t="str">
            <v>계정한정영웅연구지원</v>
          </cell>
        </row>
        <row r="22">
          <cell r="I22" t="str">
            <v>(0)_account_Product_0__</v>
          </cell>
          <cell r="J22" t="str">
            <v>기한한정일간 무료</v>
          </cell>
        </row>
        <row r="23">
          <cell r="I23" t="str">
            <v>(0)_account_Product_1__</v>
          </cell>
          <cell r="J23" t="str">
            <v xml:space="preserve">기한한정일간장비 </v>
          </cell>
        </row>
        <row r="24">
          <cell r="I24" t="str">
            <v>(0)_account_Product_2__</v>
          </cell>
          <cell r="J24" t="str">
            <v xml:space="preserve">기한한정일간영웅 </v>
          </cell>
        </row>
        <row r="25">
          <cell r="I25" t="str">
            <v>(0)_account_Product_3__</v>
          </cell>
          <cell r="J25" t="str">
            <v>기한한정일간가속</v>
          </cell>
        </row>
        <row r="26">
          <cell r="I26" t="str">
            <v>(0)_account_Product_4__</v>
          </cell>
          <cell r="J26" t="str">
            <v xml:space="preserve">기한한정일간어빌석 </v>
          </cell>
        </row>
        <row r="27">
          <cell r="I27" t="str">
            <v>(0)_account_Product_5__</v>
          </cell>
          <cell r="J27" t="str">
            <v xml:space="preserve">기한한정일간연구석 </v>
          </cell>
        </row>
        <row r="28">
          <cell r="I28" t="str">
            <v>(0)_account_Product_6__</v>
          </cell>
          <cell r="J28" t="str">
            <v xml:space="preserve">기한한정일간입장권 </v>
          </cell>
        </row>
        <row r="29">
          <cell r="I29" t="str">
            <v>(0)_account_Product_7__</v>
          </cell>
          <cell r="J29" t="str">
            <v>기한한정일간입장권</v>
          </cell>
        </row>
        <row r="31">
          <cell r="I31" t="str">
            <v>(1)_account_Product_0__</v>
          </cell>
          <cell r="J31" t="str">
            <v>주간 일간 무료</v>
          </cell>
        </row>
        <row r="32">
          <cell r="I32" t="str">
            <v>(1)_account_Product_1__</v>
          </cell>
          <cell r="J32" t="str">
            <v xml:space="preserve">주간장비 </v>
          </cell>
        </row>
        <row r="33">
          <cell r="I33" t="str">
            <v>(1)_account_Product_2__</v>
          </cell>
          <cell r="J33" t="str">
            <v xml:space="preserve">주간영웅 </v>
          </cell>
        </row>
        <row r="34">
          <cell r="I34" t="str">
            <v>(1)_account_Product_3__</v>
          </cell>
          <cell r="J34" t="str">
            <v xml:space="preserve">주간가속 </v>
          </cell>
        </row>
        <row r="35">
          <cell r="I35" t="str">
            <v>(1)_account_Product_4__</v>
          </cell>
          <cell r="J35" t="str">
            <v xml:space="preserve">주간어빌석 </v>
          </cell>
        </row>
        <row r="36">
          <cell r="I36" t="str">
            <v>(1)_account_Product_5__</v>
          </cell>
          <cell r="J36" t="str">
            <v xml:space="preserve">주간연구석 </v>
          </cell>
        </row>
        <row r="37">
          <cell r="I37" t="str">
            <v>(1)_account_Product_6__</v>
          </cell>
          <cell r="J37" t="str">
            <v xml:space="preserve">주간입장권 </v>
          </cell>
        </row>
        <row r="38">
          <cell r="I38" t="str">
            <v>(1)_account_Product_7__</v>
          </cell>
          <cell r="J38" t="str">
            <v xml:space="preserve">주간다이아 </v>
          </cell>
        </row>
        <row r="39">
          <cell r="I39" t="str">
            <v>(1)_account_Product_8__</v>
          </cell>
          <cell r="J39" t="str">
            <v xml:space="preserve">주간고려 지원 </v>
          </cell>
        </row>
        <row r="40">
          <cell r="I40" t="str">
            <v>(1)_account_Product_9__</v>
          </cell>
          <cell r="J40" t="str">
            <v xml:space="preserve">주간조선 지원 </v>
          </cell>
        </row>
        <row r="43">
          <cell r="I43" t="str">
            <v>Diamond_Product_1</v>
          </cell>
          <cell r="J43" t="str">
            <v>무료</v>
          </cell>
        </row>
        <row r="44">
          <cell r="I44" t="str">
            <v>Diamond_Product_2</v>
          </cell>
          <cell r="J44">
            <v>330</v>
          </cell>
        </row>
        <row r="45">
          <cell r="I45" t="str">
            <v>Diamond_Product_3</v>
          </cell>
          <cell r="J45">
            <v>550</v>
          </cell>
        </row>
        <row r="46">
          <cell r="I46" t="str">
            <v>Diamond_Product_4</v>
          </cell>
          <cell r="J46">
            <v>990</v>
          </cell>
        </row>
        <row r="47">
          <cell r="I47" t="str">
            <v>Diamond_Product_5</v>
          </cell>
          <cell r="J47">
            <v>3300</v>
          </cell>
        </row>
        <row r="48">
          <cell r="I48" t="str">
            <v>Diamond_Product_6</v>
          </cell>
          <cell r="J48">
            <v>5900</v>
          </cell>
        </row>
        <row r="51">
          <cell r="I51" t="str">
            <v>Pass_Product_0__</v>
          </cell>
          <cell r="J51" t="str">
            <v>사냥패스1</v>
          </cell>
        </row>
        <row r="52">
          <cell r="I52" t="str">
            <v>Pass_Product_1__</v>
          </cell>
          <cell r="J52" t="str">
            <v>레벨패스1</v>
          </cell>
        </row>
        <row r="53">
          <cell r="I53" t="str">
            <v>Pass_Product_2__</v>
          </cell>
          <cell r="J53" t="str">
            <v>스테이지패스1</v>
          </cell>
        </row>
        <row r="54">
          <cell r="I54" t="str">
            <v>Pass_Product_3__</v>
          </cell>
          <cell r="J54" t="str">
            <v>육성패스1</v>
          </cell>
        </row>
        <row r="56">
          <cell r="I56" t="str">
            <v>Preminum_Product_1</v>
          </cell>
          <cell r="J56" t="str">
            <v>무료</v>
          </cell>
        </row>
        <row r="57">
          <cell r="I57" t="str">
            <v>Preminum_Product_2</v>
          </cell>
          <cell r="J57" t="str">
            <v>광고제거</v>
          </cell>
        </row>
        <row r="58">
          <cell r="I58" t="str">
            <v>Preminum_Product_3</v>
          </cell>
          <cell r="J58" t="str">
            <v>프리미엄</v>
          </cell>
        </row>
        <row r="59">
          <cell r="I59" t="str">
            <v>Preminum_Product_4</v>
          </cell>
          <cell r="J59" t="str">
            <v>월간 소환</v>
          </cell>
        </row>
        <row r="60">
          <cell r="I60" t="str">
            <v>Preminum_Product_5</v>
          </cell>
          <cell r="J60" t="str">
            <v>월간 스페셜</v>
          </cell>
        </row>
        <row r="62">
          <cell r="I62" t="str">
            <v>Sudden_Product_Stage__</v>
          </cell>
          <cell r="J62" t="str">
            <v>돌발스테이지</v>
          </cell>
        </row>
        <row r="63">
          <cell r="I63" t="str">
            <v>Sudden_Product_Weapon__</v>
          </cell>
          <cell r="J63" t="str">
            <v>돌발무기</v>
          </cell>
        </row>
        <row r="64">
          <cell r="I64" t="str">
            <v>Sudden_Product_Armor__</v>
          </cell>
          <cell r="J64" t="str">
            <v>돌발갑옷</v>
          </cell>
        </row>
        <row r="65">
          <cell r="I65" t="str">
            <v>Sudden_Product_Hero2__</v>
          </cell>
          <cell r="J65" t="str">
            <v>돌발조선</v>
          </cell>
        </row>
        <row r="66">
          <cell r="I66" t="str">
            <v>Sudden_Product_Hero1__</v>
          </cell>
          <cell r="J66" t="str">
            <v>돌발고려</v>
          </cell>
        </row>
        <row r="67">
          <cell r="I67" t="str">
            <v>Sudden_Product_Boost__</v>
          </cell>
          <cell r="J67" t="str">
            <v>돌발가속권</v>
          </cell>
        </row>
        <row r="68">
          <cell r="I68" t="str">
            <v>Sudden_Product_Research__</v>
          </cell>
          <cell r="J68" t="str">
            <v>돌발연구</v>
          </cell>
        </row>
        <row r="69">
          <cell r="I69" t="str">
            <v>Sudden_Product_Growth1__</v>
          </cell>
          <cell r="J69" t="str">
            <v>돌발육성</v>
          </cell>
        </row>
        <row r="70">
          <cell r="I70" t="str">
            <v>Sudden_Product_Growth2__</v>
          </cell>
          <cell r="J70" t="str">
            <v>돌발초월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87380-4BC5-4783-AB24-A4CAC946AB73}">
  <sheetPr filterMode="1"/>
  <dimension ref="A1:J1576"/>
  <sheetViews>
    <sheetView workbookViewId="0">
      <selection activeCell="B928" sqref="B928:B929"/>
    </sheetView>
  </sheetViews>
  <sheetFormatPr defaultRowHeight="16.5" x14ac:dyDescent="0.3"/>
  <cols>
    <col min="1" max="1" width="27.875" bestFit="1" customWidth="1"/>
    <col min="2" max="2" width="27.875" customWidth="1"/>
    <col min="4" max="4" width="25.375" bestFit="1" customWidth="1"/>
    <col min="5" max="5" width="21.875" customWidth="1"/>
    <col min="9" max="9" width="31.375" bestFit="1" customWidth="1"/>
  </cols>
  <sheetData>
    <row r="1" spans="1:10" x14ac:dyDescent="0.3">
      <c r="A1" t="s">
        <v>2</v>
      </c>
      <c r="C1" t="s">
        <v>3</v>
      </c>
      <c r="D1" t="s">
        <v>1</v>
      </c>
    </row>
    <row r="2" spans="1:10" x14ac:dyDescent="0.3">
      <c r="A2" t="s">
        <v>4</v>
      </c>
      <c r="B2" t="str">
        <f>VLOOKUP(LEFT(A2, FIND("__", A2) + 1), [1]Sheet2!I$1:J$71, 2, FALSE)</f>
        <v>돌발무기</v>
      </c>
      <c r="C2">
        <v>330</v>
      </c>
      <c r="D2" t="s">
        <v>192</v>
      </c>
      <c r="E2" t="s">
        <v>193</v>
      </c>
      <c r="F2" t="s">
        <v>194</v>
      </c>
      <c r="G2" t="s">
        <v>195</v>
      </c>
      <c r="H2" t="s">
        <v>196</v>
      </c>
      <c r="I2" t="s">
        <v>197</v>
      </c>
      <c r="J2" t="s">
        <v>198</v>
      </c>
    </row>
    <row r="3" spans="1:10" hidden="1" x14ac:dyDescent="0.3">
      <c r="A3" t="s">
        <v>5</v>
      </c>
      <c r="B3" t="str">
        <f>VLOOKUP(LEFT(A3, FIND("__", A3) + 1), [1]Sheet2!I$1:J$71, 2, FALSE)</f>
        <v>돌발초월</v>
      </c>
      <c r="C3">
        <v>330</v>
      </c>
      <c r="D3" t="s">
        <v>192</v>
      </c>
      <c r="E3" t="s">
        <v>193</v>
      </c>
      <c r="F3" t="s">
        <v>194</v>
      </c>
      <c r="G3" t="s">
        <v>195</v>
      </c>
      <c r="H3" t="s">
        <v>196</v>
      </c>
      <c r="I3" t="s">
        <v>197</v>
      </c>
      <c r="J3" t="s">
        <v>198</v>
      </c>
    </row>
    <row r="4" spans="1:10" hidden="1" x14ac:dyDescent="0.3">
      <c r="A4" t="s">
        <v>6</v>
      </c>
      <c r="B4" t="str">
        <f>VLOOKUP(LEFT(A4, FIND("__", A4) + 1), [1]Sheet2!I$1:J$71, 2, FALSE)</f>
        <v>돌발스테이지</v>
      </c>
      <c r="C4">
        <v>1100</v>
      </c>
      <c r="D4" t="s">
        <v>199</v>
      </c>
      <c r="E4" t="s">
        <v>200</v>
      </c>
      <c r="F4" t="s">
        <v>201</v>
      </c>
      <c r="G4" t="s">
        <v>195</v>
      </c>
      <c r="H4" t="s">
        <v>202</v>
      </c>
      <c r="I4" t="s">
        <v>203</v>
      </c>
      <c r="J4" t="s">
        <v>204</v>
      </c>
    </row>
    <row r="5" spans="1:10" hidden="1" x14ac:dyDescent="0.3">
      <c r="A5" t="s">
        <v>7</v>
      </c>
      <c r="B5" t="str">
        <f>VLOOKUP(LEFT(A5, FIND("__", A5) + 1), [1]Sheet2!I$1:J$71, 2, FALSE)</f>
        <v>계정한정소환장비</v>
      </c>
      <c r="C5">
        <v>990</v>
      </c>
      <c r="D5" t="s">
        <v>205</v>
      </c>
      <c r="E5" t="s">
        <v>206</v>
      </c>
      <c r="F5" t="s">
        <v>207</v>
      </c>
      <c r="G5" t="s">
        <v>195</v>
      </c>
      <c r="H5" t="s">
        <v>208</v>
      </c>
      <c r="I5" t="s">
        <v>209</v>
      </c>
      <c r="J5" t="s">
        <v>210</v>
      </c>
    </row>
    <row r="6" spans="1:10" hidden="1" x14ac:dyDescent="0.3">
      <c r="A6" t="s">
        <v>8</v>
      </c>
      <c r="B6" t="str">
        <f>VLOOKUP(LEFT(A6, FIND("__", A6) + 1), [1]Sheet2!I$1:J$71, 2, FALSE)</f>
        <v>계정한정소환장비</v>
      </c>
      <c r="C6">
        <v>660</v>
      </c>
      <c r="D6" t="s">
        <v>205</v>
      </c>
      <c r="E6" t="s">
        <v>206</v>
      </c>
      <c r="F6" t="s">
        <v>207</v>
      </c>
      <c r="G6" t="s">
        <v>195</v>
      </c>
      <c r="H6" t="s">
        <v>208</v>
      </c>
      <c r="I6" t="s">
        <v>211</v>
      </c>
      <c r="J6" t="s">
        <v>210</v>
      </c>
    </row>
    <row r="7" spans="1:10" hidden="1" x14ac:dyDescent="0.3">
      <c r="A7" t="s">
        <v>9</v>
      </c>
      <c r="B7" t="str">
        <f>VLOOKUP(LEFT(A7, FIND("__", A7) + 1), [1]Sheet2!I$1:J$71, 2, FALSE)</f>
        <v>계정한정소환장비</v>
      </c>
      <c r="C7">
        <v>330</v>
      </c>
      <c r="D7" t="s">
        <v>205</v>
      </c>
      <c r="E7" t="s">
        <v>206</v>
      </c>
      <c r="F7" t="s">
        <v>207</v>
      </c>
      <c r="G7" t="s">
        <v>195</v>
      </c>
      <c r="H7" t="s">
        <v>208</v>
      </c>
      <c r="I7" t="s">
        <v>211</v>
      </c>
      <c r="J7" t="s">
        <v>210</v>
      </c>
    </row>
    <row r="8" spans="1:10" hidden="1" x14ac:dyDescent="0.3">
      <c r="A8" t="s">
        <v>10</v>
      </c>
      <c r="B8" t="str">
        <f>VLOOKUP(LEFT(A8, FIND("__", A8) + 1), [1]Sheet2!I$1:J$71, 2, FALSE)</f>
        <v>돌발스테이지</v>
      </c>
      <c r="C8">
        <v>1100</v>
      </c>
      <c r="D8" t="s">
        <v>199</v>
      </c>
      <c r="E8" t="s">
        <v>212</v>
      </c>
      <c r="F8" t="s">
        <v>207</v>
      </c>
      <c r="G8" t="s">
        <v>195</v>
      </c>
      <c r="H8" t="s">
        <v>213</v>
      </c>
      <c r="I8" t="s">
        <v>214</v>
      </c>
      <c r="J8" t="s">
        <v>215</v>
      </c>
    </row>
    <row r="9" spans="1:10" hidden="1" x14ac:dyDescent="0.3">
      <c r="A9" t="s">
        <v>11</v>
      </c>
      <c r="B9" t="str">
        <f>VLOOKUP(LEFT(A9, FIND("__", A9) + 1), [1]Sheet2!I$1:J$71, 2, FALSE)</f>
        <v>돌발조선</v>
      </c>
      <c r="C9">
        <v>3300</v>
      </c>
      <c r="D9" t="s">
        <v>205</v>
      </c>
      <c r="E9" t="s">
        <v>216</v>
      </c>
      <c r="F9" t="s">
        <v>217</v>
      </c>
      <c r="G9" t="s">
        <v>195</v>
      </c>
      <c r="H9" t="s">
        <v>218</v>
      </c>
      <c r="I9" t="s">
        <v>219</v>
      </c>
      <c r="J9" t="s">
        <v>220</v>
      </c>
    </row>
    <row r="10" spans="1:10" hidden="1" x14ac:dyDescent="0.3">
      <c r="A10" t="s">
        <v>12</v>
      </c>
      <c r="B10" t="str">
        <f>VLOOKUP(LEFT(A10, FIND("__", A10) + 1), [1]Sheet2!I$1:J$71, 2, FALSE)</f>
        <v>돌발연구</v>
      </c>
      <c r="C10">
        <v>3300</v>
      </c>
      <c r="D10" t="s">
        <v>205</v>
      </c>
      <c r="E10" t="s">
        <v>221</v>
      </c>
      <c r="F10" t="s">
        <v>222</v>
      </c>
      <c r="G10" t="s">
        <v>195</v>
      </c>
      <c r="H10" t="s">
        <v>218</v>
      </c>
      <c r="I10" t="s">
        <v>223</v>
      </c>
      <c r="J10" t="s">
        <v>224</v>
      </c>
    </row>
    <row r="11" spans="1:10" hidden="1" x14ac:dyDescent="0.3">
      <c r="A11" t="s">
        <v>13</v>
      </c>
      <c r="B11" t="str">
        <f>VLOOKUP(LEFT(A11, FIND("__", A11) + 1), [1]Sheet2!I$1:J$71, 2, FALSE)</f>
        <v>계정한정소환조선</v>
      </c>
      <c r="C11">
        <v>550</v>
      </c>
      <c r="D11" t="s">
        <v>225</v>
      </c>
      <c r="E11" t="s">
        <v>226</v>
      </c>
      <c r="F11" t="s">
        <v>217</v>
      </c>
      <c r="G11" t="s">
        <v>195</v>
      </c>
      <c r="H11" t="s">
        <v>218</v>
      </c>
      <c r="I11" t="s">
        <v>227</v>
      </c>
      <c r="J11" t="s">
        <v>228</v>
      </c>
    </row>
    <row r="12" spans="1:10" hidden="1" x14ac:dyDescent="0.3">
      <c r="A12" t="s">
        <v>14</v>
      </c>
      <c r="B12" t="str">
        <f>VLOOKUP(LEFT(A12, FIND("__", A12) + 1), [1]Sheet2!I$1:J$71, 2, FALSE)</f>
        <v>계정한정소환고려</v>
      </c>
      <c r="C12">
        <v>550</v>
      </c>
      <c r="D12" t="s">
        <v>225</v>
      </c>
      <c r="E12" t="s">
        <v>226</v>
      </c>
      <c r="F12" t="s">
        <v>217</v>
      </c>
      <c r="G12" t="s">
        <v>195</v>
      </c>
      <c r="H12" t="s">
        <v>218</v>
      </c>
      <c r="I12" t="s">
        <v>229</v>
      </c>
      <c r="J12" t="s">
        <v>228</v>
      </c>
    </row>
    <row r="13" spans="1:10" hidden="1" x14ac:dyDescent="0.3">
      <c r="A13" t="s">
        <v>15</v>
      </c>
      <c r="B13" t="str">
        <f>VLOOKUP(LEFT(A13, FIND("__", A13) + 1), [1]Sheet2!I$1:J$71, 2, FALSE)</f>
        <v>돌발조선</v>
      </c>
      <c r="C13">
        <v>1100</v>
      </c>
      <c r="D13" t="s">
        <v>205</v>
      </c>
      <c r="E13" t="s">
        <v>216</v>
      </c>
      <c r="F13" t="s">
        <v>217</v>
      </c>
      <c r="G13" t="s">
        <v>195</v>
      </c>
      <c r="H13" t="s">
        <v>218</v>
      </c>
      <c r="I13" t="s">
        <v>219</v>
      </c>
      <c r="J13" t="s">
        <v>220</v>
      </c>
    </row>
    <row r="14" spans="1:10" hidden="1" x14ac:dyDescent="0.3">
      <c r="A14" t="s">
        <v>16</v>
      </c>
      <c r="B14" t="str">
        <f>VLOOKUP(LEFT(A14, FIND("__", A14) + 1), [1]Sheet2!I$1:J$71, 2, FALSE)</f>
        <v>돌발조선</v>
      </c>
      <c r="C14">
        <v>550</v>
      </c>
      <c r="D14" t="s">
        <v>205</v>
      </c>
      <c r="E14" t="s">
        <v>216</v>
      </c>
      <c r="F14" t="s">
        <v>217</v>
      </c>
      <c r="G14" t="s">
        <v>195</v>
      </c>
      <c r="H14" t="s">
        <v>218</v>
      </c>
      <c r="I14" t="s">
        <v>219</v>
      </c>
      <c r="J14" t="s">
        <v>220</v>
      </c>
    </row>
    <row r="15" spans="1:10" hidden="1" x14ac:dyDescent="0.3">
      <c r="A15" t="s">
        <v>17</v>
      </c>
      <c r="B15" t="e">
        <f>VLOOKUP(LEFT(A15, FIND("__", A15) + 1), [1]Sheet2!I$1:J$71, 2, FALSE)</f>
        <v>#VALUE!</v>
      </c>
      <c r="C15">
        <v>770</v>
      </c>
      <c r="D15" t="s">
        <v>192</v>
      </c>
      <c r="E15" t="s">
        <v>193</v>
      </c>
      <c r="F15" t="s">
        <v>230</v>
      </c>
      <c r="G15" t="s">
        <v>195</v>
      </c>
      <c r="H15" t="s">
        <v>196</v>
      </c>
      <c r="I15" t="s">
        <v>231</v>
      </c>
      <c r="J15" t="s">
        <v>232</v>
      </c>
    </row>
    <row r="16" spans="1:10" hidden="1" x14ac:dyDescent="0.3">
      <c r="A16" t="s">
        <v>5</v>
      </c>
      <c r="B16" t="str">
        <f>VLOOKUP(LEFT(A16, FIND("__", A16) + 1), [1]Sheet2!I$1:J$71, 2, FALSE)</f>
        <v>돌발초월</v>
      </c>
      <c r="C16">
        <v>330</v>
      </c>
      <c r="D16" t="s">
        <v>233</v>
      </c>
      <c r="E16" t="s">
        <v>234</v>
      </c>
      <c r="F16" t="s">
        <v>235</v>
      </c>
      <c r="G16" t="s">
        <v>195</v>
      </c>
      <c r="H16" t="s">
        <v>236</v>
      </c>
      <c r="I16" t="s">
        <v>237</v>
      </c>
      <c r="J16" t="s">
        <v>238</v>
      </c>
    </row>
    <row r="17" spans="1:10" hidden="1" x14ac:dyDescent="0.3">
      <c r="A17" t="s">
        <v>18</v>
      </c>
      <c r="B17" t="str">
        <f>VLOOKUP(LEFT(A17, FIND("__", A17) + 1), [1]Sheet2!I$1:J$71, 2, FALSE)</f>
        <v>계정한정소환조선</v>
      </c>
      <c r="C17">
        <v>3300</v>
      </c>
      <c r="D17" t="s">
        <v>199</v>
      </c>
      <c r="E17" t="s">
        <v>200</v>
      </c>
      <c r="F17" t="s">
        <v>217</v>
      </c>
      <c r="G17" t="s">
        <v>195</v>
      </c>
      <c r="H17" t="s">
        <v>202</v>
      </c>
      <c r="I17" t="s">
        <v>203</v>
      </c>
      <c r="J17" t="s">
        <v>239</v>
      </c>
    </row>
    <row r="18" spans="1:10" hidden="1" x14ac:dyDescent="0.3">
      <c r="A18" t="s">
        <v>19</v>
      </c>
      <c r="B18" t="str">
        <f>VLOOKUP(LEFT(A18, FIND("__", A18) + 1), [1]Sheet2!I$1:J$71, 2, FALSE)</f>
        <v>계정한정소환고려</v>
      </c>
      <c r="C18">
        <v>3300</v>
      </c>
      <c r="D18" t="s">
        <v>199</v>
      </c>
      <c r="E18" t="s">
        <v>200</v>
      </c>
      <c r="F18" t="s">
        <v>217</v>
      </c>
      <c r="G18" t="s">
        <v>195</v>
      </c>
      <c r="H18" t="s">
        <v>202</v>
      </c>
      <c r="I18" t="s">
        <v>203</v>
      </c>
      <c r="J18" t="s">
        <v>239</v>
      </c>
    </row>
    <row r="19" spans="1:10" hidden="1" x14ac:dyDescent="0.3">
      <c r="A19" t="s">
        <v>20</v>
      </c>
      <c r="B19" t="str">
        <f>VLOOKUP(LEFT(A19, FIND("__", A19) + 1), [1]Sheet2!I$1:J$71, 2, FALSE)</f>
        <v>계정한정소환조선</v>
      </c>
      <c r="C19">
        <v>1100</v>
      </c>
      <c r="D19" t="s">
        <v>199</v>
      </c>
      <c r="E19" t="s">
        <v>200</v>
      </c>
      <c r="F19" t="s">
        <v>217</v>
      </c>
      <c r="G19" t="s">
        <v>195</v>
      </c>
      <c r="H19" t="s">
        <v>202</v>
      </c>
      <c r="I19" t="s">
        <v>203</v>
      </c>
      <c r="J19" t="s">
        <v>239</v>
      </c>
    </row>
    <row r="20" spans="1:10" hidden="1" x14ac:dyDescent="0.3">
      <c r="A20" t="s">
        <v>21</v>
      </c>
      <c r="B20" t="str">
        <f>VLOOKUP(LEFT(A20, FIND("__", A20) + 1), [1]Sheet2!I$1:J$71, 2, FALSE)</f>
        <v>계정한정소환고려</v>
      </c>
      <c r="C20">
        <v>1100</v>
      </c>
      <c r="D20" t="s">
        <v>199</v>
      </c>
      <c r="E20" t="s">
        <v>200</v>
      </c>
      <c r="F20" t="s">
        <v>217</v>
      </c>
      <c r="G20" t="s">
        <v>195</v>
      </c>
      <c r="H20" t="s">
        <v>202</v>
      </c>
      <c r="I20" t="s">
        <v>203</v>
      </c>
      <c r="J20" t="s">
        <v>239</v>
      </c>
    </row>
    <row r="21" spans="1:10" hidden="1" x14ac:dyDescent="0.3">
      <c r="A21" t="s">
        <v>13</v>
      </c>
      <c r="B21" t="str">
        <f>VLOOKUP(LEFT(A21, FIND("__", A21) + 1), [1]Sheet2!I$1:J$71, 2, FALSE)</f>
        <v>계정한정소환조선</v>
      </c>
      <c r="C21">
        <v>550</v>
      </c>
      <c r="D21" t="s">
        <v>199</v>
      </c>
      <c r="E21" t="s">
        <v>200</v>
      </c>
      <c r="F21" t="s">
        <v>217</v>
      </c>
      <c r="G21" t="s">
        <v>195</v>
      </c>
      <c r="H21" t="s">
        <v>202</v>
      </c>
      <c r="I21" t="s">
        <v>203</v>
      </c>
      <c r="J21" t="s">
        <v>239</v>
      </c>
    </row>
    <row r="22" spans="1:10" hidden="1" x14ac:dyDescent="0.3">
      <c r="A22" t="s">
        <v>14</v>
      </c>
      <c r="B22" t="str">
        <f>VLOOKUP(LEFT(A22, FIND("__", A22) + 1), [1]Sheet2!I$1:J$71, 2, FALSE)</f>
        <v>계정한정소환고려</v>
      </c>
      <c r="C22">
        <v>550</v>
      </c>
      <c r="D22" t="s">
        <v>199</v>
      </c>
      <c r="E22" t="s">
        <v>200</v>
      </c>
      <c r="F22" t="s">
        <v>217</v>
      </c>
      <c r="G22" t="s">
        <v>195</v>
      </c>
      <c r="H22" t="s">
        <v>202</v>
      </c>
      <c r="I22" t="s">
        <v>203</v>
      </c>
      <c r="J22" t="s">
        <v>239</v>
      </c>
    </row>
    <row r="23" spans="1:10" hidden="1" x14ac:dyDescent="0.3">
      <c r="A23" t="s">
        <v>22</v>
      </c>
      <c r="B23" t="str">
        <f>VLOOKUP(LEFT(A23, FIND("__", A23) + 1), [1]Sheet2!I$1:J$71, 2, FALSE)</f>
        <v>계정한정소환조선</v>
      </c>
      <c r="C23">
        <v>110</v>
      </c>
      <c r="D23" t="s">
        <v>199</v>
      </c>
      <c r="E23" t="s">
        <v>200</v>
      </c>
      <c r="F23" t="s">
        <v>217</v>
      </c>
      <c r="G23" t="s">
        <v>195</v>
      </c>
      <c r="H23" t="s">
        <v>202</v>
      </c>
      <c r="I23" t="s">
        <v>203</v>
      </c>
      <c r="J23" t="s">
        <v>239</v>
      </c>
    </row>
    <row r="24" spans="1:10" hidden="1" x14ac:dyDescent="0.3">
      <c r="A24" t="s">
        <v>23</v>
      </c>
      <c r="B24" t="str">
        <f>VLOOKUP(LEFT(A24, FIND("__", A24) + 1), [1]Sheet2!I$1:J$71, 2, FALSE)</f>
        <v>계정한정소환고려</v>
      </c>
      <c r="C24">
        <v>110</v>
      </c>
      <c r="D24" t="s">
        <v>199</v>
      </c>
      <c r="E24" t="s">
        <v>200</v>
      </c>
      <c r="F24" t="s">
        <v>217</v>
      </c>
      <c r="G24" t="s">
        <v>195</v>
      </c>
      <c r="H24" t="s">
        <v>202</v>
      </c>
      <c r="I24" t="s">
        <v>203</v>
      </c>
      <c r="J24" t="s">
        <v>239</v>
      </c>
    </row>
    <row r="25" spans="1:10" hidden="1" x14ac:dyDescent="0.3">
      <c r="A25" t="s">
        <v>17</v>
      </c>
      <c r="B25" t="e">
        <f>VLOOKUP(LEFT(A25, FIND("__", A25) + 1), [1]Sheet2!I$1:J$71, 2, FALSE)</f>
        <v>#VALUE!</v>
      </c>
      <c r="C25">
        <v>770</v>
      </c>
      <c r="D25" t="s">
        <v>233</v>
      </c>
      <c r="E25" t="s">
        <v>234</v>
      </c>
      <c r="F25" t="s">
        <v>235</v>
      </c>
      <c r="G25" t="s">
        <v>195</v>
      </c>
      <c r="H25" t="s">
        <v>236</v>
      </c>
      <c r="I25" t="s">
        <v>237</v>
      </c>
      <c r="J25" t="s">
        <v>238</v>
      </c>
    </row>
    <row r="26" spans="1:10" hidden="1" x14ac:dyDescent="0.3">
      <c r="A26" t="s">
        <v>17</v>
      </c>
      <c r="B26" t="e">
        <f>VLOOKUP(LEFT(A26, FIND("__", A26) + 1), [1]Sheet2!I$1:J$71, 2, FALSE)</f>
        <v>#VALUE!</v>
      </c>
      <c r="C26">
        <v>770</v>
      </c>
      <c r="D26" t="s">
        <v>233</v>
      </c>
      <c r="E26" t="s">
        <v>240</v>
      </c>
      <c r="F26" t="s">
        <v>194</v>
      </c>
      <c r="G26" t="s">
        <v>195</v>
      </c>
      <c r="H26" t="s">
        <v>236</v>
      </c>
      <c r="I26" t="s">
        <v>237</v>
      </c>
      <c r="J26" t="s">
        <v>241</v>
      </c>
    </row>
    <row r="27" spans="1:10" hidden="1" x14ac:dyDescent="0.3">
      <c r="A27" t="s">
        <v>24</v>
      </c>
      <c r="B27" t="str">
        <f>VLOOKUP(LEFT(A27, FIND("__", A27) + 1), [1]Sheet2!I$1:J$71, 2, FALSE)</f>
        <v>돌발초월</v>
      </c>
      <c r="C27">
        <v>550</v>
      </c>
      <c r="D27" t="s">
        <v>199</v>
      </c>
      <c r="E27" t="s">
        <v>242</v>
      </c>
      <c r="F27" t="s">
        <v>207</v>
      </c>
      <c r="G27" t="s">
        <v>195</v>
      </c>
      <c r="H27" t="s">
        <v>213</v>
      </c>
      <c r="I27" t="s">
        <v>243</v>
      </c>
      <c r="J27" t="s">
        <v>244</v>
      </c>
    </row>
    <row r="28" spans="1:10" hidden="1" x14ac:dyDescent="0.3">
      <c r="A28" t="s">
        <v>4</v>
      </c>
      <c r="B28" t="str">
        <f>VLOOKUP(LEFT(A28, FIND("__", A28) + 1), [1]Sheet2!I$1:J$71, 2, FALSE)</f>
        <v>돌발무기</v>
      </c>
      <c r="C28">
        <v>330</v>
      </c>
      <c r="D28" t="s">
        <v>199</v>
      </c>
      <c r="E28" t="s">
        <v>245</v>
      </c>
      <c r="F28" t="s">
        <v>246</v>
      </c>
      <c r="G28" t="s">
        <v>195</v>
      </c>
      <c r="H28" t="s">
        <v>213</v>
      </c>
      <c r="I28" t="s">
        <v>247</v>
      </c>
      <c r="J28" t="s">
        <v>248</v>
      </c>
    </row>
    <row r="29" spans="1:10" hidden="1" x14ac:dyDescent="0.3">
      <c r="A29" t="s">
        <v>5</v>
      </c>
      <c r="B29" t="str">
        <f>VLOOKUP(LEFT(A29, FIND("__", A29) + 1), [1]Sheet2!I$1:J$71, 2, FALSE)</f>
        <v>돌발초월</v>
      </c>
      <c r="C29">
        <v>330</v>
      </c>
      <c r="D29" t="s">
        <v>199</v>
      </c>
      <c r="E29" t="s">
        <v>245</v>
      </c>
      <c r="F29" t="s">
        <v>246</v>
      </c>
      <c r="G29" t="s">
        <v>195</v>
      </c>
      <c r="H29" t="s">
        <v>213</v>
      </c>
      <c r="I29" t="s">
        <v>247</v>
      </c>
      <c r="J29" t="s">
        <v>248</v>
      </c>
    </row>
    <row r="30" spans="1:10" hidden="1" x14ac:dyDescent="0.3">
      <c r="A30" t="s">
        <v>25</v>
      </c>
      <c r="B30" t="str">
        <f>VLOOKUP(LEFT(A30, FIND("__", A30) + 1), [1]Sheet2!I$1:J$71, 2, FALSE)</f>
        <v>계정한정소환가속</v>
      </c>
      <c r="C30">
        <v>110</v>
      </c>
      <c r="D30" t="s">
        <v>249</v>
      </c>
      <c r="E30" t="s">
        <v>250</v>
      </c>
      <c r="F30" t="s">
        <v>217</v>
      </c>
      <c r="G30" t="s">
        <v>195</v>
      </c>
      <c r="H30" t="s">
        <v>251</v>
      </c>
      <c r="I30" t="s">
        <v>252</v>
      </c>
      <c r="J30" t="s">
        <v>253</v>
      </c>
    </row>
    <row r="31" spans="1:10" hidden="1" x14ac:dyDescent="0.3">
      <c r="A31" t="s">
        <v>26</v>
      </c>
      <c r="B31" t="str">
        <f>VLOOKUP(LEFT(A31, FIND("__", A31) + 1), [1]Sheet2!I$1:J$71, 2, FALSE)</f>
        <v>기한한정일간가속</v>
      </c>
      <c r="C31">
        <v>550</v>
      </c>
      <c r="D31" t="s">
        <v>254</v>
      </c>
      <c r="E31" t="s">
        <v>255</v>
      </c>
      <c r="F31" t="s">
        <v>256</v>
      </c>
      <c r="G31" t="s">
        <v>257</v>
      </c>
      <c r="H31" t="s">
        <v>258</v>
      </c>
      <c r="I31" t="s">
        <v>259</v>
      </c>
      <c r="J31" t="s">
        <v>260</v>
      </c>
    </row>
    <row r="32" spans="1:10" hidden="1" x14ac:dyDescent="0.3">
      <c r="A32" t="s">
        <v>27</v>
      </c>
      <c r="B32" t="str">
        <f>VLOOKUP(LEFT(A32, FIND("__", A32) + 1), [1]Sheet2!I$1:J$71, 2, FALSE)</f>
        <v>기한한정일간가속</v>
      </c>
      <c r="C32">
        <v>110</v>
      </c>
      <c r="D32" t="s">
        <v>254</v>
      </c>
      <c r="E32" t="s">
        <v>255</v>
      </c>
      <c r="F32" t="s">
        <v>256</v>
      </c>
      <c r="G32" t="s">
        <v>257</v>
      </c>
      <c r="H32" t="s">
        <v>258</v>
      </c>
      <c r="I32" t="s">
        <v>259</v>
      </c>
      <c r="J32" t="s">
        <v>260</v>
      </c>
    </row>
    <row r="33" spans="1:10" hidden="1" x14ac:dyDescent="0.3">
      <c r="A33" t="s">
        <v>28</v>
      </c>
      <c r="B33" t="str">
        <f>VLOOKUP(LEFT(A33, FIND("__", A33) + 1), [1]Sheet2!I$1:J$71, 2, FALSE)</f>
        <v>계정한정소환무기</v>
      </c>
      <c r="C33">
        <v>1100</v>
      </c>
      <c r="D33" t="s">
        <v>199</v>
      </c>
      <c r="E33" t="s">
        <v>200</v>
      </c>
      <c r="F33" t="s">
        <v>217</v>
      </c>
      <c r="G33" t="s">
        <v>195</v>
      </c>
      <c r="H33" t="s">
        <v>202</v>
      </c>
      <c r="I33" t="s">
        <v>203</v>
      </c>
      <c r="J33" t="s">
        <v>261</v>
      </c>
    </row>
    <row r="34" spans="1:10" hidden="1" x14ac:dyDescent="0.3">
      <c r="A34" t="s">
        <v>29</v>
      </c>
      <c r="B34" t="str">
        <f>VLOOKUP(LEFT(A34, FIND("__", A34) + 1), [1]Sheet2!I$1:J$71, 2, FALSE)</f>
        <v>계정한정소환무기</v>
      </c>
      <c r="C34">
        <v>550</v>
      </c>
      <c r="D34" t="s">
        <v>199</v>
      </c>
      <c r="E34" t="s">
        <v>200</v>
      </c>
      <c r="F34" t="s">
        <v>217</v>
      </c>
      <c r="G34" t="s">
        <v>195</v>
      </c>
      <c r="H34" t="s">
        <v>202</v>
      </c>
      <c r="I34" t="s">
        <v>203</v>
      </c>
      <c r="J34" t="s">
        <v>261</v>
      </c>
    </row>
    <row r="35" spans="1:10" hidden="1" x14ac:dyDescent="0.3">
      <c r="A35" t="s">
        <v>4</v>
      </c>
      <c r="B35" t="str">
        <f>VLOOKUP(LEFT(A35, FIND("__", A35) + 1), [1]Sheet2!I$1:J$71, 2, FALSE)</f>
        <v>돌발무기</v>
      </c>
      <c r="C35">
        <v>330</v>
      </c>
      <c r="D35" t="s">
        <v>192</v>
      </c>
      <c r="E35" t="s">
        <v>262</v>
      </c>
      <c r="F35" t="s">
        <v>263</v>
      </c>
      <c r="G35" t="s">
        <v>195</v>
      </c>
      <c r="H35" t="s">
        <v>236</v>
      </c>
      <c r="I35" t="s">
        <v>264</v>
      </c>
      <c r="J35" t="s">
        <v>265</v>
      </c>
    </row>
    <row r="36" spans="1:10" hidden="1" x14ac:dyDescent="0.3">
      <c r="A36" t="s">
        <v>30</v>
      </c>
      <c r="B36" t="str">
        <f>VLOOKUP(LEFT(A36, FIND("__", A36) + 1), [1]Sheet2!I$1:J$71, 2, FALSE)</f>
        <v>돌발고려</v>
      </c>
      <c r="C36">
        <v>3300</v>
      </c>
      <c r="D36" t="s">
        <v>205</v>
      </c>
      <c r="E36" t="s">
        <v>216</v>
      </c>
      <c r="F36" t="s">
        <v>217</v>
      </c>
      <c r="G36" t="s">
        <v>195</v>
      </c>
      <c r="H36" t="s">
        <v>218</v>
      </c>
      <c r="I36" t="s">
        <v>219</v>
      </c>
      <c r="J36" t="s">
        <v>220</v>
      </c>
    </row>
    <row r="37" spans="1:10" hidden="1" x14ac:dyDescent="0.3">
      <c r="A37" t="s">
        <v>5</v>
      </c>
      <c r="B37" t="str">
        <f>VLOOKUP(LEFT(A37, FIND("__", A37) + 1), [1]Sheet2!I$1:J$71, 2, FALSE)</f>
        <v>돌발초월</v>
      </c>
      <c r="C37">
        <v>330</v>
      </c>
      <c r="D37" t="s">
        <v>192</v>
      </c>
      <c r="E37" t="s">
        <v>266</v>
      </c>
      <c r="F37" t="s">
        <v>194</v>
      </c>
      <c r="G37" t="s">
        <v>195</v>
      </c>
      <c r="H37" t="s">
        <v>196</v>
      </c>
      <c r="I37" t="s">
        <v>197</v>
      </c>
      <c r="J37" t="s">
        <v>267</v>
      </c>
    </row>
    <row r="38" spans="1:10" hidden="1" x14ac:dyDescent="0.3">
      <c r="A38" t="s">
        <v>31</v>
      </c>
      <c r="B38" t="str">
        <f>VLOOKUP(LEFT(A38, FIND("__", A38) + 1), [1]Sheet2!I$1:J$71, 2, FALSE)</f>
        <v>계정한정소환조선</v>
      </c>
      <c r="C38">
        <v>5500</v>
      </c>
      <c r="D38" t="s">
        <v>205</v>
      </c>
      <c r="E38" t="s">
        <v>216</v>
      </c>
      <c r="F38" t="s">
        <v>217</v>
      </c>
      <c r="G38" t="s">
        <v>195</v>
      </c>
      <c r="H38" t="s">
        <v>218</v>
      </c>
      <c r="I38" t="s">
        <v>219</v>
      </c>
      <c r="J38" t="s">
        <v>220</v>
      </c>
    </row>
    <row r="39" spans="1:10" hidden="1" x14ac:dyDescent="0.3">
      <c r="A39" t="s">
        <v>18</v>
      </c>
      <c r="B39" t="str">
        <f>VLOOKUP(LEFT(A39, FIND("__", A39) + 1), [1]Sheet2!I$1:J$71, 2, FALSE)</f>
        <v>계정한정소환조선</v>
      </c>
      <c r="C39">
        <v>3300</v>
      </c>
      <c r="D39" t="s">
        <v>205</v>
      </c>
      <c r="E39" t="s">
        <v>216</v>
      </c>
      <c r="F39" t="s">
        <v>217</v>
      </c>
      <c r="G39" t="s">
        <v>195</v>
      </c>
      <c r="H39" t="s">
        <v>218</v>
      </c>
      <c r="I39" t="s">
        <v>219</v>
      </c>
      <c r="J39" t="s">
        <v>220</v>
      </c>
    </row>
    <row r="40" spans="1:10" hidden="1" x14ac:dyDescent="0.3">
      <c r="A40" t="s">
        <v>20</v>
      </c>
      <c r="B40" t="str">
        <f>VLOOKUP(LEFT(A40, FIND("__", A40) + 1), [1]Sheet2!I$1:J$71, 2, FALSE)</f>
        <v>계정한정소환조선</v>
      </c>
      <c r="C40">
        <v>1100</v>
      </c>
      <c r="D40" t="s">
        <v>205</v>
      </c>
      <c r="E40" t="s">
        <v>216</v>
      </c>
      <c r="F40" t="s">
        <v>217</v>
      </c>
      <c r="G40" t="s">
        <v>195</v>
      </c>
      <c r="H40" t="s">
        <v>218</v>
      </c>
      <c r="I40" t="s">
        <v>219</v>
      </c>
      <c r="J40" t="s">
        <v>220</v>
      </c>
    </row>
    <row r="41" spans="1:10" hidden="1" x14ac:dyDescent="0.3">
      <c r="A41" t="s">
        <v>13</v>
      </c>
      <c r="B41" t="str">
        <f>VLOOKUP(LEFT(A41, FIND("__", A41) + 1), [1]Sheet2!I$1:J$71, 2, FALSE)</f>
        <v>계정한정소환조선</v>
      </c>
      <c r="C41">
        <v>550</v>
      </c>
      <c r="D41" t="s">
        <v>205</v>
      </c>
      <c r="E41" t="s">
        <v>216</v>
      </c>
      <c r="F41" t="s">
        <v>217</v>
      </c>
      <c r="G41" t="s">
        <v>195</v>
      </c>
      <c r="H41" t="s">
        <v>218</v>
      </c>
      <c r="I41" t="s">
        <v>219</v>
      </c>
      <c r="J41" t="s">
        <v>220</v>
      </c>
    </row>
    <row r="42" spans="1:10" hidden="1" x14ac:dyDescent="0.3">
      <c r="A42" t="s">
        <v>22</v>
      </c>
      <c r="B42" t="str">
        <f>VLOOKUP(LEFT(A42, FIND("__", A42) + 1), [1]Sheet2!I$1:J$71, 2, FALSE)</f>
        <v>계정한정소환조선</v>
      </c>
      <c r="C42">
        <v>110</v>
      </c>
      <c r="D42" t="s">
        <v>205</v>
      </c>
      <c r="E42" t="s">
        <v>216</v>
      </c>
      <c r="F42" t="s">
        <v>217</v>
      </c>
      <c r="G42" t="s">
        <v>195</v>
      </c>
      <c r="H42" t="s">
        <v>218</v>
      </c>
      <c r="I42" t="s">
        <v>219</v>
      </c>
      <c r="J42" t="s">
        <v>220</v>
      </c>
    </row>
    <row r="43" spans="1:10" hidden="1" x14ac:dyDescent="0.3">
      <c r="A43" t="s">
        <v>32</v>
      </c>
      <c r="B43" t="str">
        <f>VLOOKUP(LEFT(A43, FIND("__", A43) + 1), [1]Sheet2!I$1:J$71, 2, FALSE)</f>
        <v>계정한정소환고려</v>
      </c>
      <c r="C43">
        <v>5500</v>
      </c>
      <c r="D43" t="s">
        <v>205</v>
      </c>
      <c r="E43" t="s">
        <v>216</v>
      </c>
      <c r="F43" t="s">
        <v>217</v>
      </c>
      <c r="G43" t="s">
        <v>195</v>
      </c>
      <c r="H43" t="s">
        <v>218</v>
      </c>
      <c r="I43" t="s">
        <v>219</v>
      </c>
      <c r="J43" t="s">
        <v>220</v>
      </c>
    </row>
    <row r="44" spans="1:10" hidden="1" x14ac:dyDescent="0.3">
      <c r="A44" t="s">
        <v>19</v>
      </c>
      <c r="B44" t="str">
        <f>VLOOKUP(LEFT(A44, FIND("__", A44) + 1), [1]Sheet2!I$1:J$71, 2, FALSE)</f>
        <v>계정한정소환고려</v>
      </c>
      <c r="C44">
        <v>3300</v>
      </c>
      <c r="D44" t="s">
        <v>205</v>
      </c>
      <c r="E44" t="s">
        <v>216</v>
      </c>
      <c r="F44" t="s">
        <v>217</v>
      </c>
      <c r="G44" t="s">
        <v>195</v>
      </c>
      <c r="H44" t="s">
        <v>218</v>
      </c>
      <c r="I44" t="s">
        <v>219</v>
      </c>
      <c r="J44" t="s">
        <v>220</v>
      </c>
    </row>
    <row r="45" spans="1:10" hidden="1" x14ac:dyDescent="0.3">
      <c r="A45" t="s">
        <v>21</v>
      </c>
      <c r="B45" t="str">
        <f>VLOOKUP(LEFT(A45, FIND("__", A45) + 1), [1]Sheet2!I$1:J$71, 2, FALSE)</f>
        <v>계정한정소환고려</v>
      </c>
      <c r="C45">
        <v>1100</v>
      </c>
      <c r="D45" t="s">
        <v>205</v>
      </c>
      <c r="E45" t="s">
        <v>216</v>
      </c>
      <c r="F45" t="s">
        <v>217</v>
      </c>
      <c r="G45" t="s">
        <v>195</v>
      </c>
      <c r="H45" t="s">
        <v>218</v>
      </c>
      <c r="I45" t="s">
        <v>219</v>
      </c>
      <c r="J45" t="s">
        <v>220</v>
      </c>
    </row>
    <row r="46" spans="1:10" hidden="1" x14ac:dyDescent="0.3">
      <c r="A46" t="s">
        <v>14</v>
      </c>
      <c r="B46" t="str">
        <f>VLOOKUP(LEFT(A46, FIND("__", A46) + 1), [1]Sheet2!I$1:J$71, 2, FALSE)</f>
        <v>계정한정소환고려</v>
      </c>
      <c r="C46">
        <v>550</v>
      </c>
      <c r="D46" t="s">
        <v>205</v>
      </c>
      <c r="E46" t="s">
        <v>216</v>
      </c>
      <c r="F46" t="s">
        <v>217</v>
      </c>
      <c r="G46" t="s">
        <v>195</v>
      </c>
      <c r="H46" t="s">
        <v>218</v>
      </c>
      <c r="I46" t="s">
        <v>219</v>
      </c>
      <c r="J46" t="s">
        <v>220</v>
      </c>
    </row>
    <row r="47" spans="1:10" hidden="1" x14ac:dyDescent="0.3">
      <c r="A47" t="s">
        <v>23</v>
      </c>
      <c r="B47" t="str">
        <f>VLOOKUP(LEFT(A47, FIND("__", A47) + 1), [1]Sheet2!I$1:J$71, 2, FALSE)</f>
        <v>계정한정소환고려</v>
      </c>
      <c r="C47">
        <v>110</v>
      </c>
      <c r="D47" t="s">
        <v>205</v>
      </c>
      <c r="E47" t="s">
        <v>216</v>
      </c>
      <c r="F47" t="s">
        <v>217</v>
      </c>
      <c r="G47" t="s">
        <v>195</v>
      </c>
      <c r="H47" t="s">
        <v>218</v>
      </c>
      <c r="I47" t="s">
        <v>219</v>
      </c>
      <c r="J47" t="s">
        <v>220</v>
      </c>
    </row>
    <row r="48" spans="1:10" hidden="1" x14ac:dyDescent="0.3">
      <c r="A48" t="s">
        <v>16</v>
      </c>
      <c r="B48" t="str">
        <f>VLOOKUP(LEFT(A48, FIND("__", A48) + 1), [1]Sheet2!I$1:J$71, 2, FALSE)</f>
        <v>돌발조선</v>
      </c>
      <c r="C48">
        <v>550</v>
      </c>
      <c r="D48" t="s">
        <v>268</v>
      </c>
      <c r="E48" t="s">
        <v>269</v>
      </c>
      <c r="F48" t="s">
        <v>207</v>
      </c>
      <c r="G48" t="s">
        <v>195</v>
      </c>
      <c r="H48" t="s">
        <v>270</v>
      </c>
      <c r="I48" t="s">
        <v>252</v>
      </c>
      <c r="J48" t="s">
        <v>271</v>
      </c>
    </row>
    <row r="49" spans="1:10" hidden="1" x14ac:dyDescent="0.3">
      <c r="A49" t="s">
        <v>23</v>
      </c>
      <c r="B49" t="str">
        <f>VLOOKUP(LEFT(A49, FIND("__", A49) + 1), [1]Sheet2!I$1:J$71, 2, FALSE)</f>
        <v>계정한정소환고려</v>
      </c>
      <c r="C49">
        <v>110</v>
      </c>
      <c r="D49" t="s">
        <v>233</v>
      </c>
      <c r="E49" t="s">
        <v>272</v>
      </c>
      <c r="F49" t="s">
        <v>273</v>
      </c>
      <c r="G49" t="s">
        <v>195</v>
      </c>
      <c r="H49" t="s">
        <v>236</v>
      </c>
      <c r="I49" t="s">
        <v>264</v>
      </c>
      <c r="J49" t="s">
        <v>274</v>
      </c>
    </row>
    <row r="50" spans="1:10" hidden="1" x14ac:dyDescent="0.3">
      <c r="A50" t="s">
        <v>33</v>
      </c>
      <c r="B50" t="str">
        <f>VLOOKUP(LEFT(A50, FIND("__", A50) + 1), [1]Sheet2!I$1:J$71, 2, FALSE)</f>
        <v>사냥패스1</v>
      </c>
      <c r="C50">
        <v>3300</v>
      </c>
      <c r="D50" t="s">
        <v>205</v>
      </c>
      <c r="E50" t="s">
        <v>216</v>
      </c>
      <c r="F50" t="s">
        <v>217</v>
      </c>
      <c r="G50" t="s">
        <v>195</v>
      </c>
      <c r="H50" t="s">
        <v>218</v>
      </c>
      <c r="I50" t="s">
        <v>219</v>
      </c>
      <c r="J50" t="s">
        <v>220</v>
      </c>
    </row>
    <row r="51" spans="1:10" hidden="1" x14ac:dyDescent="0.3">
      <c r="A51" t="s">
        <v>34</v>
      </c>
      <c r="B51" t="str">
        <f>VLOOKUP(LEFT(A51, FIND("__", A51) + 1), [1]Sheet2!I$1:J$71, 2, FALSE)</f>
        <v>사냥패스1</v>
      </c>
      <c r="C51">
        <v>3300</v>
      </c>
      <c r="D51" t="s">
        <v>205</v>
      </c>
      <c r="E51" t="s">
        <v>216</v>
      </c>
      <c r="F51" t="s">
        <v>217</v>
      </c>
      <c r="G51" t="s">
        <v>195</v>
      </c>
      <c r="H51" t="s">
        <v>218</v>
      </c>
      <c r="I51" t="s">
        <v>219</v>
      </c>
      <c r="J51" t="s">
        <v>220</v>
      </c>
    </row>
    <row r="52" spans="1:10" hidden="1" x14ac:dyDescent="0.3">
      <c r="A52" t="s">
        <v>35</v>
      </c>
      <c r="B52" t="str">
        <f>VLOOKUP(LEFT(A52, FIND("__", A52) + 1), [1]Sheet2!I$1:J$71, 2, FALSE)</f>
        <v>사냥패스1</v>
      </c>
      <c r="C52">
        <v>3300</v>
      </c>
      <c r="D52" t="s">
        <v>205</v>
      </c>
      <c r="E52" t="s">
        <v>216</v>
      </c>
      <c r="F52" t="s">
        <v>217</v>
      </c>
      <c r="G52" t="s">
        <v>195</v>
      </c>
      <c r="H52" t="s">
        <v>218</v>
      </c>
      <c r="I52" t="s">
        <v>219</v>
      </c>
      <c r="J52" t="s">
        <v>220</v>
      </c>
    </row>
    <row r="53" spans="1:10" hidden="1" x14ac:dyDescent="0.3">
      <c r="A53" t="s">
        <v>36</v>
      </c>
      <c r="B53" t="str">
        <f>VLOOKUP(LEFT(A53, FIND("__", A53) + 1), [1]Sheet2!I$1:J$71, 2, FALSE)</f>
        <v>사냥패스1</v>
      </c>
      <c r="C53">
        <v>3300</v>
      </c>
      <c r="D53" t="s">
        <v>205</v>
      </c>
      <c r="E53" t="s">
        <v>216</v>
      </c>
      <c r="F53" t="s">
        <v>217</v>
      </c>
      <c r="G53" t="s">
        <v>195</v>
      </c>
      <c r="H53" t="s">
        <v>218</v>
      </c>
      <c r="I53" t="s">
        <v>219</v>
      </c>
      <c r="J53" t="s">
        <v>220</v>
      </c>
    </row>
    <row r="54" spans="1:10" hidden="1" x14ac:dyDescent="0.3">
      <c r="A54" t="s">
        <v>37</v>
      </c>
      <c r="B54" t="str">
        <f>VLOOKUP(LEFT(A54, FIND("__", A54) + 1), [1]Sheet2!I$1:J$71, 2, FALSE)</f>
        <v>사냥패스1</v>
      </c>
      <c r="C54">
        <v>2200</v>
      </c>
      <c r="D54" t="s">
        <v>205</v>
      </c>
      <c r="E54" t="s">
        <v>216</v>
      </c>
      <c r="F54" t="s">
        <v>217</v>
      </c>
      <c r="G54" t="s">
        <v>195</v>
      </c>
      <c r="H54" t="s">
        <v>218</v>
      </c>
      <c r="I54" t="s">
        <v>219</v>
      </c>
      <c r="J54" t="s">
        <v>220</v>
      </c>
    </row>
    <row r="55" spans="1:10" hidden="1" x14ac:dyDescent="0.3">
      <c r="A55" t="s">
        <v>38</v>
      </c>
      <c r="B55" t="str">
        <f>VLOOKUP(LEFT(A55, FIND("__", A55) + 1), [1]Sheet2!I$1:J$71, 2, FALSE)</f>
        <v>사냥패스1</v>
      </c>
      <c r="C55">
        <v>1100</v>
      </c>
      <c r="D55" t="s">
        <v>205</v>
      </c>
      <c r="E55" t="s">
        <v>216</v>
      </c>
      <c r="F55" t="s">
        <v>217</v>
      </c>
      <c r="G55" t="s">
        <v>195</v>
      </c>
      <c r="H55" t="s">
        <v>218</v>
      </c>
      <c r="I55" t="s">
        <v>219</v>
      </c>
      <c r="J55" t="s">
        <v>220</v>
      </c>
    </row>
    <row r="56" spans="1:10" hidden="1" x14ac:dyDescent="0.3">
      <c r="A56" t="s">
        <v>39</v>
      </c>
      <c r="B56" t="e">
        <f>VLOOKUP(LEFT(A56, FIND("__", A56) + 1), [1]Sheet2!I$1:J$71, 2, FALSE)</f>
        <v>#VALUE!</v>
      </c>
      <c r="C56">
        <v>660</v>
      </c>
      <c r="D56" t="s">
        <v>225</v>
      </c>
      <c r="E56" t="s">
        <v>275</v>
      </c>
      <c r="F56" t="s">
        <v>276</v>
      </c>
      <c r="G56" t="s">
        <v>195</v>
      </c>
      <c r="H56" t="s">
        <v>218</v>
      </c>
      <c r="I56" t="s">
        <v>277</v>
      </c>
      <c r="J56" t="s">
        <v>278</v>
      </c>
    </row>
    <row r="57" spans="1:10" hidden="1" x14ac:dyDescent="0.3">
      <c r="A57" t="s">
        <v>40</v>
      </c>
      <c r="B57" t="str">
        <f>VLOOKUP(LEFT(A57, FIND("__", A57) + 1), [1]Sheet2!I$1:J$71, 2, FALSE)</f>
        <v>사냥패스1</v>
      </c>
      <c r="C57">
        <v>770</v>
      </c>
      <c r="D57" t="s">
        <v>205</v>
      </c>
      <c r="E57" t="s">
        <v>216</v>
      </c>
      <c r="F57" t="s">
        <v>217</v>
      </c>
      <c r="G57" t="s">
        <v>195</v>
      </c>
      <c r="H57" t="s">
        <v>218</v>
      </c>
      <c r="I57" t="s">
        <v>219</v>
      </c>
      <c r="J57" t="s">
        <v>220</v>
      </c>
    </row>
    <row r="58" spans="1:10" hidden="1" x14ac:dyDescent="0.3">
      <c r="A58" t="s">
        <v>41</v>
      </c>
      <c r="B58" t="e">
        <f>VLOOKUP(LEFT(A58, FIND("__", A58) + 1), [1]Sheet2!I$1:J$71, 2, FALSE)</f>
        <v>#VALUE!</v>
      </c>
      <c r="C58">
        <v>660</v>
      </c>
      <c r="D58" t="s">
        <v>225</v>
      </c>
      <c r="E58" t="s">
        <v>275</v>
      </c>
      <c r="F58" t="s">
        <v>276</v>
      </c>
      <c r="G58" t="s">
        <v>195</v>
      </c>
      <c r="H58" t="s">
        <v>218</v>
      </c>
      <c r="I58" t="s">
        <v>277</v>
      </c>
      <c r="J58" t="s">
        <v>278</v>
      </c>
    </row>
    <row r="59" spans="1:10" hidden="1" x14ac:dyDescent="0.3">
      <c r="A59" t="s">
        <v>42</v>
      </c>
      <c r="B59" t="str">
        <f>VLOOKUP(LEFT(A59, FIND("__", A59) + 1), [1]Sheet2!I$1:J$71, 2, FALSE)</f>
        <v>사냥패스1</v>
      </c>
      <c r="C59">
        <v>550</v>
      </c>
      <c r="D59" t="s">
        <v>205</v>
      </c>
      <c r="E59" t="s">
        <v>216</v>
      </c>
      <c r="F59" t="s">
        <v>217</v>
      </c>
      <c r="G59" t="s">
        <v>195</v>
      </c>
      <c r="H59" t="s">
        <v>218</v>
      </c>
      <c r="I59" t="s">
        <v>219</v>
      </c>
      <c r="J59" t="s">
        <v>220</v>
      </c>
    </row>
    <row r="60" spans="1:10" hidden="1" x14ac:dyDescent="0.3">
      <c r="A60" t="s">
        <v>43</v>
      </c>
      <c r="B60" t="e">
        <f>VLOOKUP(LEFT(A60, FIND("__", A60) + 1), [1]Sheet2!I$1:J$71, 2, FALSE)</f>
        <v>#VALUE!</v>
      </c>
      <c r="C60">
        <v>1980</v>
      </c>
      <c r="D60" t="s">
        <v>225</v>
      </c>
      <c r="E60" t="s">
        <v>275</v>
      </c>
      <c r="F60" t="s">
        <v>276</v>
      </c>
      <c r="G60" t="s">
        <v>195</v>
      </c>
      <c r="H60" t="s">
        <v>218</v>
      </c>
      <c r="I60" t="s">
        <v>277</v>
      </c>
      <c r="J60" t="s">
        <v>278</v>
      </c>
    </row>
    <row r="61" spans="1:10" hidden="1" x14ac:dyDescent="0.3">
      <c r="A61" t="s">
        <v>17</v>
      </c>
      <c r="B61" t="e">
        <f>VLOOKUP(LEFT(A61, FIND("__", A61) + 1), [1]Sheet2!I$1:J$71, 2, FALSE)</f>
        <v>#VALUE!</v>
      </c>
      <c r="C61">
        <v>770</v>
      </c>
      <c r="D61" t="s">
        <v>233</v>
      </c>
      <c r="E61" t="s">
        <v>279</v>
      </c>
      <c r="F61" t="s">
        <v>194</v>
      </c>
      <c r="G61" t="s">
        <v>195</v>
      </c>
      <c r="H61" t="s">
        <v>236</v>
      </c>
      <c r="I61" t="s">
        <v>237</v>
      </c>
      <c r="J61" t="s">
        <v>280</v>
      </c>
    </row>
    <row r="62" spans="1:10" hidden="1" x14ac:dyDescent="0.3">
      <c r="A62" t="s">
        <v>44</v>
      </c>
      <c r="B62" t="str">
        <f>VLOOKUP(LEFT(A62, FIND("__", A62) + 1), [1]Sheet2!I$1:J$71, 2, FALSE)</f>
        <v>돌발조선</v>
      </c>
      <c r="C62">
        <v>330</v>
      </c>
      <c r="D62" t="s">
        <v>199</v>
      </c>
      <c r="E62" t="s">
        <v>242</v>
      </c>
      <c r="F62" t="s">
        <v>207</v>
      </c>
      <c r="G62" t="s">
        <v>195</v>
      </c>
      <c r="H62" t="s">
        <v>213</v>
      </c>
      <c r="I62" t="s">
        <v>243</v>
      </c>
      <c r="J62" t="s">
        <v>281</v>
      </c>
    </row>
    <row r="63" spans="1:10" hidden="1" x14ac:dyDescent="0.3">
      <c r="A63" t="s">
        <v>45</v>
      </c>
      <c r="B63" t="str">
        <f>VLOOKUP(LEFT(A63, FIND("__", A63) + 1), [1]Sheet2!I$1:J$71, 2, FALSE)</f>
        <v>레벨패스1</v>
      </c>
      <c r="C63">
        <v>550</v>
      </c>
      <c r="D63" t="s">
        <v>225</v>
      </c>
      <c r="E63" t="s">
        <v>275</v>
      </c>
      <c r="F63" t="s">
        <v>276</v>
      </c>
      <c r="G63" t="s">
        <v>195</v>
      </c>
      <c r="H63" t="s">
        <v>218</v>
      </c>
      <c r="I63" t="s">
        <v>282</v>
      </c>
      <c r="J63" t="s">
        <v>278</v>
      </c>
    </row>
    <row r="64" spans="1:10" hidden="1" x14ac:dyDescent="0.3">
      <c r="A64" t="s">
        <v>42</v>
      </c>
      <c r="B64" t="str">
        <f>VLOOKUP(LEFT(A64, FIND("__", A64) + 1), [1]Sheet2!I$1:J$71, 2, FALSE)</f>
        <v>사냥패스1</v>
      </c>
      <c r="C64">
        <v>550</v>
      </c>
      <c r="D64" t="s">
        <v>225</v>
      </c>
      <c r="E64" t="s">
        <v>275</v>
      </c>
      <c r="F64" t="s">
        <v>276</v>
      </c>
      <c r="G64" t="s">
        <v>195</v>
      </c>
      <c r="H64" t="s">
        <v>218</v>
      </c>
      <c r="I64" t="s">
        <v>282</v>
      </c>
      <c r="J64" t="s">
        <v>278</v>
      </c>
    </row>
    <row r="65" spans="1:10" hidden="1" x14ac:dyDescent="0.3">
      <c r="A65" t="s">
        <v>46</v>
      </c>
      <c r="B65" t="str">
        <f>VLOOKUP(LEFT(A65, FIND("__", A65) + 1), [1]Sheet2!I$1:J$71, 2, FALSE)</f>
        <v>돌발연구</v>
      </c>
      <c r="C65">
        <v>550</v>
      </c>
      <c r="D65" t="s">
        <v>205</v>
      </c>
      <c r="E65" t="s">
        <v>216</v>
      </c>
      <c r="F65" t="s">
        <v>217</v>
      </c>
      <c r="G65" t="s">
        <v>195</v>
      </c>
      <c r="H65" t="s">
        <v>218</v>
      </c>
      <c r="I65" t="s">
        <v>219</v>
      </c>
      <c r="J65" t="s">
        <v>220</v>
      </c>
    </row>
    <row r="66" spans="1:10" hidden="1" x14ac:dyDescent="0.3">
      <c r="A66" t="s">
        <v>47</v>
      </c>
      <c r="B66" t="e">
        <f>VLOOKUP(LEFT(A66, FIND("__", A66) + 1), [1]Sheet2!I$1:J$71, 2, FALSE)</f>
        <v>#VALUE!</v>
      </c>
      <c r="C66">
        <v>990</v>
      </c>
      <c r="D66" t="s">
        <v>233</v>
      </c>
      <c r="E66" t="s">
        <v>272</v>
      </c>
      <c r="F66" t="s">
        <v>273</v>
      </c>
      <c r="G66" t="s">
        <v>195</v>
      </c>
      <c r="H66" t="s">
        <v>236</v>
      </c>
      <c r="I66" t="s">
        <v>264</v>
      </c>
      <c r="J66" t="s">
        <v>274</v>
      </c>
    </row>
    <row r="67" spans="1:10" hidden="1" x14ac:dyDescent="0.3">
      <c r="A67" t="s">
        <v>48</v>
      </c>
      <c r="B67" t="str">
        <f>VLOOKUP(LEFT(A67, FIND("__", A67) + 1), [1]Sheet2!I$1:J$71, 2, FALSE)</f>
        <v>돌발연구</v>
      </c>
      <c r="C67">
        <v>330</v>
      </c>
      <c r="D67" t="s">
        <v>205</v>
      </c>
      <c r="E67" t="s">
        <v>216</v>
      </c>
      <c r="F67" t="s">
        <v>217</v>
      </c>
      <c r="G67" t="s">
        <v>195</v>
      </c>
      <c r="H67" t="s">
        <v>218</v>
      </c>
      <c r="I67" t="s">
        <v>219</v>
      </c>
      <c r="J67" t="s">
        <v>220</v>
      </c>
    </row>
    <row r="68" spans="1:10" hidden="1" x14ac:dyDescent="0.3">
      <c r="A68" t="s">
        <v>49</v>
      </c>
      <c r="B68" t="str">
        <f>VLOOKUP(LEFT(A68, FIND("__", A68) + 1), [1]Sheet2!I$1:J$71, 2, FALSE)</f>
        <v>돌발스테이지</v>
      </c>
      <c r="C68">
        <v>550</v>
      </c>
      <c r="D68" t="s">
        <v>205</v>
      </c>
      <c r="E68" t="s">
        <v>216</v>
      </c>
      <c r="F68" t="s">
        <v>217</v>
      </c>
      <c r="G68" t="s">
        <v>195</v>
      </c>
      <c r="H68" t="s">
        <v>218</v>
      </c>
      <c r="I68" t="s">
        <v>219</v>
      </c>
      <c r="J68" t="s">
        <v>220</v>
      </c>
    </row>
    <row r="69" spans="1:10" hidden="1" x14ac:dyDescent="0.3">
      <c r="A69" t="s">
        <v>50</v>
      </c>
      <c r="B69" t="str">
        <f>VLOOKUP(LEFT(A69, FIND("__", A69) + 1), [1]Sheet2!I$1:J$71, 2, FALSE)</f>
        <v xml:space="preserve">기한한정일간어빌석 </v>
      </c>
      <c r="C69">
        <v>1100</v>
      </c>
      <c r="D69" t="s">
        <v>205</v>
      </c>
      <c r="E69" t="s">
        <v>216</v>
      </c>
      <c r="F69" t="s">
        <v>217</v>
      </c>
      <c r="G69" t="s">
        <v>195</v>
      </c>
      <c r="H69" t="s">
        <v>218</v>
      </c>
      <c r="I69" t="s">
        <v>219</v>
      </c>
      <c r="J69" t="s">
        <v>220</v>
      </c>
    </row>
    <row r="70" spans="1:10" hidden="1" x14ac:dyDescent="0.3">
      <c r="A70" t="s">
        <v>51</v>
      </c>
      <c r="B70" t="str">
        <f>VLOOKUP(LEFT(A70, FIND("__", A70) + 1), [1]Sheet2!I$1:J$71, 2, FALSE)</f>
        <v xml:space="preserve">기한한정일간어빌석 </v>
      </c>
      <c r="C70">
        <v>550</v>
      </c>
      <c r="D70" t="s">
        <v>205</v>
      </c>
      <c r="E70" t="s">
        <v>216</v>
      </c>
      <c r="F70" t="s">
        <v>217</v>
      </c>
      <c r="G70" t="s">
        <v>195</v>
      </c>
      <c r="H70" t="s">
        <v>218</v>
      </c>
      <c r="I70" t="s">
        <v>219</v>
      </c>
      <c r="J70" t="s">
        <v>220</v>
      </c>
    </row>
    <row r="71" spans="1:10" hidden="1" x14ac:dyDescent="0.3">
      <c r="A71" t="s">
        <v>52</v>
      </c>
      <c r="B71" t="str">
        <f>VLOOKUP(LEFT(A71, FIND("__", A71) + 1), [1]Sheet2!I$1:J$71, 2, FALSE)</f>
        <v xml:space="preserve">기한한정일간어빌석 </v>
      </c>
      <c r="C71">
        <v>110</v>
      </c>
      <c r="D71" t="s">
        <v>205</v>
      </c>
      <c r="E71" t="s">
        <v>216</v>
      </c>
      <c r="F71" t="s">
        <v>217</v>
      </c>
      <c r="G71" t="s">
        <v>195</v>
      </c>
      <c r="H71" t="s">
        <v>218</v>
      </c>
      <c r="I71" t="s">
        <v>219</v>
      </c>
      <c r="J71" t="s">
        <v>220</v>
      </c>
    </row>
    <row r="72" spans="1:10" hidden="1" x14ac:dyDescent="0.3">
      <c r="A72" t="s">
        <v>53</v>
      </c>
      <c r="B72" t="str">
        <f>VLOOKUP(LEFT(A72, FIND("__", A72) + 1), [1]Sheet2!I$1:J$71, 2, FALSE)</f>
        <v xml:space="preserve">기한한정일간영웅 </v>
      </c>
      <c r="C72">
        <v>1100</v>
      </c>
      <c r="D72" t="s">
        <v>205</v>
      </c>
      <c r="E72" t="s">
        <v>216</v>
      </c>
      <c r="F72" t="s">
        <v>217</v>
      </c>
      <c r="G72" t="s">
        <v>195</v>
      </c>
      <c r="H72" t="s">
        <v>218</v>
      </c>
      <c r="I72" t="s">
        <v>219</v>
      </c>
      <c r="J72" t="s">
        <v>220</v>
      </c>
    </row>
    <row r="73" spans="1:10" hidden="1" x14ac:dyDescent="0.3">
      <c r="A73" t="s">
        <v>54</v>
      </c>
      <c r="B73" t="str">
        <f>VLOOKUP(LEFT(A73, FIND("__", A73) + 1), [1]Sheet2!I$1:J$71, 2, FALSE)</f>
        <v xml:space="preserve">기한한정일간영웅 </v>
      </c>
      <c r="C73">
        <v>550</v>
      </c>
      <c r="D73" t="s">
        <v>205</v>
      </c>
      <c r="E73" t="s">
        <v>216</v>
      </c>
      <c r="F73" t="s">
        <v>217</v>
      </c>
      <c r="G73" t="s">
        <v>195</v>
      </c>
      <c r="H73" t="s">
        <v>218</v>
      </c>
      <c r="I73" t="s">
        <v>219</v>
      </c>
      <c r="J73" t="s">
        <v>220</v>
      </c>
    </row>
    <row r="74" spans="1:10" hidden="1" x14ac:dyDescent="0.3">
      <c r="A74" t="s">
        <v>55</v>
      </c>
      <c r="B74" t="str">
        <f>VLOOKUP(LEFT(A74, FIND("__", A74) + 1), [1]Sheet2!I$1:J$71, 2, FALSE)</f>
        <v xml:space="preserve">기한한정일간영웅 </v>
      </c>
      <c r="C74">
        <v>110</v>
      </c>
      <c r="D74" t="s">
        <v>205</v>
      </c>
      <c r="E74" t="s">
        <v>216</v>
      </c>
      <c r="F74" t="s">
        <v>217</v>
      </c>
      <c r="G74" t="s">
        <v>195</v>
      </c>
      <c r="H74" t="s">
        <v>218</v>
      </c>
      <c r="I74" t="s">
        <v>219</v>
      </c>
      <c r="J74" t="s">
        <v>220</v>
      </c>
    </row>
    <row r="75" spans="1:10" hidden="1" x14ac:dyDescent="0.3">
      <c r="A75" t="s">
        <v>56</v>
      </c>
      <c r="B75" t="str">
        <f>VLOOKUP(LEFT(A75, FIND("__", A75) + 1), [1]Sheet2!I$1:J$71, 2, FALSE)</f>
        <v xml:space="preserve">주간어빌석 </v>
      </c>
      <c r="C75">
        <v>5500</v>
      </c>
      <c r="D75" t="s">
        <v>205</v>
      </c>
      <c r="E75" t="s">
        <v>216</v>
      </c>
      <c r="F75" t="s">
        <v>217</v>
      </c>
      <c r="G75" t="s">
        <v>195</v>
      </c>
      <c r="H75" t="s">
        <v>218</v>
      </c>
      <c r="I75" t="s">
        <v>219</v>
      </c>
      <c r="J75" t="s">
        <v>220</v>
      </c>
    </row>
    <row r="76" spans="1:10" hidden="1" x14ac:dyDescent="0.3">
      <c r="A76" t="s">
        <v>57</v>
      </c>
      <c r="B76" t="str">
        <f>VLOOKUP(LEFT(A76, FIND("__", A76) + 1), [1]Sheet2!I$1:J$71, 2, FALSE)</f>
        <v xml:space="preserve">주간어빌석 </v>
      </c>
      <c r="C76">
        <v>3300</v>
      </c>
      <c r="D76" t="s">
        <v>205</v>
      </c>
      <c r="E76" t="s">
        <v>216</v>
      </c>
      <c r="F76" t="s">
        <v>217</v>
      </c>
      <c r="G76" t="s">
        <v>195</v>
      </c>
      <c r="H76" t="s">
        <v>218</v>
      </c>
      <c r="I76" t="s">
        <v>219</v>
      </c>
      <c r="J76" t="s">
        <v>220</v>
      </c>
    </row>
    <row r="77" spans="1:10" hidden="1" x14ac:dyDescent="0.3">
      <c r="A77" t="s">
        <v>58</v>
      </c>
      <c r="B77" t="str">
        <f>VLOOKUP(LEFT(A77, FIND("__", A77) + 1), [1]Sheet2!I$1:J$71, 2, FALSE)</f>
        <v xml:space="preserve">주간어빌석 </v>
      </c>
      <c r="C77">
        <v>1100</v>
      </c>
      <c r="D77" t="s">
        <v>205</v>
      </c>
      <c r="E77" t="s">
        <v>216</v>
      </c>
      <c r="F77" t="s">
        <v>217</v>
      </c>
      <c r="G77" t="s">
        <v>195</v>
      </c>
      <c r="H77" t="s">
        <v>218</v>
      </c>
      <c r="I77" t="s">
        <v>219</v>
      </c>
      <c r="J77" t="s">
        <v>220</v>
      </c>
    </row>
    <row r="78" spans="1:10" hidden="1" x14ac:dyDescent="0.3">
      <c r="A78" t="s">
        <v>59</v>
      </c>
      <c r="B78" t="str">
        <f>VLOOKUP(LEFT(A78, FIND("__", A78) + 1), [1]Sheet2!I$1:J$71, 2, FALSE)</f>
        <v xml:space="preserve">주간영웅 </v>
      </c>
      <c r="C78">
        <v>5500</v>
      </c>
      <c r="D78" t="s">
        <v>205</v>
      </c>
      <c r="E78" t="s">
        <v>216</v>
      </c>
      <c r="F78" t="s">
        <v>217</v>
      </c>
      <c r="G78" t="s">
        <v>195</v>
      </c>
      <c r="H78" t="s">
        <v>218</v>
      </c>
      <c r="I78" t="s">
        <v>219</v>
      </c>
      <c r="J78" t="s">
        <v>220</v>
      </c>
    </row>
    <row r="79" spans="1:10" hidden="1" x14ac:dyDescent="0.3">
      <c r="A79" t="s">
        <v>60</v>
      </c>
      <c r="B79" t="str">
        <f>VLOOKUP(LEFT(A79, FIND("__", A79) + 1), [1]Sheet2!I$1:J$71, 2, FALSE)</f>
        <v xml:space="preserve">주간영웅 </v>
      </c>
      <c r="C79">
        <v>3300</v>
      </c>
      <c r="D79" t="s">
        <v>205</v>
      </c>
      <c r="E79" t="s">
        <v>216</v>
      </c>
      <c r="F79" t="s">
        <v>217</v>
      </c>
      <c r="G79" t="s">
        <v>195</v>
      </c>
      <c r="H79" t="s">
        <v>218</v>
      </c>
      <c r="I79" t="s">
        <v>219</v>
      </c>
      <c r="J79" t="s">
        <v>220</v>
      </c>
    </row>
    <row r="80" spans="1:10" hidden="1" x14ac:dyDescent="0.3">
      <c r="A80" t="s">
        <v>61</v>
      </c>
      <c r="B80" t="str">
        <f>VLOOKUP(LEFT(A80, FIND("__", A80) + 1), [1]Sheet2!I$1:J$71, 2, FALSE)</f>
        <v xml:space="preserve">주간영웅 </v>
      </c>
      <c r="C80">
        <v>1100</v>
      </c>
      <c r="D80" t="s">
        <v>205</v>
      </c>
      <c r="E80" t="s">
        <v>216</v>
      </c>
      <c r="F80" t="s">
        <v>217</v>
      </c>
      <c r="G80" t="s">
        <v>195</v>
      </c>
      <c r="H80" t="s">
        <v>218</v>
      </c>
      <c r="I80" t="s">
        <v>219</v>
      </c>
      <c r="J80" t="s">
        <v>220</v>
      </c>
    </row>
    <row r="81" spans="1:10" hidden="1" x14ac:dyDescent="0.3">
      <c r="A81" t="s">
        <v>62</v>
      </c>
      <c r="B81" t="e">
        <f>VLOOKUP(LEFT(A81, FIND("__", A81) + 1), [1]Sheet2!I$1:J$71, 2, FALSE)</f>
        <v>#VALUE!</v>
      </c>
      <c r="C81">
        <v>330</v>
      </c>
      <c r="D81" t="s">
        <v>225</v>
      </c>
      <c r="E81" t="s">
        <v>283</v>
      </c>
      <c r="F81" t="s">
        <v>207</v>
      </c>
      <c r="G81" t="s">
        <v>195</v>
      </c>
      <c r="H81" t="s">
        <v>218</v>
      </c>
      <c r="I81" t="s">
        <v>284</v>
      </c>
      <c r="J81" t="s">
        <v>285</v>
      </c>
    </row>
    <row r="82" spans="1:10" hidden="1" x14ac:dyDescent="0.3">
      <c r="A82" t="s">
        <v>42</v>
      </c>
      <c r="B82" t="str">
        <f>VLOOKUP(LEFT(A82, FIND("__", A82) + 1), [1]Sheet2!I$1:J$71, 2, FALSE)</f>
        <v>사냥패스1</v>
      </c>
      <c r="C82">
        <v>550</v>
      </c>
      <c r="D82" t="s">
        <v>268</v>
      </c>
      <c r="E82" t="s">
        <v>286</v>
      </c>
      <c r="F82" t="s">
        <v>246</v>
      </c>
      <c r="G82" t="s">
        <v>195</v>
      </c>
      <c r="H82" t="s">
        <v>270</v>
      </c>
      <c r="I82" t="s">
        <v>264</v>
      </c>
      <c r="J82" t="s">
        <v>287</v>
      </c>
    </row>
    <row r="83" spans="1:10" hidden="1" x14ac:dyDescent="0.3">
      <c r="A83" t="s">
        <v>44</v>
      </c>
      <c r="B83" t="str">
        <f>VLOOKUP(LEFT(A83, FIND("__", A83) + 1), [1]Sheet2!I$1:J$71, 2, FALSE)</f>
        <v>돌발조선</v>
      </c>
      <c r="C83">
        <v>330</v>
      </c>
      <c r="D83" t="s">
        <v>268</v>
      </c>
      <c r="E83" t="s">
        <v>286</v>
      </c>
      <c r="F83" t="s">
        <v>246</v>
      </c>
      <c r="G83" t="s">
        <v>195</v>
      </c>
      <c r="H83" t="s">
        <v>270</v>
      </c>
      <c r="I83" t="s">
        <v>264</v>
      </c>
      <c r="J83" t="s">
        <v>287</v>
      </c>
    </row>
    <row r="84" spans="1:10" hidden="1" x14ac:dyDescent="0.3">
      <c r="A84" t="s">
        <v>10</v>
      </c>
      <c r="B84" t="str">
        <f>VLOOKUP(LEFT(A84, FIND("__", A84) + 1), [1]Sheet2!I$1:J$71, 2, FALSE)</f>
        <v>돌발스테이지</v>
      </c>
      <c r="C84">
        <v>1100</v>
      </c>
      <c r="D84" t="s">
        <v>199</v>
      </c>
      <c r="E84" t="s">
        <v>288</v>
      </c>
      <c r="F84" t="s">
        <v>289</v>
      </c>
      <c r="G84" t="s">
        <v>195</v>
      </c>
      <c r="H84" t="s">
        <v>202</v>
      </c>
      <c r="I84" t="s">
        <v>247</v>
      </c>
      <c r="J84" t="s">
        <v>290</v>
      </c>
    </row>
    <row r="85" spans="1:10" hidden="1" x14ac:dyDescent="0.3">
      <c r="A85" t="s">
        <v>63</v>
      </c>
      <c r="B85" t="str">
        <f>VLOOKUP(LEFT(A85, FIND("__", A85) + 1), [1]Sheet2!I$1:J$71, 2, FALSE)</f>
        <v>돌발육성</v>
      </c>
      <c r="C85">
        <v>550</v>
      </c>
      <c r="D85" t="s">
        <v>199</v>
      </c>
      <c r="E85" t="s">
        <v>200</v>
      </c>
      <c r="F85" t="s">
        <v>217</v>
      </c>
      <c r="G85" t="s">
        <v>195</v>
      </c>
      <c r="H85" t="s">
        <v>202</v>
      </c>
      <c r="I85" t="s">
        <v>203</v>
      </c>
      <c r="J85" t="s">
        <v>291</v>
      </c>
    </row>
    <row r="86" spans="1:10" hidden="1" x14ac:dyDescent="0.3">
      <c r="A86" t="s">
        <v>49</v>
      </c>
      <c r="B86" t="str">
        <f>VLOOKUP(LEFT(A86, FIND("__", A86) + 1), [1]Sheet2!I$1:J$71, 2, FALSE)</f>
        <v>돌발스테이지</v>
      </c>
      <c r="C86">
        <v>550</v>
      </c>
      <c r="D86" t="s">
        <v>199</v>
      </c>
      <c r="E86" t="s">
        <v>200</v>
      </c>
      <c r="F86" t="s">
        <v>217</v>
      </c>
      <c r="G86" t="s">
        <v>195</v>
      </c>
      <c r="H86" t="s">
        <v>202</v>
      </c>
      <c r="I86" t="s">
        <v>203</v>
      </c>
      <c r="J86" t="s">
        <v>291</v>
      </c>
    </row>
    <row r="87" spans="1:10" hidden="1" x14ac:dyDescent="0.3">
      <c r="A87" t="s">
        <v>64</v>
      </c>
      <c r="B87" t="str">
        <f>VLOOKUP(LEFT(A87, FIND("__", A87) + 1), [1]Sheet2!I$1:J$71, 2, FALSE)</f>
        <v xml:space="preserve">주간입장권 </v>
      </c>
      <c r="C87">
        <v>550</v>
      </c>
      <c r="D87" t="s">
        <v>205</v>
      </c>
      <c r="E87" t="s">
        <v>292</v>
      </c>
      <c r="F87" t="s">
        <v>207</v>
      </c>
      <c r="G87" t="s">
        <v>195</v>
      </c>
      <c r="H87" t="s">
        <v>208</v>
      </c>
      <c r="I87" t="s">
        <v>293</v>
      </c>
      <c r="J87" t="s">
        <v>294</v>
      </c>
    </row>
    <row r="88" spans="1:10" hidden="1" x14ac:dyDescent="0.3">
      <c r="A88" t="s">
        <v>65</v>
      </c>
      <c r="B88" t="str">
        <f>VLOOKUP(LEFT(A88, FIND("__", A88) + 1), [1]Sheet2!I$1:J$71, 2, FALSE)</f>
        <v>기한한정일간입장권</v>
      </c>
      <c r="C88">
        <v>110</v>
      </c>
      <c r="D88" t="s">
        <v>205</v>
      </c>
      <c r="E88" t="s">
        <v>292</v>
      </c>
      <c r="F88" t="s">
        <v>207</v>
      </c>
      <c r="G88" t="s">
        <v>195</v>
      </c>
      <c r="H88" t="s">
        <v>208</v>
      </c>
      <c r="I88" t="s">
        <v>293</v>
      </c>
      <c r="J88" t="s">
        <v>294</v>
      </c>
    </row>
    <row r="89" spans="1:10" hidden="1" x14ac:dyDescent="0.3">
      <c r="A89" t="s">
        <v>66</v>
      </c>
      <c r="B89" t="str">
        <f>VLOOKUP(LEFT(A89, FIND("__", A89) + 1), [1]Sheet2!I$1:J$71, 2, FALSE)</f>
        <v xml:space="preserve">기한한정일간입장권 </v>
      </c>
      <c r="C89">
        <v>110</v>
      </c>
      <c r="D89" t="s">
        <v>205</v>
      </c>
      <c r="E89" t="s">
        <v>292</v>
      </c>
      <c r="F89" t="s">
        <v>207</v>
      </c>
      <c r="G89" t="s">
        <v>195</v>
      </c>
      <c r="H89" t="s">
        <v>208</v>
      </c>
      <c r="I89" t="s">
        <v>293</v>
      </c>
      <c r="J89" t="s">
        <v>294</v>
      </c>
    </row>
    <row r="90" spans="1:10" hidden="1" x14ac:dyDescent="0.3">
      <c r="A90" t="s">
        <v>67</v>
      </c>
      <c r="B90" t="str">
        <f>VLOOKUP(LEFT(A90, FIND("__", A90) + 1), [1]Sheet2!I$1:J$71, 2, FALSE)</f>
        <v>돌발고려</v>
      </c>
      <c r="C90">
        <v>1100</v>
      </c>
      <c r="D90" t="s">
        <v>199</v>
      </c>
      <c r="E90" t="s">
        <v>200</v>
      </c>
      <c r="F90" t="s">
        <v>217</v>
      </c>
      <c r="G90" t="s">
        <v>195</v>
      </c>
      <c r="H90" t="s">
        <v>202</v>
      </c>
      <c r="I90" t="s">
        <v>203</v>
      </c>
      <c r="J90" t="s">
        <v>291</v>
      </c>
    </row>
    <row r="91" spans="1:10" hidden="1" x14ac:dyDescent="0.3">
      <c r="A91" t="s">
        <v>15</v>
      </c>
      <c r="B91" t="str">
        <f>VLOOKUP(LEFT(A91, FIND("__", A91) + 1), [1]Sheet2!I$1:J$71, 2, FALSE)</f>
        <v>돌발조선</v>
      </c>
      <c r="C91">
        <v>1100</v>
      </c>
      <c r="D91" t="s">
        <v>199</v>
      </c>
      <c r="E91" t="s">
        <v>200</v>
      </c>
      <c r="F91" t="s">
        <v>217</v>
      </c>
      <c r="G91" t="s">
        <v>195</v>
      </c>
      <c r="H91" t="s">
        <v>202</v>
      </c>
      <c r="I91" t="s">
        <v>203</v>
      </c>
      <c r="J91" t="s">
        <v>291</v>
      </c>
    </row>
    <row r="92" spans="1:10" hidden="1" x14ac:dyDescent="0.3">
      <c r="A92" t="s">
        <v>48</v>
      </c>
      <c r="B92" t="str">
        <f>VLOOKUP(LEFT(A92, FIND("__", A92) + 1), [1]Sheet2!I$1:J$71, 2, FALSE)</f>
        <v>돌발연구</v>
      </c>
      <c r="C92">
        <v>330</v>
      </c>
      <c r="D92" t="s">
        <v>295</v>
      </c>
      <c r="E92" t="s">
        <v>296</v>
      </c>
      <c r="F92" t="s">
        <v>207</v>
      </c>
      <c r="G92" t="s">
        <v>195</v>
      </c>
      <c r="H92" t="s">
        <v>297</v>
      </c>
      <c r="I92" t="s">
        <v>298</v>
      </c>
      <c r="J92" t="s">
        <v>299</v>
      </c>
    </row>
    <row r="93" spans="1:10" hidden="1" x14ac:dyDescent="0.3">
      <c r="A93" t="s">
        <v>68</v>
      </c>
      <c r="B93" t="str">
        <f>VLOOKUP(LEFT(A93, FIND("__", A93) + 1), [1]Sheet2!I$1:J$71, 2, FALSE)</f>
        <v>돌발갑옷</v>
      </c>
      <c r="C93">
        <v>550</v>
      </c>
      <c r="D93" t="s">
        <v>295</v>
      </c>
      <c r="E93" t="s">
        <v>296</v>
      </c>
      <c r="F93" t="s">
        <v>207</v>
      </c>
      <c r="G93" t="s">
        <v>195</v>
      </c>
      <c r="H93" t="s">
        <v>297</v>
      </c>
      <c r="I93" t="s">
        <v>298</v>
      </c>
      <c r="J93" t="s">
        <v>299</v>
      </c>
    </row>
    <row r="94" spans="1:10" hidden="1" x14ac:dyDescent="0.3">
      <c r="A94" t="s">
        <v>69</v>
      </c>
      <c r="B94" t="str">
        <f>VLOOKUP(LEFT(A94, FIND("__", A94) + 1), [1]Sheet2!I$1:J$71, 2, FALSE)</f>
        <v>돌발스테이지</v>
      </c>
      <c r="C94">
        <v>3300</v>
      </c>
      <c r="D94" t="s">
        <v>268</v>
      </c>
      <c r="E94" t="s">
        <v>300</v>
      </c>
      <c r="F94" t="s">
        <v>222</v>
      </c>
      <c r="G94" t="s">
        <v>195</v>
      </c>
      <c r="H94" t="s">
        <v>208</v>
      </c>
      <c r="I94" t="s">
        <v>301</v>
      </c>
      <c r="J94" t="s">
        <v>302</v>
      </c>
    </row>
    <row r="95" spans="1:10" hidden="1" x14ac:dyDescent="0.3">
      <c r="A95" t="s">
        <v>66</v>
      </c>
      <c r="B95" t="str">
        <f>VLOOKUP(LEFT(A95, FIND("__", A95) + 1), [1]Sheet2!I$1:J$71, 2, FALSE)</f>
        <v xml:space="preserve">기한한정일간입장권 </v>
      </c>
      <c r="C95">
        <v>110</v>
      </c>
      <c r="D95" t="s">
        <v>192</v>
      </c>
      <c r="E95" t="s">
        <v>303</v>
      </c>
      <c r="F95" t="s">
        <v>304</v>
      </c>
      <c r="G95" t="s">
        <v>195</v>
      </c>
      <c r="H95" t="s">
        <v>236</v>
      </c>
      <c r="I95" t="s">
        <v>305</v>
      </c>
      <c r="J95" t="s">
        <v>306</v>
      </c>
    </row>
    <row r="96" spans="1:10" hidden="1" x14ac:dyDescent="0.3">
      <c r="A96" t="s">
        <v>4</v>
      </c>
      <c r="B96" t="str">
        <f>VLOOKUP(LEFT(A96, FIND("__", A96) + 1), [1]Sheet2!I$1:J$71, 2, FALSE)</f>
        <v>돌발무기</v>
      </c>
      <c r="C96">
        <v>330</v>
      </c>
      <c r="D96" t="s">
        <v>307</v>
      </c>
      <c r="E96" t="s">
        <v>308</v>
      </c>
      <c r="F96" t="s">
        <v>276</v>
      </c>
      <c r="G96" t="s">
        <v>195</v>
      </c>
      <c r="H96" t="s">
        <v>202</v>
      </c>
      <c r="I96" t="s">
        <v>309</v>
      </c>
      <c r="J96" t="s">
        <v>310</v>
      </c>
    </row>
    <row r="97" spans="1:10" hidden="1" x14ac:dyDescent="0.3">
      <c r="A97" t="s">
        <v>17</v>
      </c>
      <c r="B97" t="e">
        <f>VLOOKUP(LEFT(A97, FIND("__", A97) + 1), [1]Sheet2!I$1:J$71, 2, FALSE)</f>
        <v>#VALUE!</v>
      </c>
      <c r="C97">
        <v>770</v>
      </c>
      <c r="D97" t="s">
        <v>199</v>
      </c>
      <c r="E97" t="s">
        <v>311</v>
      </c>
      <c r="F97" t="s">
        <v>304</v>
      </c>
      <c r="G97" t="s">
        <v>195</v>
      </c>
      <c r="H97" t="s">
        <v>213</v>
      </c>
      <c r="I97" t="s">
        <v>231</v>
      </c>
      <c r="J97" t="s">
        <v>312</v>
      </c>
    </row>
    <row r="98" spans="1:10" hidden="1" x14ac:dyDescent="0.3">
      <c r="A98" t="s">
        <v>16</v>
      </c>
      <c r="B98" t="str">
        <f>VLOOKUP(LEFT(A98, FIND("__", A98) + 1), [1]Sheet2!I$1:J$71, 2, FALSE)</f>
        <v>돌발조선</v>
      </c>
      <c r="C98">
        <v>550</v>
      </c>
      <c r="D98" t="s">
        <v>205</v>
      </c>
      <c r="E98" t="s">
        <v>313</v>
      </c>
      <c r="F98" t="s">
        <v>207</v>
      </c>
      <c r="G98" t="s">
        <v>195</v>
      </c>
      <c r="H98" t="s">
        <v>208</v>
      </c>
      <c r="I98" t="s">
        <v>314</v>
      </c>
      <c r="J98" t="s">
        <v>315</v>
      </c>
    </row>
    <row r="99" spans="1:10" hidden="1" x14ac:dyDescent="0.3">
      <c r="A99" t="s">
        <v>13</v>
      </c>
      <c r="B99" t="str">
        <f>VLOOKUP(LEFT(A99, FIND("__", A99) + 1), [1]Sheet2!I$1:J$71, 2, FALSE)</f>
        <v>계정한정소환조선</v>
      </c>
      <c r="C99">
        <v>550</v>
      </c>
      <c r="D99" t="s">
        <v>316</v>
      </c>
      <c r="E99" t="s">
        <v>317</v>
      </c>
      <c r="F99" t="s">
        <v>201</v>
      </c>
      <c r="G99" t="s">
        <v>195</v>
      </c>
      <c r="H99" t="s">
        <v>318</v>
      </c>
      <c r="I99" t="s">
        <v>319</v>
      </c>
      <c r="J99" t="s">
        <v>320</v>
      </c>
    </row>
    <row r="100" spans="1:10" hidden="1" x14ac:dyDescent="0.3">
      <c r="A100" t="s">
        <v>14</v>
      </c>
      <c r="B100" t="str">
        <f>VLOOKUP(LEFT(A100, FIND("__", A100) + 1), [1]Sheet2!I$1:J$71, 2, FALSE)</f>
        <v>계정한정소환고려</v>
      </c>
      <c r="C100">
        <v>550</v>
      </c>
      <c r="D100" t="s">
        <v>316</v>
      </c>
      <c r="E100" t="s">
        <v>317</v>
      </c>
      <c r="F100" t="s">
        <v>201</v>
      </c>
      <c r="G100" t="s">
        <v>195</v>
      </c>
      <c r="H100" t="s">
        <v>318</v>
      </c>
      <c r="I100" t="s">
        <v>319</v>
      </c>
      <c r="J100" t="s">
        <v>320</v>
      </c>
    </row>
    <row r="101" spans="1:10" hidden="1" x14ac:dyDescent="0.3">
      <c r="A101" t="s">
        <v>70</v>
      </c>
      <c r="B101" t="str">
        <f>VLOOKUP(LEFT(A101, FIND("__", A101) + 1), [1]Sheet2!I$1:J$71, 2, FALSE)</f>
        <v>돌발무기</v>
      </c>
      <c r="C101">
        <v>550</v>
      </c>
      <c r="D101" t="s">
        <v>199</v>
      </c>
      <c r="E101" t="s">
        <v>321</v>
      </c>
      <c r="F101" t="s">
        <v>289</v>
      </c>
      <c r="G101" t="s">
        <v>195</v>
      </c>
      <c r="H101" t="s">
        <v>213</v>
      </c>
      <c r="I101" t="s">
        <v>264</v>
      </c>
      <c r="J101" t="s">
        <v>322</v>
      </c>
    </row>
    <row r="102" spans="1:10" hidden="1" x14ac:dyDescent="0.3">
      <c r="A102" t="s">
        <v>71</v>
      </c>
      <c r="B102" t="str">
        <f>VLOOKUP(LEFT(A102, FIND("__", A102) + 1), [1]Sheet2!I$1:J$71, 2, FALSE)</f>
        <v>계정한정소환갑옷</v>
      </c>
      <c r="C102">
        <v>550</v>
      </c>
      <c r="D102" t="s">
        <v>316</v>
      </c>
      <c r="E102" t="s">
        <v>317</v>
      </c>
      <c r="F102" t="s">
        <v>201</v>
      </c>
      <c r="G102" t="s">
        <v>195</v>
      </c>
      <c r="H102" t="s">
        <v>318</v>
      </c>
      <c r="I102" t="s">
        <v>323</v>
      </c>
      <c r="J102" t="s">
        <v>320</v>
      </c>
    </row>
    <row r="103" spans="1:10" hidden="1" x14ac:dyDescent="0.3">
      <c r="A103" t="s">
        <v>29</v>
      </c>
      <c r="B103" t="str">
        <f>VLOOKUP(LEFT(A103, FIND("__", A103) + 1), [1]Sheet2!I$1:J$71, 2, FALSE)</f>
        <v>계정한정소환무기</v>
      </c>
      <c r="C103">
        <v>550</v>
      </c>
      <c r="D103" t="s">
        <v>316</v>
      </c>
      <c r="E103" t="s">
        <v>317</v>
      </c>
      <c r="F103" t="s">
        <v>201</v>
      </c>
      <c r="G103" t="s">
        <v>195</v>
      </c>
      <c r="H103" t="s">
        <v>318</v>
      </c>
      <c r="I103" t="s">
        <v>323</v>
      </c>
      <c r="J103" t="s">
        <v>320</v>
      </c>
    </row>
    <row r="104" spans="1:10" hidden="1" x14ac:dyDescent="0.3">
      <c r="A104" t="s">
        <v>13</v>
      </c>
      <c r="B104" t="str">
        <f>VLOOKUP(LEFT(A104, FIND("__", A104) + 1), [1]Sheet2!I$1:J$71, 2, FALSE)</f>
        <v>계정한정소환조선</v>
      </c>
      <c r="C104">
        <v>550</v>
      </c>
      <c r="D104" t="s">
        <v>249</v>
      </c>
      <c r="E104" t="s">
        <v>324</v>
      </c>
      <c r="F104" t="s">
        <v>201</v>
      </c>
      <c r="G104" t="s">
        <v>195</v>
      </c>
      <c r="H104" t="s">
        <v>251</v>
      </c>
      <c r="I104" t="s">
        <v>325</v>
      </c>
      <c r="J104" t="s">
        <v>326</v>
      </c>
    </row>
    <row r="105" spans="1:10" hidden="1" x14ac:dyDescent="0.3">
      <c r="A105" t="s">
        <v>22</v>
      </c>
      <c r="B105" t="str">
        <f>VLOOKUP(LEFT(A105, FIND("__", A105) + 1), [1]Sheet2!I$1:J$71, 2, FALSE)</f>
        <v>계정한정소환조선</v>
      </c>
      <c r="C105">
        <v>110</v>
      </c>
      <c r="D105" t="s">
        <v>249</v>
      </c>
      <c r="E105" t="s">
        <v>324</v>
      </c>
      <c r="F105" t="s">
        <v>201</v>
      </c>
      <c r="G105" t="s">
        <v>195</v>
      </c>
      <c r="H105" t="s">
        <v>251</v>
      </c>
      <c r="I105" t="s">
        <v>325</v>
      </c>
      <c r="J105" t="s">
        <v>326</v>
      </c>
    </row>
    <row r="106" spans="1:10" hidden="1" x14ac:dyDescent="0.3">
      <c r="A106" t="s">
        <v>39</v>
      </c>
      <c r="B106" t="e">
        <f>VLOOKUP(LEFT(A106, FIND("__", A106) + 1), [1]Sheet2!I$1:J$71, 2, FALSE)</f>
        <v>#VALUE!</v>
      </c>
      <c r="C106">
        <v>660</v>
      </c>
      <c r="D106" t="s">
        <v>268</v>
      </c>
      <c r="E106" t="s">
        <v>327</v>
      </c>
      <c r="F106" t="s">
        <v>276</v>
      </c>
      <c r="G106" t="s">
        <v>195</v>
      </c>
      <c r="H106" t="s">
        <v>270</v>
      </c>
      <c r="I106" t="s">
        <v>328</v>
      </c>
      <c r="J106" t="s">
        <v>329</v>
      </c>
    </row>
    <row r="107" spans="1:10" hidden="1" x14ac:dyDescent="0.3">
      <c r="A107" t="s">
        <v>72</v>
      </c>
      <c r="B107" t="str">
        <f>VLOOKUP(LEFT(A107, FIND("__", A107) + 1), [1]Sheet2!I$1:J$71, 2, FALSE)</f>
        <v>계정한정영웅육성지원</v>
      </c>
      <c r="C107">
        <v>330</v>
      </c>
      <c r="D107" t="s">
        <v>192</v>
      </c>
      <c r="E107" t="s">
        <v>330</v>
      </c>
      <c r="F107" t="s">
        <v>331</v>
      </c>
      <c r="G107" t="s">
        <v>195</v>
      </c>
      <c r="H107" t="s">
        <v>196</v>
      </c>
      <c r="I107" t="s">
        <v>332</v>
      </c>
      <c r="J107" t="s">
        <v>333</v>
      </c>
    </row>
    <row r="108" spans="1:10" hidden="1" x14ac:dyDescent="0.3">
      <c r="A108" t="s">
        <v>9</v>
      </c>
      <c r="B108" t="str">
        <f>VLOOKUP(LEFT(A108, FIND("__", A108) + 1), [1]Sheet2!I$1:J$71, 2, FALSE)</f>
        <v>계정한정소환장비</v>
      </c>
      <c r="C108">
        <v>330</v>
      </c>
      <c r="D108" t="s">
        <v>316</v>
      </c>
      <c r="E108" t="s">
        <v>317</v>
      </c>
      <c r="F108" t="s">
        <v>201</v>
      </c>
      <c r="G108" t="s">
        <v>195</v>
      </c>
      <c r="H108" t="s">
        <v>318</v>
      </c>
      <c r="I108" t="s">
        <v>334</v>
      </c>
      <c r="J108" t="s">
        <v>320</v>
      </c>
    </row>
    <row r="109" spans="1:10" hidden="1" x14ac:dyDescent="0.3">
      <c r="A109" t="s">
        <v>73</v>
      </c>
      <c r="B109" t="str">
        <f>VLOOKUP(LEFT(A109, FIND("__", A109) + 1), [1]Sheet2!I$1:J$71, 2, FALSE)</f>
        <v>계정한정소환갑옷</v>
      </c>
      <c r="C109">
        <v>110</v>
      </c>
      <c r="D109" t="s">
        <v>316</v>
      </c>
      <c r="E109" t="s">
        <v>317</v>
      </c>
      <c r="F109" t="s">
        <v>201</v>
      </c>
      <c r="G109" t="s">
        <v>195</v>
      </c>
      <c r="H109" t="s">
        <v>318</v>
      </c>
      <c r="I109" t="s">
        <v>334</v>
      </c>
      <c r="J109" t="s">
        <v>320</v>
      </c>
    </row>
    <row r="110" spans="1:10" hidden="1" x14ac:dyDescent="0.3">
      <c r="A110" t="s">
        <v>74</v>
      </c>
      <c r="B110" t="str">
        <f>VLOOKUP(LEFT(A110, FIND("__", A110) + 1), [1]Sheet2!I$1:J$71, 2, FALSE)</f>
        <v>계정한정소환무기</v>
      </c>
      <c r="C110">
        <v>110</v>
      </c>
      <c r="D110" t="s">
        <v>316</v>
      </c>
      <c r="E110" t="s">
        <v>317</v>
      </c>
      <c r="F110" t="s">
        <v>201</v>
      </c>
      <c r="G110" t="s">
        <v>195</v>
      </c>
      <c r="H110" t="s">
        <v>318</v>
      </c>
      <c r="I110" t="s">
        <v>334</v>
      </c>
      <c r="J110" t="s">
        <v>320</v>
      </c>
    </row>
    <row r="111" spans="1:10" hidden="1" x14ac:dyDescent="0.3">
      <c r="A111" t="s">
        <v>75</v>
      </c>
      <c r="B111" t="str">
        <f>VLOOKUP(LEFT(A111, FIND("__", A111) + 1), [1]Sheet2!I$1:J$71, 2, FALSE)</f>
        <v>돌발육성</v>
      </c>
      <c r="C111">
        <v>550</v>
      </c>
      <c r="D111" t="s">
        <v>192</v>
      </c>
      <c r="E111" t="s">
        <v>335</v>
      </c>
      <c r="F111" t="s">
        <v>289</v>
      </c>
      <c r="G111" t="s">
        <v>195</v>
      </c>
      <c r="H111" t="s">
        <v>236</v>
      </c>
      <c r="I111" t="s">
        <v>336</v>
      </c>
      <c r="J111" t="s">
        <v>337</v>
      </c>
    </row>
    <row r="112" spans="1:10" hidden="1" x14ac:dyDescent="0.3">
      <c r="A112" t="s">
        <v>24</v>
      </c>
      <c r="B112" t="str">
        <f>VLOOKUP(LEFT(A112, FIND("__", A112) + 1), [1]Sheet2!I$1:J$71, 2, FALSE)</f>
        <v>돌발초월</v>
      </c>
      <c r="C112">
        <v>550</v>
      </c>
      <c r="D112" t="s">
        <v>192</v>
      </c>
      <c r="E112" t="s">
        <v>335</v>
      </c>
      <c r="F112" t="s">
        <v>289</v>
      </c>
      <c r="G112" t="s">
        <v>195</v>
      </c>
      <c r="H112" t="s">
        <v>236</v>
      </c>
      <c r="I112" t="s">
        <v>336</v>
      </c>
      <c r="J112" t="s">
        <v>337</v>
      </c>
    </row>
    <row r="113" spans="1:10" hidden="1" x14ac:dyDescent="0.3">
      <c r="A113" t="s">
        <v>43</v>
      </c>
      <c r="B113" t="e">
        <f>VLOOKUP(LEFT(A113, FIND("__", A113) + 1), [1]Sheet2!I$1:J$71, 2, FALSE)</f>
        <v>#VALUE!</v>
      </c>
      <c r="C113">
        <v>1980</v>
      </c>
      <c r="D113" t="s">
        <v>192</v>
      </c>
      <c r="E113" t="s">
        <v>330</v>
      </c>
      <c r="F113" t="s">
        <v>230</v>
      </c>
      <c r="G113" t="s">
        <v>195</v>
      </c>
      <c r="H113" t="s">
        <v>196</v>
      </c>
      <c r="I113" t="s">
        <v>332</v>
      </c>
      <c r="J113" t="s">
        <v>333</v>
      </c>
    </row>
    <row r="114" spans="1:10" hidden="1" x14ac:dyDescent="0.3">
      <c r="A114" t="s">
        <v>17</v>
      </c>
      <c r="B114" t="e">
        <f>VLOOKUP(LEFT(A114, FIND("__", A114) + 1), [1]Sheet2!I$1:J$71, 2, FALSE)</f>
        <v>#VALUE!</v>
      </c>
      <c r="C114">
        <v>770</v>
      </c>
      <c r="D114" t="s">
        <v>192</v>
      </c>
      <c r="E114" t="s">
        <v>330</v>
      </c>
      <c r="F114" t="s">
        <v>230</v>
      </c>
      <c r="G114" t="s">
        <v>195</v>
      </c>
      <c r="H114" t="s">
        <v>196</v>
      </c>
      <c r="I114" t="s">
        <v>332</v>
      </c>
      <c r="J114" t="s">
        <v>333</v>
      </c>
    </row>
    <row r="115" spans="1:10" hidden="1" x14ac:dyDescent="0.3">
      <c r="A115" t="s">
        <v>23</v>
      </c>
      <c r="B115" t="str">
        <f>VLOOKUP(LEFT(A115, FIND("__", A115) + 1), [1]Sheet2!I$1:J$71, 2, FALSE)</f>
        <v>계정한정소환고려</v>
      </c>
      <c r="C115">
        <v>110</v>
      </c>
      <c r="D115" t="s">
        <v>192</v>
      </c>
      <c r="E115" t="s">
        <v>335</v>
      </c>
      <c r="F115" t="s">
        <v>289</v>
      </c>
      <c r="G115" t="s">
        <v>195</v>
      </c>
      <c r="H115" t="s">
        <v>236</v>
      </c>
      <c r="I115" t="s">
        <v>338</v>
      </c>
      <c r="J115" t="s">
        <v>337</v>
      </c>
    </row>
    <row r="116" spans="1:10" hidden="1" x14ac:dyDescent="0.3">
      <c r="A116" t="s">
        <v>17</v>
      </c>
      <c r="B116" t="e">
        <f>VLOOKUP(LEFT(A116, FIND("__", A116) + 1), [1]Sheet2!I$1:J$71, 2, FALSE)</f>
        <v>#VALUE!</v>
      </c>
      <c r="C116">
        <v>770</v>
      </c>
      <c r="D116" t="s">
        <v>233</v>
      </c>
      <c r="E116" t="s">
        <v>339</v>
      </c>
      <c r="F116" t="s">
        <v>194</v>
      </c>
      <c r="G116" t="s">
        <v>195</v>
      </c>
      <c r="H116" t="s">
        <v>236</v>
      </c>
      <c r="I116" t="s">
        <v>231</v>
      </c>
      <c r="J116" t="s">
        <v>340</v>
      </c>
    </row>
    <row r="117" spans="1:10" hidden="1" x14ac:dyDescent="0.3">
      <c r="A117" t="s">
        <v>76</v>
      </c>
      <c r="B117" t="str">
        <f>VLOOKUP(LEFT(A117, FIND("__", A117) + 1), [1]Sheet2!I$1:J$71, 2, FALSE)</f>
        <v>돌발무기</v>
      </c>
      <c r="C117">
        <v>1100</v>
      </c>
      <c r="D117" t="s">
        <v>199</v>
      </c>
      <c r="E117" t="s">
        <v>212</v>
      </c>
      <c r="F117" t="s">
        <v>207</v>
      </c>
      <c r="G117" t="s">
        <v>195</v>
      </c>
      <c r="H117" t="s">
        <v>213</v>
      </c>
      <c r="I117" t="s">
        <v>214</v>
      </c>
      <c r="J117" t="s">
        <v>341</v>
      </c>
    </row>
    <row r="118" spans="1:10" hidden="1" x14ac:dyDescent="0.3">
      <c r="A118" t="s">
        <v>10</v>
      </c>
      <c r="B118" t="str">
        <f>VLOOKUP(LEFT(A118, FIND("__", A118) + 1), [1]Sheet2!I$1:J$71, 2, FALSE)</f>
        <v>돌발스테이지</v>
      </c>
      <c r="C118">
        <v>1100</v>
      </c>
      <c r="D118" t="s">
        <v>192</v>
      </c>
      <c r="E118" t="s">
        <v>335</v>
      </c>
      <c r="F118" t="s">
        <v>289</v>
      </c>
      <c r="G118" t="s">
        <v>195</v>
      </c>
      <c r="H118" t="s">
        <v>236</v>
      </c>
      <c r="I118" t="s">
        <v>338</v>
      </c>
      <c r="J118" t="s">
        <v>337</v>
      </c>
    </row>
    <row r="119" spans="1:10" hidden="1" x14ac:dyDescent="0.3">
      <c r="A119" t="s">
        <v>52</v>
      </c>
      <c r="B119" t="str">
        <f>VLOOKUP(LEFT(A119, FIND("__", A119) + 1), [1]Sheet2!I$1:J$71, 2, FALSE)</f>
        <v xml:space="preserve">기한한정일간어빌석 </v>
      </c>
      <c r="C119">
        <v>110</v>
      </c>
      <c r="D119" t="s">
        <v>199</v>
      </c>
      <c r="E119" t="s">
        <v>212</v>
      </c>
      <c r="F119" t="s">
        <v>207</v>
      </c>
      <c r="G119" t="s">
        <v>195</v>
      </c>
      <c r="H119" t="s">
        <v>213</v>
      </c>
      <c r="I119" t="s">
        <v>214</v>
      </c>
      <c r="J119" t="s">
        <v>341</v>
      </c>
    </row>
    <row r="120" spans="1:10" hidden="1" x14ac:dyDescent="0.3">
      <c r="A120" t="s">
        <v>77</v>
      </c>
      <c r="B120" t="str">
        <f>VLOOKUP(LEFT(A120, FIND("__", A120) + 1), [1]Sheet2!I$1:J$71, 2, FALSE)</f>
        <v>계정한정영웅필드지원</v>
      </c>
      <c r="C120">
        <v>330</v>
      </c>
      <c r="D120" t="s">
        <v>205</v>
      </c>
      <c r="E120" t="s">
        <v>313</v>
      </c>
      <c r="F120" t="s">
        <v>276</v>
      </c>
      <c r="G120" t="s">
        <v>195</v>
      </c>
      <c r="H120" t="s">
        <v>208</v>
      </c>
      <c r="I120" t="s">
        <v>264</v>
      </c>
      <c r="J120" t="s">
        <v>342</v>
      </c>
    </row>
    <row r="121" spans="1:10" hidden="1" x14ac:dyDescent="0.3">
      <c r="A121" t="s">
        <v>22</v>
      </c>
      <c r="B121" t="str">
        <f>VLOOKUP(LEFT(A121, FIND("__", A121) + 1), [1]Sheet2!I$1:J$71, 2, FALSE)</f>
        <v>계정한정소환조선</v>
      </c>
      <c r="C121">
        <v>110</v>
      </c>
      <c r="D121" t="s">
        <v>205</v>
      </c>
      <c r="E121" t="s">
        <v>313</v>
      </c>
      <c r="F121" t="s">
        <v>276</v>
      </c>
      <c r="G121" t="s">
        <v>195</v>
      </c>
      <c r="H121" t="s">
        <v>208</v>
      </c>
      <c r="I121" t="s">
        <v>264</v>
      </c>
      <c r="J121" t="s">
        <v>342</v>
      </c>
    </row>
    <row r="122" spans="1:10" hidden="1" x14ac:dyDescent="0.3">
      <c r="A122" t="s">
        <v>39</v>
      </c>
      <c r="B122" t="e">
        <f>VLOOKUP(LEFT(A122, FIND("__", A122) + 1), [1]Sheet2!I$1:J$71, 2, FALSE)</f>
        <v>#VALUE!</v>
      </c>
      <c r="C122">
        <v>660</v>
      </c>
      <c r="D122" t="s">
        <v>192</v>
      </c>
      <c r="E122" t="s">
        <v>343</v>
      </c>
      <c r="F122" t="s">
        <v>263</v>
      </c>
      <c r="G122" t="s">
        <v>195</v>
      </c>
      <c r="H122" t="s">
        <v>236</v>
      </c>
      <c r="I122" t="s">
        <v>344</v>
      </c>
      <c r="J122" t="s">
        <v>345</v>
      </c>
    </row>
    <row r="123" spans="1:10" hidden="1" x14ac:dyDescent="0.3">
      <c r="A123" t="s">
        <v>41</v>
      </c>
      <c r="B123" t="e">
        <f>VLOOKUP(LEFT(A123, FIND("__", A123) + 1), [1]Sheet2!I$1:J$71, 2, FALSE)</f>
        <v>#VALUE!</v>
      </c>
      <c r="C123">
        <v>660</v>
      </c>
      <c r="D123" t="s">
        <v>192</v>
      </c>
      <c r="E123" t="s">
        <v>343</v>
      </c>
      <c r="F123" t="s">
        <v>263</v>
      </c>
      <c r="G123" t="s">
        <v>195</v>
      </c>
      <c r="H123" t="s">
        <v>236</v>
      </c>
      <c r="I123" t="s">
        <v>344</v>
      </c>
      <c r="J123" t="s">
        <v>345</v>
      </c>
    </row>
    <row r="124" spans="1:10" hidden="1" x14ac:dyDescent="0.3">
      <c r="A124" t="s">
        <v>23</v>
      </c>
      <c r="B124" t="str">
        <f>VLOOKUP(LEFT(A124, FIND("__", A124) + 1), [1]Sheet2!I$1:J$71, 2, FALSE)</f>
        <v>계정한정소환고려</v>
      </c>
      <c r="C124">
        <v>110</v>
      </c>
      <c r="D124" t="s">
        <v>205</v>
      </c>
      <c r="E124" t="s">
        <v>313</v>
      </c>
      <c r="F124" t="s">
        <v>276</v>
      </c>
      <c r="G124" t="s">
        <v>195</v>
      </c>
      <c r="H124" t="s">
        <v>208</v>
      </c>
      <c r="I124" t="s">
        <v>264</v>
      </c>
      <c r="J124" t="s">
        <v>342</v>
      </c>
    </row>
    <row r="125" spans="1:10" hidden="1" x14ac:dyDescent="0.3">
      <c r="A125" t="s">
        <v>66</v>
      </c>
      <c r="B125" t="str">
        <f>VLOOKUP(LEFT(A125, FIND("__", A125) + 1), [1]Sheet2!I$1:J$71, 2, FALSE)</f>
        <v xml:space="preserve">기한한정일간입장권 </v>
      </c>
      <c r="C125">
        <v>110</v>
      </c>
      <c r="D125" t="s">
        <v>192</v>
      </c>
      <c r="E125" t="s">
        <v>335</v>
      </c>
      <c r="F125" t="s">
        <v>289</v>
      </c>
      <c r="G125" t="s">
        <v>195</v>
      </c>
      <c r="H125" t="s">
        <v>236</v>
      </c>
      <c r="I125" t="s">
        <v>346</v>
      </c>
      <c r="J125" t="s">
        <v>337</v>
      </c>
    </row>
    <row r="126" spans="1:10" hidden="1" x14ac:dyDescent="0.3">
      <c r="A126" t="s">
        <v>43</v>
      </c>
      <c r="B126" t="e">
        <f>VLOOKUP(LEFT(A126, FIND("__", A126) + 1), [1]Sheet2!I$1:J$71, 2, FALSE)</f>
        <v>#VALUE!</v>
      </c>
      <c r="C126">
        <v>1980</v>
      </c>
      <c r="D126" t="s">
        <v>192</v>
      </c>
      <c r="E126" t="s">
        <v>343</v>
      </c>
      <c r="F126" t="s">
        <v>263</v>
      </c>
      <c r="G126" t="s">
        <v>195</v>
      </c>
      <c r="H126" t="s">
        <v>236</v>
      </c>
      <c r="I126" t="s">
        <v>344</v>
      </c>
      <c r="J126" t="s">
        <v>345</v>
      </c>
    </row>
    <row r="127" spans="1:10" hidden="1" x14ac:dyDescent="0.3">
      <c r="A127" t="s">
        <v>9</v>
      </c>
      <c r="B127" t="str">
        <f>VLOOKUP(LEFT(A127, FIND("__", A127) + 1), [1]Sheet2!I$1:J$71, 2, FALSE)</f>
        <v>계정한정소환장비</v>
      </c>
      <c r="C127">
        <v>330</v>
      </c>
      <c r="D127" t="s">
        <v>205</v>
      </c>
      <c r="E127" t="s">
        <v>313</v>
      </c>
      <c r="F127" t="s">
        <v>276</v>
      </c>
      <c r="G127" t="s">
        <v>195</v>
      </c>
      <c r="H127" t="s">
        <v>208</v>
      </c>
      <c r="I127" t="s">
        <v>264</v>
      </c>
      <c r="J127" t="s">
        <v>342</v>
      </c>
    </row>
    <row r="128" spans="1:10" hidden="1" x14ac:dyDescent="0.3">
      <c r="A128" t="s">
        <v>73</v>
      </c>
      <c r="B128" t="str">
        <f>VLOOKUP(LEFT(A128, FIND("__", A128) + 1), [1]Sheet2!I$1:J$71, 2, FALSE)</f>
        <v>계정한정소환갑옷</v>
      </c>
      <c r="C128">
        <v>110</v>
      </c>
      <c r="D128" t="s">
        <v>205</v>
      </c>
      <c r="E128" t="s">
        <v>313</v>
      </c>
      <c r="F128" t="s">
        <v>276</v>
      </c>
      <c r="G128" t="s">
        <v>195</v>
      </c>
      <c r="H128" t="s">
        <v>208</v>
      </c>
      <c r="I128" t="s">
        <v>264</v>
      </c>
      <c r="J128" t="s">
        <v>342</v>
      </c>
    </row>
    <row r="129" spans="1:10" hidden="1" x14ac:dyDescent="0.3">
      <c r="A129" t="s">
        <v>74</v>
      </c>
      <c r="B129" t="str">
        <f>VLOOKUP(LEFT(A129, FIND("__", A129) + 1), [1]Sheet2!I$1:J$71, 2, FALSE)</f>
        <v>계정한정소환무기</v>
      </c>
      <c r="C129">
        <v>110</v>
      </c>
      <c r="D129" t="s">
        <v>205</v>
      </c>
      <c r="E129" t="s">
        <v>313</v>
      </c>
      <c r="F129" t="s">
        <v>276</v>
      </c>
      <c r="G129" t="s">
        <v>195</v>
      </c>
      <c r="H129" t="s">
        <v>208</v>
      </c>
      <c r="I129" t="s">
        <v>264</v>
      </c>
      <c r="J129" t="s">
        <v>342</v>
      </c>
    </row>
    <row r="130" spans="1:10" hidden="1" x14ac:dyDescent="0.3">
      <c r="A130" t="s">
        <v>76</v>
      </c>
      <c r="B130" t="str">
        <f>VLOOKUP(LEFT(A130, FIND("__", A130) + 1), [1]Sheet2!I$1:J$71, 2, FALSE)</f>
        <v>돌발무기</v>
      </c>
      <c r="C130">
        <v>1100</v>
      </c>
      <c r="D130" t="s">
        <v>268</v>
      </c>
      <c r="E130" t="s">
        <v>347</v>
      </c>
      <c r="F130" t="s">
        <v>201</v>
      </c>
      <c r="G130" t="s">
        <v>257</v>
      </c>
      <c r="H130" t="s">
        <v>270</v>
      </c>
      <c r="I130" t="s">
        <v>348</v>
      </c>
      <c r="J130" t="s">
        <v>349</v>
      </c>
    </row>
    <row r="131" spans="1:10" hidden="1" x14ac:dyDescent="0.3">
      <c r="A131" t="s">
        <v>78</v>
      </c>
      <c r="B131" t="str">
        <f>VLOOKUP(LEFT(A131, FIND("__", A131) + 1), [1]Sheet2!I$1:J$71, 2, FALSE)</f>
        <v>돌발연구</v>
      </c>
      <c r="C131">
        <v>5500</v>
      </c>
      <c r="D131" t="s">
        <v>268</v>
      </c>
      <c r="E131" t="s">
        <v>347</v>
      </c>
      <c r="F131" t="s">
        <v>201</v>
      </c>
      <c r="G131" t="s">
        <v>257</v>
      </c>
      <c r="H131" t="s">
        <v>270</v>
      </c>
      <c r="I131" t="s">
        <v>350</v>
      </c>
      <c r="J131" t="s">
        <v>349</v>
      </c>
    </row>
    <row r="132" spans="1:10" hidden="1" x14ac:dyDescent="0.3">
      <c r="A132" t="s">
        <v>15</v>
      </c>
      <c r="B132" t="str">
        <f>VLOOKUP(LEFT(A132, FIND("__", A132) + 1), [1]Sheet2!I$1:J$71, 2, FALSE)</f>
        <v>돌발조선</v>
      </c>
      <c r="C132">
        <v>1100</v>
      </c>
      <c r="D132" t="s">
        <v>249</v>
      </c>
      <c r="E132" t="s">
        <v>351</v>
      </c>
      <c r="F132" t="s">
        <v>217</v>
      </c>
      <c r="G132" t="s">
        <v>195</v>
      </c>
      <c r="H132" t="s">
        <v>251</v>
      </c>
      <c r="I132" t="s">
        <v>352</v>
      </c>
      <c r="J132" t="s">
        <v>353</v>
      </c>
    </row>
    <row r="133" spans="1:10" hidden="1" x14ac:dyDescent="0.3">
      <c r="A133" t="s">
        <v>76</v>
      </c>
      <c r="B133" t="str">
        <f>VLOOKUP(LEFT(A133, FIND("__", A133) + 1), [1]Sheet2!I$1:J$71, 2, FALSE)</f>
        <v>돌발무기</v>
      </c>
      <c r="C133">
        <v>1100</v>
      </c>
      <c r="D133" t="s">
        <v>249</v>
      </c>
      <c r="E133" t="s">
        <v>351</v>
      </c>
      <c r="F133" t="s">
        <v>217</v>
      </c>
      <c r="G133" t="s">
        <v>195</v>
      </c>
      <c r="H133" t="s">
        <v>251</v>
      </c>
      <c r="I133" t="s">
        <v>352</v>
      </c>
      <c r="J133" t="s">
        <v>353</v>
      </c>
    </row>
    <row r="134" spans="1:10" hidden="1" x14ac:dyDescent="0.3">
      <c r="A134" t="s">
        <v>79</v>
      </c>
      <c r="B134" t="str">
        <f>VLOOKUP(LEFT(A134, FIND("__", A134) + 1), [1]Sheet2!I$1:J$71, 2, FALSE)</f>
        <v>돌발갑옷</v>
      </c>
      <c r="C134">
        <v>1100</v>
      </c>
      <c r="D134" t="s">
        <v>249</v>
      </c>
      <c r="E134" t="s">
        <v>351</v>
      </c>
      <c r="F134" t="s">
        <v>217</v>
      </c>
      <c r="G134" t="s">
        <v>195</v>
      </c>
      <c r="H134" t="s">
        <v>251</v>
      </c>
      <c r="I134" t="s">
        <v>352</v>
      </c>
      <c r="J134" t="s">
        <v>353</v>
      </c>
    </row>
    <row r="135" spans="1:10" hidden="1" x14ac:dyDescent="0.3">
      <c r="A135" t="s">
        <v>27</v>
      </c>
      <c r="B135" t="str">
        <f>VLOOKUP(LEFT(A135, FIND("__", A135) + 1), [1]Sheet2!I$1:J$71, 2, FALSE)</f>
        <v>기한한정일간가속</v>
      </c>
      <c r="C135">
        <v>110</v>
      </c>
      <c r="D135" t="s">
        <v>268</v>
      </c>
      <c r="E135" t="s">
        <v>347</v>
      </c>
      <c r="F135" t="s">
        <v>201</v>
      </c>
      <c r="G135" t="s">
        <v>257</v>
      </c>
      <c r="H135" t="s">
        <v>270</v>
      </c>
      <c r="I135" t="s">
        <v>354</v>
      </c>
      <c r="J135" t="s">
        <v>349</v>
      </c>
    </row>
    <row r="136" spans="1:10" hidden="1" x14ac:dyDescent="0.3">
      <c r="A136" t="s">
        <v>52</v>
      </c>
      <c r="B136" t="str">
        <f>VLOOKUP(LEFT(A136, FIND("__", A136) + 1), [1]Sheet2!I$1:J$71, 2, FALSE)</f>
        <v xml:space="preserve">기한한정일간어빌석 </v>
      </c>
      <c r="C136">
        <v>110</v>
      </c>
      <c r="D136" t="s">
        <v>268</v>
      </c>
      <c r="E136" t="s">
        <v>355</v>
      </c>
      <c r="F136" t="s">
        <v>207</v>
      </c>
      <c r="G136" t="s">
        <v>195</v>
      </c>
      <c r="H136" t="s">
        <v>270</v>
      </c>
      <c r="I136" t="s">
        <v>356</v>
      </c>
      <c r="J136" t="s">
        <v>357</v>
      </c>
    </row>
    <row r="137" spans="1:10" hidden="1" x14ac:dyDescent="0.3">
      <c r="A137" t="s">
        <v>27</v>
      </c>
      <c r="B137" t="str">
        <f>VLOOKUP(LEFT(A137, FIND("__", A137) + 1), [1]Sheet2!I$1:J$71, 2, FALSE)</f>
        <v>기한한정일간가속</v>
      </c>
      <c r="C137">
        <v>110</v>
      </c>
      <c r="D137" t="s">
        <v>268</v>
      </c>
      <c r="E137" t="s">
        <v>355</v>
      </c>
      <c r="F137" t="s">
        <v>207</v>
      </c>
      <c r="G137" t="s">
        <v>195</v>
      </c>
      <c r="H137" t="s">
        <v>270</v>
      </c>
      <c r="I137" t="s">
        <v>356</v>
      </c>
      <c r="J137" t="s">
        <v>357</v>
      </c>
    </row>
    <row r="138" spans="1:10" hidden="1" x14ac:dyDescent="0.3">
      <c r="A138" t="s">
        <v>80</v>
      </c>
      <c r="B138" t="str">
        <f>VLOOKUP(LEFT(A138, FIND("__", A138) + 1), [1]Sheet2!I$1:J$71, 2, FALSE)</f>
        <v>계정한정소환가속</v>
      </c>
      <c r="C138">
        <v>550</v>
      </c>
      <c r="D138" t="s">
        <v>268</v>
      </c>
      <c r="E138" t="s">
        <v>355</v>
      </c>
      <c r="F138" t="s">
        <v>207</v>
      </c>
      <c r="G138" t="s">
        <v>195</v>
      </c>
      <c r="H138" t="s">
        <v>270</v>
      </c>
      <c r="I138" t="s">
        <v>356</v>
      </c>
      <c r="J138" t="s">
        <v>357</v>
      </c>
    </row>
    <row r="139" spans="1:10" hidden="1" x14ac:dyDescent="0.3">
      <c r="A139" t="s">
        <v>48</v>
      </c>
      <c r="B139" t="str">
        <f>VLOOKUP(LEFT(A139, FIND("__", A139) + 1), [1]Sheet2!I$1:J$71, 2, FALSE)</f>
        <v>돌발연구</v>
      </c>
      <c r="C139">
        <v>330</v>
      </c>
      <c r="D139" t="s">
        <v>268</v>
      </c>
      <c r="E139" t="s">
        <v>355</v>
      </c>
      <c r="F139" t="s">
        <v>207</v>
      </c>
      <c r="G139" t="s">
        <v>195</v>
      </c>
      <c r="H139" t="s">
        <v>270</v>
      </c>
      <c r="I139" t="s">
        <v>356</v>
      </c>
      <c r="J139" t="s">
        <v>357</v>
      </c>
    </row>
    <row r="140" spans="1:10" hidden="1" x14ac:dyDescent="0.3">
      <c r="A140" t="s">
        <v>22</v>
      </c>
      <c r="B140" t="str">
        <f>VLOOKUP(LEFT(A140, FIND("__", A140) + 1), [1]Sheet2!I$1:J$71, 2, FALSE)</f>
        <v>계정한정소환조선</v>
      </c>
      <c r="C140">
        <v>110</v>
      </c>
      <c r="D140" t="s">
        <v>233</v>
      </c>
      <c r="E140" t="s">
        <v>358</v>
      </c>
      <c r="F140" t="s">
        <v>276</v>
      </c>
      <c r="G140" t="s">
        <v>195</v>
      </c>
      <c r="H140" t="s">
        <v>236</v>
      </c>
      <c r="I140" t="s">
        <v>264</v>
      </c>
      <c r="J140" t="s">
        <v>359</v>
      </c>
    </row>
    <row r="141" spans="1:10" hidden="1" x14ac:dyDescent="0.3">
      <c r="A141" t="s">
        <v>81</v>
      </c>
      <c r="B141" t="str">
        <f>VLOOKUP(LEFT(A141, FIND("__", A141) + 1), [1]Sheet2!I$1:J$71, 2, FALSE)</f>
        <v>돌발고려</v>
      </c>
      <c r="C141">
        <v>330</v>
      </c>
      <c r="D141" t="s">
        <v>192</v>
      </c>
      <c r="E141" t="s">
        <v>360</v>
      </c>
      <c r="F141" t="s">
        <v>304</v>
      </c>
      <c r="G141" t="s">
        <v>195</v>
      </c>
      <c r="H141" t="s">
        <v>236</v>
      </c>
      <c r="I141" t="s">
        <v>252</v>
      </c>
      <c r="J141" t="s">
        <v>361</v>
      </c>
    </row>
    <row r="142" spans="1:10" hidden="1" x14ac:dyDescent="0.3">
      <c r="A142" t="s">
        <v>82</v>
      </c>
      <c r="B142" t="str">
        <f>VLOOKUP(LEFT(A142, FIND("__", A142) + 1), [1]Sheet2!I$1:J$71, 2, FALSE)</f>
        <v>돌발갑옷</v>
      </c>
      <c r="C142">
        <v>330</v>
      </c>
      <c r="D142" t="s">
        <v>192</v>
      </c>
      <c r="E142" t="s">
        <v>360</v>
      </c>
      <c r="F142" t="s">
        <v>304</v>
      </c>
      <c r="G142" t="s">
        <v>195</v>
      </c>
      <c r="H142" t="s">
        <v>236</v>
      </c>
      <c r="I142" t="s">
        <v>252</v>
      </c>
      <c r="J142" t="s">
        <v>361</v>
      </c>
    </row>
    <row r="143" spans="1:10" hidden="1" x14ac:dyDescent="0.3">
      <c r="A143" t="s">
        <v>44</v>
      </c>
      <c r="B143" t="str">
        <f>VLOOKUP(LEFT(A143, FIND("__", A143) + 1), [1]Sheet2!I$1:J$71, 2, FALSE)</f>
        <v>돌발조선</v>
      </c>
      <c r="C143">
        <v>330</v>
      </c>
      <c r="D143" t="s">
        <v>233</v>
      </c>
      <c r="E143" t="s">
        <v>358</v>
      </c>
      <c r="F143" t="s">
        <v>246</v>
      </c>
      <c r="G143" t="s">
        <v>195</v>
      </c>
      <c r="H143" t="s">
        <v>236</v>
      </c>
      <c r="I143" t="s">
        <v>264</v>
      </c>
      <c r="J143" t="s">
        <v>359</v>
      </c>
    </row>
    <row r="144" spans="1:10" hidden="1" x14ac:dyDescent="0.3">
      <c r="A144" t="s">
        <v>83</v>
      </c>
      <c r="B144" t="str">
        <f>VLOOKUP(LEFT(A144, FIND("__", A144) + 1), [1]Sheet2!I$1:J$71, 2, FALSE)</f>
        <v>돌발고려</v>
      </c>
      <c r="C144">
        <v>550</v>
      </c>
      <c r="D144" t="s">
        <v>199</v>
      </c>
      <c r="E144" t="s">
        <v>212</v>
      </c>
      <c r="F144" t="s">
        <v>207</v>
      </c>
      <c r="G144" t="s">
        <v>195</v>
      </c>
      <c r="H144" t="s">
        <v>213</v>
      </c>
      <c r="I144" t="s">
        <v>214</v>
      </c>
      <c r="J144" t="s">
        <v>362</v>
      </c>
    </row>
    <row r="145" spans="1:10" hidden="1" x14ac:dyDescent="0.3">
      <c r="A145" t="s">
        <v>80</v>
      </c>
      <c r="B145" t="str">
        <f>VLOOKUP(LEFT(A145, FIND("__", A145) + 1), [1]Sheet2!I$1:J$71, 2, FALSE)</f>
        <v>계정한정소환가속</v>
      </c>
      <c r="C145">
        <v>550</v>
      </c>
      <c r="D145" t="s">
        <v>205</v>
      </c>
      <c r="E145" t="s">
        <v>221</v>
      </c>
      <c r="F145" t="s">
        <v>222</v>
      </c>
      <c r="G145" t="s">
        <v>195</v>
      </c>
      <c r="H145" t="s">
        <v>218</v>
      </c>
      <c r="I145" t="s">
        <v>363</v>
      </c>
      <c r="J145" t="s">
        <v>364</v>
      </c>
    </row>
    <row r="146" spans="1:10" hidden="1" x14ac:dyDescent="0.3">
      <c r="A146" t="s">
        <v>25</v>
      </c>
      <c r="B146" t="str">
        <f>VLOOKUP(LEFT(A146, FIND("__", A146) + 1), [1]Sheet2!I$1:J$71, 2, FALSE)</f>
        <v>계정한정소환가속</v>
      </c>
      <c r="C146">
        <v>110</v>
      </c>
      <c r="D146" t="s">
        <v>205</v>
      </c>
      <c r="E146" t="s">
        <v>221</v>
      </c>
      <c r="F146" t="s">
        <v>222</v>
      </c>
      <c r="G146" t="s">
        <v>195</v>
      </c>
      <c r="H146" t="s">
        <v>218</v>
      </c>
      <c r="I146" t="s">
        <v>363</v>
      </c>
      <c r="J146" t="s">
        <v>364</v>
      </c>
    </row>
    <row r="147" spans="1:10" hidden="1" x14ac:dyDescent="0.3">
      <c r="A147" t="s">
        <v>84</v>
      </c>
      <c r="B147" t="str">
        <f>VLOOKUP(LEFT(A147, FIND("__", A147) + 1), [1]Sheet2!I$1:J$71, 2, FALSE)</f>
        <v>계정한정영웅갑옷지원</v>
      </c>
      <c r="C147">
        <v>330</v>
      </c>
      <c r="D147" t="s">
        <v>199</v>
      </c>
      <c r="E147" t="s">
        <v>212</v>
      </c>
      <c r="F147" t="s">
        <v>207</v>
      </c>
      <c r="G147" t="s">
        <v>195</v>
      </c>
      <c r="H147" t="s">
        <v>213</v>
      </c>
      <c r="I147" t="s">
        <v>214</v>
      </c>
      <c r="J147" t="s">
        <v>362</v>
      </c>
    </row>
    <row r="148" spans="1:10" hidden="1" x14ac:dyDescent="0.3">
      <c r="A148" t="s">
        <v>85</v>
      </c>
      <c r="B148" t="str">
        <f>VLOOKUP(LEFT(A148, FIND("__", A148) + 1), [1]Sheet2!I$1:J$71, 2, FALSE)</f>
        <v>계정한정영웅무기지원</v>
      </c>
      <c r="C148">
        <v>330</v>
      </c>
      <c r="D148" t="s">
        <v>199</v>
      </c>
      <c r="E148" t="s">
        <v>212</v>
      </c>
      <c r="F148" t="s">
        <v>207</v>
      </c>
      <c r="G148" t="s">
        <v>195</v>
      </c>
      <c r="H148" t="s">
        <v>213</v>
      </c>
      <c r="I148" t="s">
        <v>214</v>
      </c>
      <c r="J148" t="s">
        <v>362</v>
      </c>
    </row>
    <row r="149" spans="1:10" hidden="1" x14ac:dyDescent="0.3">
      <c r="A149" t="s">
        <v>28</v>
      </c>
      <c r="B149" t="str">
        <f>VLOOKUP(LEFT(A149, FIND("__", A149) + 1), [1]Sheet2!I$1:J$71, 2, FALSE)</f>
        <v>계정한정소환무기</v>
      </c>
      <c r="C149">
        <v>1100</v>
      </c>
      <c r="D149" t="s">
        <v>199</v>
      </c>
      <c r="E149" t="s">
        <v>212</v>
      </c>
      <c r="F149" t="s">
        <v>207</v>
      </c>
      <c r="G149" t="s">
        <v>195</v>
      </c>
      <c r="H149" t="s">
        <v>213</v>
      </c>
      <c r="I149" t="s">
        <v>214</v>
      </c>
      <c r="J149" t="s">
        <v>362</v>
      </c>
    </row>
    <row r="150" spans="1:10" hidden="1" x14ac:dyDescent="0.3">
      <c r="A150" t="s">
        <v>66</v>
      </c>
      <c r="B150" t="str">
        <f>VLOOKUP(LEFT(A150, FIND("__", A150) + 1), [1]Sheet2!I$1:J$71, 2, FALSE)</f>
        <v xml:space="preserve">기한한정일간입장권 </v>
      </c>
      <c r="C150">
        <v>110</v>
      </c>
      <c r="D150" t="s">
        <v>199</v>
      </c>
      <c r="E150" t="s">
        <v>365</v>
      </c>
      <c r="F150" t="s">
        <v>366</v>
      </c>
      <c r="G150" t="s">
        <v>195</v>
      </c>
      <c r="H150" t="s">
        <v>213</v>
      </c>
      <c r="I150" t="s">
        <v>367</v>
      </c>
      <c r="J150" t="s">
        <v>368</v>
      </c>
    </row>
    <row r="151" spans="1:10" hidden="1" x14ac:dyDescent="0.3">
      <c r="A151" t="s">
        <v>29</v>
      </c>
      <c r="B151" t="str">
        <f>VLOOKUP(LEFT(A151, FIND("__", A151) + 1), [1]Sheet2!I$1:J$71, 2, FALSE)</f>
        <v>계정한정소환무기</v>
      </c>
      <c r="C151">
        <v>550</v>
      </c>
      <c r="D151" t="s">
        <v>199</v>
      </c>
      <c r="E151" t="s">
        <v>212</v>
      </c>
      <c r="F151" t="s">
        <v>207</v>
      </c>
      <c r="G151" t="s">
        <v>195</v>
      </c>
      <c r="H151" t="s">
        <v>213</v>
      </c>
      <c r="I151" t="s">
        <v>214</v>
      </c>
      <c r="J151" t="s">
        <v>362</v>
      </c>
    </row>
    <row r="152" spans="1:10" hidden="1" x14ac:dyDescent="0.3">
      <c r="A152" t="s">
        <v>86</v>
      </c>
      <c r="B152" t="str">
        <f>VLOOKUP(LEFT(A152, FIND("__", A152) + 1), [1]Sheet2!I$1:J$71, 2, FALSE)</f>
        <v>돌발초월</v>
      </c>
      <c r="C152">
        <v>1100</v>
      </c>
      <c r="D152" t="s">
        <v>199</v>
      </c>
      <c r="E152" t="s">
        <v>212</v>
      </c>
      <c r="F152" t="s">
        <v>207</v>
      </c>
      <c r="G152" t="s">
        <v>195</v>
      </c>
      <c r="H152" t="s">
        <v>213</v>
      </c>
      <c r="I152" t="s">
        <v>214</v>
      </c>
      <c r="J152" t="s">
        <v>362</v>
      </c>
    </row>
    <row r="153" spans="1:10" hidden="1" x14ac:dyDescent="0.3">
      <c r="A153" t="s">
        <v>87</v>
      </c>
      <c r="B153" t="str">
        <f>VLOOKUP(LEFT(A153, FIND("__", A153) + 1), [1]Sheet2!I$1:J$71, 2, FALSE)</f>
        <v>돌발육성</v>
      </c>
      <c r="C153">
        <v>1100</v>
      </c>
      <c r="D153" t="s">
        <v>225</v>
      </c>
      <c r="E153" t="s">
        <v>369</v>
      </c>
      <c r="F153" t="s">
        <v>217</v>
      </c>
      <c r="G153" t="s">
        <v>195</v>
      </c>
      <c r="H153" t="s">
        <v>251</v>
      </c>
      <c r="I153" t="s">
        <v>370</v>
      </c>
      <c r="J153" t="s">
        <v>371</v>
      </c>
    </row>
    <row r="154" spans="1:10" hidden="1" x14ac:dyDescent="0.3">
      <c r="A154" t="s">
        <v>43</v>
      </c>
      <c r="B154" t="e">
        <f>VLOOKUP(LEFT(A154, FIND("__", A154) + 1), [1]Sheet2!I$1:J$71, 2, FALSE)</f>
        <v>#VALUE!</v>
      </c>
      <c r="C154">
        <v>1980</v>
      </c>
      <c r="D154" t="s">
        <v>233</v>
      </c>
      <c r="E154" t="s">
        <v>372</v>
      </c>
      <c r="F154" t="s">
        <v>230</v>
      </c>
      <c r="G154" t="s">
        <v>195</v>
      </c>
      <c r="H154" t="s">
        <v>236</v>
      </c>
      <c r="I154" t="s">
        <v>344</v>
      </c>
      <c r="J154" t="s">
        <v>373</v>
      </c>
    </row>
    <row r="155" spans="1:10" hidden="1" x14ac:dyDescent="0.3">
      <c r="A155" t="s">
        <v>75</v>
      </c>
      <c r="B155" t="str">
        <f>VLOOKUP(LEFT(A155, FIND("__", A155) + 1), [1]Sheet2!I$1:J$71, 2, FALSE)</f>
        <v>돌발육성</v>
      </c>
      <c r="C155">
        <v>550</v>
      </c>
      <c r="D155" t="s">
        <v>233</v>
      </c>
      <c r="E155" t="s">
        <v>374</v>
      </c>
      <c r="F155" t="s">
        <v>366</v>
      </c>
      <c r="G155" t="s">
        <v>195</v>
      </c>
      <c r="H155" t="s">
        <v>213</v>
      </c>
      <c r="I155" t="s">
        <v>209</v>
      </c>
      <c r="J155" t="s">
        <v>375</v>
      </c>
    </row>
    <row r="156" spans="1:10" hidden="1" x14ac:dyDescent="0.3">
      <c r="A156" t="s">
        <v>24</v>
      </c>
      <c r="B156" t="str">
        <f>VLOOKUP(LEFT(A156, FIND("__", A156) + 1), [1]Sheet2!I$1:J$71, 2, FALSE)</f>
        <v>돌발초월</v>
      </c>
      <c r="C156">
        <v>550</v>
      </c>
      <c r="D156" t="s">
        <v>233</v>
      </c>
      <c r="E156" t="s">
        <v>374</v>
      </c>
      <c r="F156" t="s">
        <v>366</v>
      </c>
      <c r="G156" t="s">
        <v>195</v>
      </c>
      <c r="H156" t="s">
        <v>213</v>
      </c>
      <c r="I156" t="s">
        <v>209</v>
      </c>
      <c r="J156" t="s">
        <v>375</v>
      </c>
    </row>
    <row r="157" spans="1:10" hidden="1" x14ac:dyDescent="0.3">
      <c r="A157" t="s">
        <v>83</v>
      </c>
      <c r="B157" t="str">
        <f>VLOOKUP(LEFT(A157, FIND("__", A157) + 1), [1]Sheet2!I$1:J$71, 2, FALSE)</f>
        <v>돌발고려</v>
      </c>
      <c r="C157">
        <v>550</v>
      </c>
      <c r="D157" t="s">
        <v>233</v>
      </c>
      <c r="E157" t="s">
        <v>374</v>
      </c>
      <c r="F157" t="s">
        <v>366</v>
      </c>
      <c r="G157" t="s">
        <v>195</v>
      </c>
      <c r="H157" t="s">
        <v>213</v>
      </c>
      <c r="I157" t="s">
        <v>211</v>
      </c>
      <c r="J157" t="s">
        <v>375</v>
      </c>
    </row>
    <row r="158" spans="1:10" hidden="1" x14ac:dyDescent="0.3">
      <c r="A158" t="s">
        <v>4</v>
      </c>
      <c r="B158" t="str">
        <f>VLOOKUP(LEFT(A158, FIND("__", A158) + 1), [1]Sheet2!I$1:J$71, 2, FALSE)</f>
        <v>돌발무기</v>
      </c>
      <c r="C158">
        <v>330</v>
      </c>
      <c r="D158" t="s">
        <v>233</v>
      </c>
      <c r="E158" t="s">
        <v>374</v>
      </c>
      <c r="F158" t="s">
        <v>366</v>
      </c>
      <c r="G158" t="s">
        <v>195</v>
      </c>
      <c r="H158" t="s">
        <v>213</v>
      </c>
      <c r="I158" t="s">
        <v>211</v>
      </c>
      <c r="J158" t="s">
        <v>375</v>
      </c>
    </row>
    <row r="159" spans="1:10" hidden="1" x14ac:dyDescent="0.3">
      <c r="A159" t="s">
        <v>81</v>
      </c>
      <c r="B159" t="str">
        <f>VLOOKUP(LEFT(A159, FIND("__", A159) + 1), [1]Sheet2!I$1:J$71, 2, FALSE)</f>
        <v>돌발고려</v>
      </c>
      <c r="C159">
        <v>330</v>
      </c>
      <c r="D159" t="s">
        <v>233</v>
      </c>
      <c r="E159" t="s">
        <v>374</v>
      </c>
      <c r="F159" t="s">
        <v>366</v>
      </c>
      <c r="G159" t="s">
        <v>195</v>
      </c>
      <c r="H159" t="s">
        <v>213</v>
      </c>
      <c r="I159" t="s">
        <v>211</v>
      </c>
      <c r="J159" t="s">
        <v>375</v>
      </c>
    </row>
    <row r="160" spans="1:10" hidden="1" x14ac:dyDescent="0.3">
      <c r="A160" t="s">
        <v>43</v>
      </c>
      <c r="B160" t="e">
        <f>VLOOKUP(LEFT(A160, FIND("__", A160) + 1), [1]Sheet2!I$1:J$71, 2, FALSE)</f>
        <v>#VALUE!</v>
      </c>
      <c r="C160">
        <v>1980</v>
      </c>
      <c r="D160" t="s">
        <v>233</v>
      </c>
      <c r="E160" t="s">
        <v>374</v>
      </c>
      <c r="F160" t="s">
        <v>366</v>
      </c>
      <c r="G160" t="s">
        <v>195</v>
      </c>
      <c r="H160" t="s">
        <v>213</v>
      </c>
      <c r="I160" t="s">
        <v>211</v>
      </c>
      <c r="J160" t="s">
        <v>375</v>
      </c>
    </row>
    <row r="161" spans="1:10" hidden="1" x14ac:dyDescent="0.3">
      <c r="A161" t="s">
        <v>88</v>
      </c>
      <c r="B161" t="str">
        <f>VLOOKUP(LEFT(A161, FIND("__", A161) + 1), [1]Sheet2!I$1:J$71, 2, FALSE)</f>
        <v>계정한정소환장비</v>
      </c>
      <c r="C161">
        <v>5500</v>
      </c>
      <c r="D161" t="s">
        <v>249</v>
      </c>
      <c r="E161" t="s">
        <v>351</v>
      </c>
      <c r="F161" t="s">
        <v>217</v>
      </c>
      <c r="G161" t="s">
        <v>195</v>
      </c>
      <c r="H161" t="s">
        <v>251</v>
      </c>
      <c r="I161" t="s">
        <v>376</v>
      </c>
      <c r="J161" t="s">
        <v>353</v>
      </c>
    </row>
    <row r="162" spans="1:10" hidden="1" x14ac:dyDescent="0.3">
      <c r="A162" t="s">
        <v>89</v>
      </c>
      <c r="B162" t="str">
        <f>VLOOKUP(LEFT(A162, FIND("__", A162) + 1), [1]Sheet2!I$1:J$71, 2, FALSE)</f>
        <v>계정한정소환장비</v>
      </c>
      <c r="C162">
        <v>3300</v>
      </c>
      <c r="D162" t="s">
        <v>249</v>
      </c>
      <c r="E162" t="s">
        <v>351</v>
      </c>
      <c r="F162" t="s">
        <v>217</v>
      </c>
      <c r="G162" t="s">
        <v>195</v>
      </c>
      <c r="H162" t="s">
        <v>251</v>
      </c>
      <c r="I162" t="s">
        <v>377</v>
      </c>
      <c r="J162" t="s">
        <v>353</v>
      </c>
    </row>
    <row r="163" spans="1:10" hidden="1" x14ac:dyDescent="0.3">
      <c r="A163" t="s">
        <v>90</v>
      </c>
      <c r="B163" t="str">
        <f>VLOOKUP(LEFT(A163, FIND("__", A163) + 1), [1]Sheet2!I$1:J$71, 2, FALSE)</f>
        <v>계정한정소환장비</v>
      </c>
      <c r="C163">
        <v>2200</v>
      </c>
      <c r="D163" t="s">
        <v>249</v>
      </c>
      <c r="E163" t="s">
        <v>351</v>
      </c>
      <c r="F163" t="s">
        <v>217</v>
      </c>
      <c r="G163" t="s">
        <v>195</v>
      </c>
      <c r="H163" t="s">
        <v>251</v>
      </c>
      <c r="I163" t="s">
        <v>377</v>
      </c>
      <c r="J163" t="s">
        <v>353</v>
      </c>
    </row>
    <row r="164" spans="1:10" hidden="1" x14ac:dyDescent="0.3">
      <c r="A164" t="s">
        <v>7</v>
      </c>
      <c r="B164" t="str">
        <f>VLOOKUP(LEFT(A164, FIND("__", A164) + 1), [1]Sheet2!I$1:J$71, 2, FALSE)</f>
        <v>계정한정소환장비</v>
      </c>
      <c r="C164">
        <v>990</v>
      </c>
      <c r="D164" t="s">
        <v>249</v>
      </c>
      <c r="E164" t="s">
        <v>351</v>
      </c>
      <c r="F164" t="s">
        <v>217</v>
      </c>
      <c r="G164" t="s">
        <v>195</v>
      </c>
      <c r="H164" t="s">
        <v>251</v>
      </c>
      <c r="I164" t="s">
        <v>377</v>
      </c>
      <c r="J164" t="s">
        <v>353</v>
      </c>
    </row>
    <row r="165" spans="1:10" hidden="1" x14ac:dyDescent="0.3">
      <c r="A165" t="s">
        <v>8</v>
      </c>
      <c r="B165" t="str">
        <f>VLOOKUP(LEFT(A165, FIND("__", A165) + 1), [1]Sheet2!I$1:J$71, 2, FALSE)</f>
        <v>계정한정소환장비</v>
      </c>
      <c r="C165">
        <v>660</v>
      </c>
      <c r="D165" t="s">
        <v>249</v>
      </c>
      <c r="E165" t="s">
        <v>351</v>
      </c>
      <c r="F165" t="s">
        <v>217</v>
      </c>
      <c r="G165" t="s">
        <v>195</v>
      </c>
      <c r="H165" t="s">
        <v>251</v>
      </c>
      <c r="I165" t="s">
        <v>377</v>
      </c>
      <c r="J165" t="s">
        <v>353</v>
      </c>
    </row>
    <row r="166" spans="1:10" hidden="1" x14ac:dyDescent="0.3">
      <c r="A166" t="s">
        <v>91</v>
      </c>
      <c r="B166" t="str">
        <f>VLOOKUP(LEFT(A166, FIND("__", A166) + 1), [1]Sheet2!I$1:J$71, 2, FALSE)</f>
        <v>육성패스1</v>
      </c>
      <c r="C166">
        <v>3300</v>
      </c>
      <c r="D166" t="s">
        <v>225</v>
      </c>
      <c r="E166" t="s">
        <v>378</v>
      </c>
      <c r="F166" t="s">
        <v>379</v>
      </c>
      <c r="G166" t="s">
        <v>195</v>
      </c>
      <c r="H166" t="s">
        <v>218</v>
      </c>
      <c r="I166" t="s">
        <v>380</v>
      </c>
      <c r="J166" t="s">
        <v>381</v>
      </c>
    </row>
    <row r="167" spans="1:10" hidden="1" x14ac:dyDescent="0.3">
      <c r="A167" t="s">
        <v>17</v>
      </c>
      <c r="B167" t="e">
        <f>VLOOKUP(LEFT(A167, FIND("__", A167) + 1), [1]Sheet2!I$1:J$71, 2, FALSE)</f>
        <v>#VALUE!</v>
      </c>
      <c r="C167">
        <v>770</v>
      </c>
      <c r="D167" t="s">
        <v>192</v>
      </c>
      <c r="E167" t="s">
        <v>382</v>
      </c>
      <c r="F167" t="s">
        <v>230</v>
      </c>
      <c r="G167" t="s">
        <v>195</v>
      </c>
      <c r="H167" t="s">
        <v>236</v>
      </c>
      <c r="I167" t="s">
        <v>237</v>
      </c>
      <c r="J167" t="s">
        <v>383</v>
      </c>
    </row>
    <row r="168" spans="1:10" hidden="1" x14ac:dyDescent="0.3">
      <c r="A168" t="s">
        <v>63</v>
      </c>
      <c r="B168" t="str">
        <f>VLOOKUP(LEFT(A168, FIND("__", A168) + 1), [1]Sheet2!I$1:J$71, 2, FALSE)</f>
        <v>돌발육성</v>
      </c>
      <c r="C168">
        <v>550</v>
      </c>
      <c r="D168" t="s">
        <v>249</v>
      </c>
      <c r="E168" t="s">
        <v>384</v>
      </c>
      <c r="F168" t="s">
        <v>276</v>
      </c>
      <c r="G168" t="s">
        <v>195</v>
      </c>
      <c r="H168" t="s">
        <v>318</v>
      </c>
      <c r="I168" t="s">
        <v>197</v>
      </c>
      <c r="J168" t="s">
        <v>385</v>
      </c>
    </row>
    <row r="169" spans="1:10" hidden="1" x14ac:dyDescent="0.3">
      <c r="A169" t="s">
        <v>92</v>
      </c>
      <c r="B169" t="str">
        <f>VLOOKUP(LEFT(A169, FIND("__", A169) + 1), [1]Sheet2!I$1:J$71, 2, FALSE)</f>
        <v>계정한정영웅육성지원</v>
      </c>
      <c r="C169">
        <v>550</v>
      </c>
      <c r="D169" t="s">
        <v>316</v>
      </c>
      <c r="E169" t="s">
        <v>386</v>
      </c>
      <c r="F169" t="s">
        <v>201</v>
      </c>
      <c r="G169" t="s">
        <v>195</v>
      </c>
      <c r="H169" t="s">
        <v>387</v>
      </c>
      <c r="I169" t="s">
        <v>352</v>
      </c>
      <c r="J169" t="s">
        <v>388</v>
      </c>
    </row>
    <row r="170" spans="1:10" hidden="1" x14ac:dyDescent="0.3">
      <c r="A170" t="s">
        <v>72</v>
      </c>
      <c r="B170" t="str">
        <f>VLOOKUP(LEFT(A170, FIND("__", A170) + 1), [1]Sheet2!I$1:J$71, 2, FALSE)</f>
        <v>계정한정영웅육성지원</v>
      </c>
      <c r="C170">
        <v>330</v>
      </c>
      <c r="D170" t="s">
        <v>316</v>
      </c>
      <c r="E170" t="s">
        <v>386</v>
      </c>
      <c r="F170" t="s">
        <v>201</v>
      </c>
      <c r="G170" t="s">
        <v>195</v>
      </c>
      <c r="H170" t="s">
        <v>387</v>
      </c>
      <c r="I170" t="s">
        <v>352</v>
      </c>
      <c r="J170" t="s">
        <v>388</v>
      </c>
    </row>
    <row r="171" spans="1:10" hidden="1" x14ac:dyDescent="0.3">
      <c r="A171" t="s">
        <v>73</v>
      </c>
      <c r="B171" t="str">
        <f>VLOOKUP(LEFT(A171, FIND("__", A171) + 1), [1]Sheet2!I$1:J$71, 2, FALSE)</f>
        <v>계정한정소환갑옷</v>
      </c>
      <c r="C171">
        <v>110</v>
      </c>
      <c r="D171" t="s">
        <v>307</v>
      </c>
      <c r="E171" t="s">
        <v>389</v>
      </c>
      <c r="F171" t="s">
        <v>235</v>
      </c>
      <c r="G171" t="s">
        <v>195</v>
      </c>
      <c r="H171" t="s">
        <v>202</v>
      </c>
      <c r="I171" t="s">
        <v>264</v>
      </c>
      <c r="J171" t="s">
        <v>390</v>
      </c>
    </row>
    <row r="172" spans="1:10" hidden="1" x14ac:dyDescent="0.3">
      <c r="A172" t="s">
        <v>74</v>
      </c>
      <c r="B172" t="str">
        <f>VLOOKUP(LEFT(A172, FIND("__", A172) + 1), [1]Sheet2!I$1:J$71, 2, FALSE)</f>
        <v>계정한정소환무기</v>
      </c>
      <c r="C172">
        <v>110</v>
      </c>
      <c r="D172" t="s">
        <v>307</v>
      </c>
      <c r="E172" t="s">
        <v>389</v>
      </c>
      <c r="F172" t="s">
        <v>235</v>
      </c>
      <c r="G172" t="s">
        <v>195</v>
      </c>
      <c r="H172" t="s">
        <v>202</v>
      </c>
      <c r="I172" t="s">
        <v>264</v>
      </c>
      <c r="J172" t="s">
        <v>390</v>
      </c>
    </row>
    <row r="173" spans="1:10" hidden="1" x14ac:dyDescent="0.3">
      <c r="A173" t="s">
        <v>93</v>
      </c>
      <c r="B173" t="str">
        <f>VLOOKUP(LEFT(A173, FIND("__", A173) + 1), [1]Sheet2!I$1:J$71, 2, FALSE)</f>
        <v>돌발연구</v>
      </c>
      <c r="C173">
        <v>1100</v>
      </c>
      <c r="D173" t="s">
        <v>205</v>
      </c>
      <c r="E173" t="s">
        <v>391</v>
      </c>
      <c r="F173" t="s">
        <v>217</v>
      </c>
      <c r="G173" t="s">
        <v>195</v>
      </c>
      <c r="H173" t="s">
        <v>208</v>
      </c>
      <c r="I173" t="s">
        <v>392</v>
      </c>
      <c r="J173" t="s">
        <v>393</v>
      </c>
    </row>
    <row r="174" spans="1:10" hidden="1" x14ac:dyDescent="0.3">
      <c r="A174" t="s">
        <v>68</v>
      </c>
      <c r="B174" t="str">
        <f>VLOOKUP(LEFT(A174, FIND("__", A174) + 1), [1]Sheet2!I$1:J$71, 2, FALSE)</f>
        <v>돌발갑옷</v>
      </c>
      <c r="C174">
        <v>550</v>
      </c>
      <c r="D174" t="s">
        <v>205</v>
      </c>
      <c r="E174" t="s">
        <v>391</v>
      </c>
      <c r="F174" t="s">
        <v>217</v>
      </c>
      <c r="G174" t="s">
        <v>195</v>
      </c>
      <c r="H174" t="s">
        <v>208</v>
      </c>
      <c r="I174" t="s">
        <v>392</v>
      </c>
      <c r="J174" t="s">
        <v>393</v>
      </c>
    </row>
    <row r="175" spans="1:10" hidden="1" x14ac:dyDescent="0.3">
      <c r="A175" t="s">
        <v>15</v>
      </c>
      <c r="B175" t="str">
        <f>VLOOKUP(LEFT(A175, FIND("__", A175) + 1), [1]Sheet2!I$1:J$71, 2, FALSE)</f>
        <v>돌발조선</v>
      </c>
      <c r="C175">
        <v>1100</v>
      </c>
      <c r="D175" t="s">
        <v>307</v>
      </c>
      <c r="E175" t="s">
        <v>394</v>
      </c>
      <c r="F175" t="s">
        <v>217</v>
      </c>
      <c r="G175" t="s">
        <v>195</v>
      </c>
      <c r="H175" t="s">
        <v>297</v>
      </c>
      <c r="I175" t="s">
        <v>395</v>
      </c>
      <c r="J175" t="s">
        <v>261</v>
      </c>
    </row>
    <row r="176" spans="1:10" hidden="1" x14ac:dyDescent="0.3">
      <c r="A176" t="s">
        <v>16</v>
      </c>
      <c r="B176" t="str">
        <f>VLOOKUP(LEFT(A176, FIND("__", A176) + 1), [1]Sheet2!I$1:J$71, 2, FALSE)</f>
        <v>돌발조선</v>
      </c>
      <c r="C176">
        <v>550</v>
      </c>
      <c r="D176" t="s">
        <v>307</v>
      </c>
      <c r="E176" t="s">
        <v>396</v>
      </c>
      <c r="F176" t="s">
        <v>207</v>
      </c>
      <c r="G176" t="s">
        <v>195</v>
      </c>
      <c r="H176" t="s">
        <v>202</v>
      </c>
      <c r="I176" t="s">
        <v>397</v>
      </c>
      <c r="J176" t="s">
        <v>398</v>
      </c>
    </row>
    <row r="177" spans="1:10" hidden="1" x14ac:dyDescent="0.3">
      <c r="A177" t="s">
        <v>9</v>
      </c>
      <c r="B177" t="str">
        <f>VLOOKUP(LEFT(A177, FIND("__", A177) + 1), [1]Sheet2!I$1:J$71, 2, FALSE)</f>
        <v>계정한정소환장비</v>
      </c>
      <c r="C177">
        <v>330</v>
      </c>
      <c r="D177" t="s">
        <v>225</v>
      </c>
      <c r="E177" t="s">
        <v>399</v>
      </c>
      <c r="F177" t="s">
        <v>207</v>
      </c>
      <c r="G177" t="s">
        <v>195</v>
      </c>
      <c r="H177" t="s">
        <v>218</v>
      </c>
      <c r="I177" t="s">
        <v>344</v>
      </c>
      <c r="J177" t="s">
        <v>400</v>
      </c>
    </row>
    <row r="178" spans="1:10" hidden="1" x14ac:dyDescent="0.3">
      <c r="A178" t="s">
        <v>71</v>
      </c>
      <c r="B178" t="str">
        <f>VLOOKUP(LEFT(A178, FIND("__", A178) + 1), [1]Sheet2!I$1:J$71, 2, FALSE)</f>
        <v>계정한정소환갑옷</v>
      </c>
      <c r="C178">
        <v>550</v>
      </c>
      <c r="D178" t="s">
        <v>233</v>
      </c>
      <c r="E178" t="s">
        <v>401</v>
      </c>
      <c r="F178" t="s">
        <v>235</v>
      </c>
      <c r="G178" t="s">
        <v>195</v>
      </c>
      <c r="H178" t="s">
        <v>236</v>
      </c>
      <c r="I178" t="s">
        <v>402</v>
      </c>
      <c r="J178" t="s">
        <v>403</v>
      </c>
    </row>
    <row r="179" spans="1:10" hidden="1" x14ac:dyDescent="0.3">
      <c r="A179" t="s">
        <v>29</v>
      </c>
      <c r="B179" t="str">
        <f>VLOOKUP(LEFT(A179, FIND("__", A179) + 1), [1]Sheet2!I$1:J$71, 2, FALSE)</f>
        <v>계정한정소환무기</v>
      </c>
      <c r="C179">
        <v>550</v>
      </c>
      <c r="D179" t="s">
        <v>233</v>
      </c>
      <c r="E179" t="s">
        <v>401</v>
      </c>
      <c r="F179" t="s">
        <v>235</v>
      </c>
      <c r="G179" t="s">
        <v>195</v>
      </c>
      <c r="H179" t="s">
        <v>236</v>
      </c>
      <c r="I179" t="s">
        <v>402</v>
      </c>
      <c r="J179" t="s">
        <v>403</v>
      </c>
    </row>
    <row r="180" spans="1:10" hidden="1" x14ac:dyDescent="0.3">
      <c r="A180" t="s">
        <v>94</v>
      </c>
      <c r="B180" t="str">
        <f>VLOOKUP(LEFT(A180, FIND("__", A180) + 1), [1]Sheet2!I$1:J$71, 2, FALSE)</f>
        <v>스테이지패스1</v>
      </c>
      <c r="C180">
        <v>1100</v>
      </c>
      <c r="D180" t="s">
        <v>307</v>
      </c>
      <c r="E180" t="s">
        <v>404</v>
      </c>
      <c r="F180" t="s">
        <v>217</v>
      </c>
      <c r="G180" t="s">
        <v>195</v>
      </c>
      <c r="H180" t="s">
        <v>202</v>
      </c>
      <c r="I180" t="s">
        <v>405</v>
      </c>
      <c r="J180" t="s">
        <v>406</v>
      </c>
    </row>
    <row r="181" spans="1:10" hidden="1" x14ac:dyDescent="0.3">
      <c r="A181" t="s">
        <v>46</v>
      </c>
      <c r="B181" t="str">
        <f>VLOOKUP(LEFT(A181, FIND("__", A181) + 1), [1]Sheet2!I$1:J$71, 2, FALSE)</f>
        <v>돌발연구</v>
      </c>
      <c r="C181">
        <v>550</v>
      </c>
      <c r="D181" t="s">
        <v>307</v>
      </c>
      <c r="E181" t="s">
        <v>404</v>
      </c>
      <c r="F181" t="s">
        <v>217</v>
      </c>
      <c r="G181" t="s">
        <v>195</v>
      </c>
      <c r="H181" t="s">
        <v>202</v>
      </c>
      <c r="I181" t="s">
        <v>405</v>
      </c>
      <c r="J181" t="s">
        <v>406</v>
      </c>
    </row>
    <row r="182" spans="1:10" hidden="1" x14ac:dyDescent="0.3">
      <c r="A182" t="s">
        <v>17</v>
      </c>
      <c r="B182" t="e">
        <f>VLOOKUP(LEFT(A182, FIND("__", A182) + 1), [1]Sheet2!I$1:J$71, 2, FALSE)</f>
        <v>#VALUE!</v>
      </c>
      <c r="C182">
        <v>770</v>
      </c>
      <c r="D182" t="s">
        <v>192</v>
      </c>
      <c r="E182" t="s">
        <v>407</v>
      </c>
      <c r="F182" t="s">
        <v>194</v>
      </c>
      <c r="G182" t="s">
        <v>195</v>
      </c>
      <c r="H182" t="s">
        <v>236</v>
      </c>
      <c r="I182" t="s">
        <v>231</v>
      </c>
      <c r="J182" t="s">
        <v>408</v>
      </c>
    </row>
    <row r="183" spans="1:10" hidden="1" x14ac:dyDescent="0.3">
      <c r="A183" t="s">
        <v>88</v>
      </c>
      <c r="B183" t="str">
        <f>VLOOKUP(LEFT(A183, FIND("__", A183) + 1), [1]Sheet2!I$1:J$71, 2, FALSE)</f>
        <v>계정한정소환장비</v>
      </c>
      <c r="C183">
        <v>5500</v>
      </c>
      <c r="D183" t="s">
        <v>295</v>
      </c>
      <c r="E183" t="s">
        <v>409</v>
      </c>
      <c r="F183" t="s">
        <v>217</v>
      </c>
      <c r="G183" t="s">
        <v>195</v>
      </c>
      <c r="H183" t="s">
        <v>297</v>
      </c>
      <c r="I183" t="s">
        <v>410</v>
      </c>
      <c r="J183" t="s">
        <v>411</v>
      </c>
    </row>
    <row r="184" spans="1:10" hidden="1" x14ac:dyDescent="0.3">
      <c r="A184" t="s">
        <v>95</v>
      </c>
      <c r="B184" t="str">
        <f>VLOOKUP(LEFT(A184, FIND("__", A184) + 1), [1]Sheet2!I$1:J$71, 2, FALSE)</f>
        <v>육성패스1</v>
      </c>
      <c r="C184">
        <v>1100</v>
      </c>
      <c r="D184" t="s">
        <v>307</v>
      </c>
      <c r="E184" t="s">
        <v>404</v>
      </c>
      <c r="F184" t="s">
        <v>217</v>
      </c>
      <c r="G184" t="s">
        <v>195</v>
      </c>
      <c r="H184" t="s">
        <v>202</v>
      </c>
      <c r="I184" t="s">
        <v>405</v>
      </c>
      <c r="J184" t="s">
        <v>406</v>
      </c>
    </row>
    <row r="185" spans="1:10" hidden="1" x14ac:dyDescent="0.3">
      <c r="A185" t="s">
        <v>88</v>
      </c>
      <c r="B185" t="str">
        <f>VLOOKUP(LEFT(A185, FIND("__", A185) + 1), [1]Sheet2!I$1:J$71, 2, FALSE)</f>
        <v>계정한정소환장비</v>
      </c>
      <c r="C185">
        <v>5500</v>
      </c>
      <c r="D185" t="s">
        <v>268</v>
      </c>
      <c r="E185" t="s">
        <v>412</v>
      </c>
      <c r="F185" t="s">
        <v>276</v>
      </c>
      <c r="G185" t="s">
        <v>195</v>
      </c>
      <c r="H185" t="s">
        <v>270</v>
      </c>
      <c r="I185" t="s">
        <v>413</v>
      </c>
      <c r="J185" t="s">
        <v>414</v>
      </c>
    </row>
    <row r="186" spans="1:10" hidden="1" x14ac:dyDescent="0.3">
      <c r="A186" t="s">
        <v>89</v>
      </c>
      <c r="B186" t="str">
        <f>VLOOKUP(LEFT(A186, FIND("__", A186) + 1), [1]Sheet2!I$1:J$71, 2, FALSE)</f>
        <v>계정한정소환장비</v>
      </c>
      <c r="C186">
        <v>3300</v>
      </c>
      <c r="D186" t="s">
        <v>268</v>
      </c>
      <c r="E186" t="s">
        <v>412</v>
      </c>
      <c r="F186" t="s">
        <v>276</v>
      </c>
      <c r="G186" t="s">
        <v>195</v>
      </c>
      <c r="H186" t="s">
        <v>270</v>
      </c>
      <c r="I186" t="s">
        <v>413</v>
      </c>
      <c r="J186" t="s">
        <v>414</v>
      </c>
    </row>
    <row r="187" spans="1:10" hidden="1" x14ac:dyDescent="0.3">
      <c r="A187" t="s">
        <v>6</v>
      </c>
      <c r="B187" t="str">
        <f>VLOOKUP(LEFT(A187, FIND("__", A187) + 1), [1]Sheet2!I$1:J$71, 2, FALSE)</f>
        <v>돌발스테이지</v>
      </c>
      <c r="C187">
        <v>1100</v>
      </c>
      <c r="D187" t="s">
        <v>225</v>
      </c>
      <c r="E187" t="s">
        <v>415</v>
      </c>
      <c r="F187" t="s">
        <v>201</v>
      </c>
      <c r="G187" t="s">
        <v>195</v>
      </c>
      <c r="H187" t="s">
        <v>218</v>
      </c>
      <c r="I187" t="s">
        <v>416</v>
      </c>
      <c r="J187" t="s">
        <v>417</v>
      </c>
    </row>
    <row r="188" spans="1:10" hidden="1" x14ac:dyDescent="0.3">
      <c r="A188" t="s">
        <v>90</v>
      </c>
      <c r="B188" t="str">
        <f>VLOOKUP(LEFT(A188, FIND("__", A188) + 1), [1]Sheet2!I$1:J$71, 2, FALSE)</f>
        <v>계정한정소환장비</v>
      </c>
      <c r="C188">
        <v>2200</v>
      </c>
      <c r="D188" t="s">
        <v>268</v>
      </c>
      <c r="E188" t="s">
        <v>412</v>
      </c>
      <c r="F188" t="s">
        <v>276</v>
      </c>
      <c r="G188" t="s">
        <v>195</v>
      </c>
      <c r="H188" t="s">
        <v>270</v>
      </c>
      <c r="I188" t="s">
        <v>413</v>
      </c>
      <c r="J188" t="s">
        <v>414</v>
      </c>
    </row>
    <row r="189" spans="1:10" hidden="1" x14ac:dyDescent="0.3">
      <c r="A189" t="s">
        <v>7</v>
      </c>
      <c r="B189" t="str">
        <f>VLOOKUP(LEFT(A189, FIND("__", A189) + 1), [1]Sheet2!I$1:J$71, 2, FALSE)</f>
        <v>계정한정소환장비</v>
      </c>
      <c r="C189">
        <v>990</v>
      </c>
      <c r="D189" t="s">
        <v>268</v>
      </c>
      <c r="E189" t="s">
        <v>412</v>
      </c>
      <c r="F189" t="s">
        <v>276</v>
      </c>
      <c r="G189" t="s">
        <v>195</v>
      </c>
      <c r="H189" t="s">
        <v>270</v>
      </c>
      <c r="I189" t="s">
        <v>413</v>
      </c>
      <c r="J189" t="s">
        <v>414</v>
      </c>
    </row>
    <row r="190" spans="1:10" hidden="1" x14ac:dyDescent="0.3">
      <c r="A190" t="s">
        <v>8</v>
      </c>
      <c r="B190" t="str">
        <f>VLOOKUP(LEFT(A190, FIND("__", A190) + 1), [1]Sheet2!I$1:J$71, 2, FALSE)</f>
        <v>계정한정소환장비</v>
      </c>
      <c r="C190">
        <v>660</v>
      </c>
      <c r="D190" t="s">
        <v>268</v>
      </c>
      <c r="E190" t="s">
        <v>412</v>
      </c>
      <c r="F190" t="s">
        <v>276</v>
      </c>
      <c r="G190" t="s">
        <v>195</v>
      </c>
      <c r="H190" t="s">
        <v>270</v>
      </c>
      <c r="I190" t="s">
        <v>413</v>
      </c>
      <c r="J190" t="s">
        <v>414</v>
      </c>
    </row>
    <row r="191" spans="1:10" hidden="1" x14ac:dyDescent="0.3">
      <c r="A191" t="s">
        <v>9</v>
      </c>
      <c r="B191" t="str">
        <f>VLOOKUP(LEFT(A191, FIND("__", A191) + 1), [1]Sheet2!I$1:J$71, 2, FALSE)</f>
        <v>계정한정소환장비</v>
      </c>
      <c r="C191">
        <v>330</v>
      </c>
      <c r="D191" t="s">
        <v>268</v>
      </c>
      <c r="E191" t="s">
        <v>412</v>
      </c>
      <c r="F191" t="s">
        <v>276</v>
      </c>
      <c r="G191" t="s">
        <v>195</v>
      </c>
      <c r="H191" t="s">
        <v>270</v>
      </c>
      <c r="I191" t="s">
        <v>413</v>
      </c>
      <c r="J191" t="s">
        <v>414</v>
      </c>
    </row>
    <row r="192" spans="1:10" hidden="1" x14ac:dyDescent="0.3">
      <c r="A192" t="s">
        <v>22</v>
      </c>
      <c r="B192" t="str">
        <f>VLOOKUP(LEFT(A192, FIND("__", A192) + 1), [1]Sheet2!I$1:J$71, 2, FALSE)</f>
        <v>계정한정소환조선</v>
      </c>
      <c r="C192">
        <v>110</v>
      </c>
      <c r="D192" t="s">
        <v>268</v>
      </c>
      <c r="E192" t="s">
        <v>327</v>
      </c>
      <c r="F192" t="s">
        <v>276</v>
      </c>
      <c r="G192" t="s">
        <v>195</v>
      </c>
      <c r="H192" t="s">
        <v>270</v>
      </c>
      <c r="I192" t="s">
        <v>197</v>
      </c>
      <c r="J192" t="s">
        <v>418</v>
      </c>
    </row>
    <row r="193" spans="1:10" hidden="1" x14ac:dyDescent="0.3">
      <c r="A193" t="s">
        <v>42</v>
      </c>
      <c r="B193" t="str">
        <f>VLOOKUP(LEFT(A193, FIND("__", A193) + 1), [1]Sheet2!I$1:J$71, 2, FALSE)</f>
        <v>사냥패스1</v>
      </c>
      <c r="C193">
        <v>550</v>
      </c>
      <c r="D193" t="s">
        <v>268</v>
      </c>
      <c r="E193" t="s">
        <v>327</v>
      </c>
      <c r="F193" t="s">
        <v>276</v>
      </c>
      <c r="G193" t="s">
        <v>195</v>
      </c>
      <c r="H193" t="s">
        <v>270</v>
      </c>
      <c r="I193" t="s">
        <v>197</v>
      </c>
      <c r="J193" t="s">
        <v>418</v>
      </c>
    </row>
    <row r="194" spans="1:10" hidden="1" x14ac:dyDescent="0.3">
      <c r="A194" t="s">
        <v>95</v>
      </c>
      <c r="B194" t="str">
        <f>VLOOKUP(LEFT(A194, FIND("__", A194) + 1), [1]Sheet2!I$1:J$71, 2, FALSE)</f>
        <v>육성패스1</v>
      </c>
      <c r="C194">
        <v>1100</v>
      </c>
      <c r="D194" t="s">
        <v>205</v>
      </c>
      <c r="E194" t="s">
        <v>391</v>
      </c>
      <c r="F194" t="s">
        <v>217</v>
      </c>
      <c r="G194" t="s">
        <v>195</v>
      </c>
      <c r="H194" t="s">
        <v>208</v>
      </c>
      <c r="I194" t="s">
        <v>419</v>
      </c>
      <c r="J194" t="s">
        <v>420</v>
      </c>
    </row>
    <row r="195" spans="1:10" hidden="1" x14ac:dyDescent="0.3">
      <c r="A195" t="s">
        <v>96</v>
      </c>
      <c r="B195" t="str">
        <f>VLOOKUP(LEFT(A195, FIND("__", A195) + 1), [1]Sheet2!I$1:J$71, 2, FALSE)</f>
        <v>육성패스1</v>
      </c>
      <c r="C195">
        <v>770</v>
      </c>
      <c r="D195" t="s">
        <v>205</v>
      </c>
      <c r="E195" t="s">
        <v>391</v>
      </c>
      <c r="F195" t="s">
        <v>217</v>
      </c>
      <c r="G195" t="s">
        <v>195</v>
      </c>
      <c r="H195" t="s">
        <v>208</v>
      </c>
      <c r="I195" t="s">
        <v>421</v>
      </c>
      <c r="J195" t="s">
        <v>420</v>
      </c>
    </row>
    <row r="196" spans="1:10" hidden="1" x14ac:dyDescent="0.3">
      <c r="A196" t="s">
        <v>97</v>
      </c>
      <c r="B196" t="str">
        <f>VLOOKUP(LEFT(A196, FIND("__", A196) + 1), [1]Sheet2!I$1:J$71, 2, FALSE)</f>
        <v>육성패스1</v>
      </c>
      <c r="C196">
        <v>550</v>
      </c>
      <c r="D196" t="s">
        <v>205</v>
      </c>
      <c r="E196" t="s">
        <v>391</v>
      </c>
      <c r="F196" t="s">
        <v>217</v>
      </c>
      <c r="G196" t="s">
        <v>195</v>
      </c>
      <c r="H196" t="s">
        <v>208</v>
      </c>
      <c r="I196" t="s">
        <v>421</v>
      </c>
      <c r="J196" t="s">
        <v>420</v>
      </c>
    </row>
    <row r="197" spans="1:10" hidden="1" x14ac:dyDescent="0.3">
      <c r="A197" t="s">
        <v>98</v>
      </c>
      <c r="B197" t="str">
        <f>VLOOKUP(LEFT(A197, FIND("__", A197) + 1), [1]Sheet2!I$1:J$71, 2, FALSE)</f>
        <v>스테이지패스1</v>
      </c>
      <c r="C197">
        <v>770</v>
      </c>
      <c r="D197" t="s">
        <v>205</v>
      </c>
      <c r="E197" t="s">
        <v>391</v>
      </c>
      <c r="F197" t="s">
        <v>217</v>
      </c>
      <c r="G197" t="s">
        <v>195</v>
      </c>
      <c r="H197" t="s">
        <v>208</v>
      </c>
      <c r="I197" t="s">
        <v>370</v>
      </c>
      <c r="J197" t="s">
        <v>420</v>
      </c>
    </row>
    <row r="198" spans="1:10" hidden="1" x14ac:dyDescent="0.3">
      <c r="A198" t="s">
        <v>99</v>
      </c>
      <c r="B198" t="str">
        <f>VLOOKUP(LEFT(A198, FIND("__", A198) + 1), [1]Sheet2!I$1:J$71, 2, FALSE)</f>
        <v>스테이지패스1</v>
      </c>
      <c r="C198">
        <v>550</v>
      </c>
      <c r="D198" t="s">
        <v>205</v>
      </c>
      <c r="E198" t="s">
        <v>391</v>
      </c>
      <c r="F198" t="s">
        <v>217</v>
      </c>
      <c r="G198" t="s">
        <v>195</v>
      </c>
      <c r="H198" t="s">
        <v>208</v>
      </c>
      <c r="I198" t="s">
        <v>422</v>
      </c>
      <c r="J198" t="s">
        <v>420</v>
      </c>
    </row>
    <row r="199" spans="1:10" hidden="1" x14ac:dyDescent="0.3">
      <c r="A199" t="s">
        <v>88</v>
      </c>
      <c r="B199" t="str">
        <f>VLOOKUP(LEFT(A199, FIND("__", A199) + 1), [1]Sheet2!I$1:J$71, 2, FALSE)</f>
        <v>계정한정소환장비</v>
      </c>
      <c r="C199">
        <v>5500</v>
      </c>
      <c r="D199" t="s">
        <v>307</v>
      </c>
      <c r="E199" t="s">
        <v>423</v>
      </c>
      <c r="F199" t="s">
        <v>207</v>
      </c>
      <c r="G199" t="s">
        <v>195</v>
      </c>
      <c r="H199" t="s">
        <v>202</v>
      </c>
      <c r="I199" t="s">
        <v>424</v>
      </c>
      <c r="J199" t="s">
        <v>425</v>
      </c>
    </row>
    <row r="200" spans="1:10" hidden="1" x14ac:dyDescent="0.3">
      <c r="A200" t="s">
        <v>89</v>
      </c>
      <c r="B200" t="str">
        <f>VLOOKUP(LEFT(A200, FIND("__", A200) + 1), [1]Sheet2!I$1:J$71, 2, FALSE)</f>
        <v>계정한정소환장비</v>
      </c>
      <c r="C200">
        <v>3300</v>
      </c>
      <c r="D200" t="s">
        <v>307</v>
      </c>
      <c r="E200" t="s">
        <v>423</v>
      </c>
      <c r="F200" t="s">
        <v>207</v>
      </c>
      <c r="G200" t="s">
        <v>195</v>
      </c>
      <c r="H200" t="s">
        <v>202</v>
      </c>
      <c r="I200" t="s">
        <v>426</v>
      </c>
      <c r="J200" t="s">
        <v>425</v>
      </c>
    </row>
    <row r="201" spans="1:10" hidden="1" x14ac:dyDescent="0.3">
      <c r="A201" t="s">
        <v>90</v>
      </c>
      <c r="B201" t="str">
        <f>VLOOKUP(LEFT(A201, FIND("__", A201) + 1), [1]Sheet2!I$1:J$71, 2, FALSE)</f>
        <v>계정한정소환장비</v>
      </c>
      <c r="C201">
        <v>2200</v>
      </c>
      <c r="D201" t="s">
        <v>307</v>
      </c>
      <c r="E201" t="s">
        <v>423</v>
      </c>
      <c r="F201" t="s">
        <v>207</v>
      </c>
      <c r="G201" t="s">
        <v>195</v>
      </c>
      <c r="H201" t="s">
        <v>202</v>
      </c>
      <c r="I201" t="s">
        <v>426</v>
      </c>
      <c r="J201" t="s">
        <v>425</v>
      </c>
    </row>
    <row r="202" spans="1:10" hidden="1" x14ac:dyDescent="0.3">
      <c r="A202" t="s">
        <v>100</v>
      </c>
      <c r="B202" t="str">
        <f>VLOOKUP(LEFT(A202, FIND("__", A202) + 1), [1]Sheet2!I$1:J$71, 2, FALSE)</f>
        <v>레벨패스1</v>
      </c>
      <c r="C202">
        <v>770</v>
      </c>
      <c r="D202" t="s">
        <v>205</v>
      </c>
      <c r="E202" t="s">
        <v>391</v>
      </c>
      <c r="F202" t="s">
        <v>217</v>
      </c>
      <c r="G202" t="s">
        <v>195</v>
      </c>
      <c r="H202" t="s">
        <v>208</v>
      </c>
      <c r="I202" t="s">
        <v>427</v>
      </c>
      <c r="J202" t="s">
        <v>420</v>
      </c>
    </row>
    <row r="203" spans="1:10" hidden="1" x14ac:dyDescent="0.3">
      <c r="A203" t="s">
        <v>16</v>
      </c>
      <c r="B203" t="str">
        <f>VLOOKUP(LEFT(A203, FIND("__", A203) + 1), [1]Sheet2!I$1:J$71, 2, FALSE)</f>
        <v>돌발조선</v>
      </c>
      <c r="C203">
        <v>550</v>
      </c>
      <c r="D203" t="s">
        <v>199</v>
      </c>
      <c r="E203" t="s">
        <v>242</v>
      </c>
      <c r="F203" t="s">
        <v>207</v>
      </c>
      <c r="G203" t="s">
        <v>195</v>
      </c>
      <c r="H203" t="s">
        <v>213</v>
      </c>
      <c r="I203" t="s">
        <v>428</v>
      </c>
      <c r="J203" t="s">
        <v>429</v>
      </c>
    </row>
    <row r="204" spans="1:10" hidden="1" x14ac:dyDescent="0.3">
      <c r="A204" t="s">
        <v>45</v>
      </c>
      <c r="B204" t="str">
        <f>VLOOKUP(LEFT(A204, FIND("__", A204) + 1), [1]Sheet2!I$1:J$71, 2, FALSE)</f>
        <v>레벨패스1</v>
      </c>
      <c r="C204">
        <v>550</v>
      </c>
      <c r="D204" t="s">
        <v>205</v>
      </c>
      <c r="E204" t="s">
        <v>391</v>
      </c>
      <c r="F204" t="s">
        <v>217</v>
      </c>
      <c r="G204" t="s">
        <v>195</v>
      </c>
      <c r="H204" t="s">
        <v>208</v>
      </c>
      <c r="I204" t="s">
        <v>430</v>
      </c>
      <c r="J204" t="s">
        <v>420</v>
      </c>
    </row>
    <row r="205" spans="1:10" hidden="1" x14ac:dyDescent="0.3">
      <c r="A205" t="s">
        <v>22</v>
      </c>
      <c r="B205" t="str">
        <f>VLOOKUP(LEFT(A205, FIND("__", A205) + 1), [1]Sheet2!I$1:J$71, 2, FALSE)</f>
        <v>계정한정소환조선</v>
      </c>
      <c r="C205">
        <v>110</v>
      </c>
      <c r="D205" t="s">
        <v>295</v>
      </c>
      <c r="E205" t="s">
        <v>431</v>
      </c>
      <c r="F205" t="s">
        <v>246</v>
      </c>
      <c r="G205" t="s">
        <v>195</v>
      </c>
      <c r="H205" t="s">
        <v>270</v>
      </c>
      <c r="I205" t="s">
        <v>432</v>
      </c>
      <c r="J205" t="s">
        <v>433</v>
      </c>
    </row>
    <row r="206" spans="1:10" hidden="1" x14ac:dyDescent="0.3">
      <c r="A206" t="s">
        <v>38</v>
      </c>
      <c r="B206" t="str">
        <f>VLOOKUP(LEFT(A206, FIND("__", A206) + 1), [1]Sheet2!I$1:J$71, 2, FALSE)</f>
        <v>사냥패스1</v>
      </c>
      <c r="C206">
        <v>1100</v>
      </c>
      <c r="D206" t="s">
        <v>205</v>
      </c>
      <c r="E206" t="s">
        <v>391</v>
      </c>
      <c r="F206" t="s">
        <v>217</v>
      </c>
      <c r="G206" t="s">
        <v>195</v>
      </c>
      <c r="H206" t="s">
        <v>208</v>
      </c>
      <c r="I206" t="s">
        <v>434</v>
      </c>
      <c r="J206" t="s">
        <v>420</v>
      </c>
    </row>
    <row r="207" spans="1:10" hidden="1" x14ac:dyDescent="0.3">
      <c r="A207" t="s">
        <v>7</v>
      </c>
      <c r="B207" t="str">
        <f>VLOOKUP(LEFT(A207, FIND("__", A207) + 1), [1]Sheet2!I$1:J$71, 2, FALSE)</f>
        <v>계정한정소환장비</v>
      </c>
      <c r="C207">
        <v>990</v>
      </c>
      <c r="D207" t="s">
        <v>307</v>
      </c>
      <c r="E207" t="s">
        <v>423</v>
      </c>
      <c r="F207" t="s">
        <v>207</v>
      </c>
      <c r="G207" t="s">
        <v>195</v>
      </c>
      <c r="H207" t="s">
        <v>202</v>
      </c>
      <c r="I207" t="s">
        <v>435</v>
      </c>
      <c r="J207" t="s">
        <v>425</v>
      </c>
    </row>
    <row r="208" spans="1:10" hidden="1" x14ac:dyDescent="0.3">
      <c r="A208" t="s">
        <v>8</v>
      </c>
      <c r="B208" t="str">
        <f>VLOOKUP(LEFT(A208, FIND("__", A208) + 1), [1]Sheet2!I$1:J$71, 2, FALSE)</f>
        <v>계정한정소환장비</v>
      </c>
      <c r="C208">
        <v>660</v>
      </c>
      <c r="D208" t="s">
        <v>307</v>
      </c>
      <c r="E208" t="s">
        <v>423</v>
      </c>
      <c r="F208" t="s">
        <v>207</v>
      </c>
      <c r="G208" t="s">
        <v>195</v>
      </c>
      <c r="H208" t="s">
        <v>202</v>
      </c>
      <c r="I208" t="s">
        <v>436</v>
      </c>
      <c r="J208" t="s">
        <v>425</v>
      </c>
    </row>
    <row r="209" spans="1:10" hidden="1" x14ac:dyDescent="0.3">
      <c r="A209" t="s">
        <v>9</v>
      </c>
      <c r="B209" t="str">
        <f>VLOOKUP(LEFT(A209, FIND("__", A209) + 1), [1]Sheet2!I$1:J$71, 2, FALSE)</f>
        <v>계정한정소환장비</v>
      </c>
      <c r="C209">
        <v>330</v>
      </c>
      <c r="D209" t="s">
        <v>307</v>
      </c>
      <c r="E209" t="s">
        <v>423</v>
      </c>
      <c r="F209" t="s">
        <v>207</v>
      </c>
      <c r="G209" t="s">
        <v>195</v>
      </c>
      <c r="H209" t="s">
        <v>202</v>
      </c>
      <c r="I209" t="s">
        <v>436</v>
      </c>
      <c r="J209" t="s">
        <v>425</v>
      </c>
    </row>
    <row r="210" spans="1:10" hidden="1" x14ac:dyDescent="0.3">
      <c r="A210" t="s">
        <v>23</v>
      </c>
      <c r="B210" t="str">
        <f>VLOOKUP(LEFT(A210, FIND("__", A210) + 1), [1]Sheet2!I$1:J$71, 2, FALSE)</f>
        <v>계정한정소환고려</v>
      </c>
      <c r="C210">
        <v>110</v>
      </c>
      <c r="D210" t="s">
        <v>205</v>
      </c>
      <c r="E210" t="s">
        <v>437</v>
      </c>
      <c r="F210" t="s">
        <v>276</v>
      </c>
      <c r="G210" t="s">
        <v>195</v>
      </c>
      <c r="H210" t="s">
        <v>208</v>
      </c>
      <c r="I210" t="s">
        <v>438</v>
      </c>
      <c r="J210" t="s">
        <v>439</v>
      </c>
    </row>
    <row r="211" spans="1:10" hidden="1" x14ac:dyDescent="0.3">
      <c r="A211" t="s">
        <v>74</v>
      </c>
      <c r="B211" t="str">
        <f>VLOOKUP(LEFT(A211, FIND("__", A211) + 1), [1]Sheet2!I$1:J$71, 2, FALSE)</f>
        <v>계정한정소환무기</v>
      </c>
      <c r="C211">
        <v>110</v>
      </c>
      <c r="D211" t="s">
        <v>205</v>
      </c>
      <c r="E211" t="s">
        <v>437</v>
      </c>
      <c r="F211" t="s">
        <v>276</v>
      </c>
      <c r="G211" t="s">
        <v>195</v>
      </c>
      <c r="H211" t="s">
        <v>208</v>
      </c>
      <c r="I211" t="s">
        <v>438</v>
      </c>
      <c r="J211" t="s">
        <v>439</v>
      </c>
    </row>
    <row r="212" spans="1:10" hidden="1" x14ac:dyDescent="0.3">
      <c r="A212" t="s">
        <v>40</v>
      </c>
      <c r="B212" t="str">
        <f>VLOOKUP(LEFT(A212, FIND("__", A212) + 1), [1]Sheet2!I$1:J$71, 2, FALSE)</f>
        <v>사냥패스1</v>
      </c>
      <c r="C212">
        <v>770</v>
      </c>
      <c r="D212" t="s">
        <v>205</v>
      </c>
      <c r="E212" t="s">
        <v>391</v>
      </c>
      <c r="F212" t="s">
        <v>217</v>
      </c>
      <c r="G212" t="s">
        <v>195</v>
      </c>
      <c r="H212" t="s">
        <v>208</v>
      </c>
      <c r="I212" t="s">
        <v>440</v>
      </c>
      <c r="J212" t="s">
        <v>441</v>
      </c>
    </row>
    <row r="213" spans="1:10" hidden="1" x14ac:dyDescent="0.3">
      <c r="A213" t="s">
        <v>20</v>
      </c>
      <c r="B213" t="str">
        <f>VLOOKUP(LEFT(A213, FIND("__", A213) + 1), [1]Sheet2!I$1:J$71, 2, FALSE)</f>
        <v>계정한정소환조선</v>
      </c>
      <c r="C213">
        <v>1100</v>
      </c>
      <c r="D213" t="s">
        <v>225</v>
      </c>
      <c r="E213" t="s">
        <v>442</v>
      </c>
      <c r="F213" t="s">
        <v>207</v>
      </c>
      <c r="G213" t="s">
        <v>195</v>
      </c>
      <c r="H213" t="s">
        <v>218</v>
      </c>
      <c r="I213" t="s">
        <v>344</v>
      </c>
      <c r="J213" t="s">
        <v>443</v>
      </c>
    </row>
    <row r="214" spans="1:10" hidden="1" x14ac:dyDescent="0.3">
      <c r="A214" t="s">
        <v>42</v>
      </c>
      <c r="B214" t="str">
        <f>VLOOKUP(LEFT(A214, FIND("__", A214) + 1), [1]Sheet2!I$1:J$71, 2, FALSE)</f>
        <v>사냥패스1</v>
      </c>
      <c r="C214">
        <v>550</v>
      </c>
      <c r="D214" t="s">
        <v>205</v>
      </c>
      <c r="E214" t="s">
        <v>391</v>
      </c>
      <c r="F214" t="s">
        <v>217</v>
      </c>
      <c r="G214" t="s">
        <v>195</v>
      </c>
      <c r="H214" t="s">
        <v>208</v>
      </c>
      <c r="I214" t="s">
        <v>444</v>
      </c>
      <c r="J214" t="s">
        <v>441</v>
      </c>
    </row>
    <row r="215" spans="1:10" hidden="1" x14ac:dyDescent="0.3">
      <c r="A215" t="s">
        <v>66</v>
      </c>
      <c r="B215" t="str">
        <f>VLOOKUP(LEFT(A215, FIND("__", A215) + 1), [1]Sheet2!I$1:J$71, 2, FALSE)</f>
        <v xml:space="preserve">기한한정일간입장권 </v>
      </c>
      <c r="C215">
        <v>110</v>
      </c>
      <c r="D215" t="s">
        <v>316</v>
      </c>
      <c r="E215" t="s">
        <v>445</v>
      </c>
      <c r="F215" t="s">
        <v>446</v>
      </c>
      <c r="G215" t="s">
        <v>257</v>
      </c>
      <c r="H215" t="s">
        <v>387</v>
      </c>
      <c r="I215" t="s">
        <v>447</v>
      </c>
      <c r="J215" t="s">
        <v>448</v>
      </c>
    </row>
    <row r="216" spans="1:10" hidden="1" x14ac:dyDescent="0.3">
      <c r="A216" t="s">
        <v>66</v>
      </c>
      <c r="B216" t="str">
        <f>VLOOKUP(LEFT(A216, FIND("__", A216) + 1), [1]Sheet2!I$1:J$71, 2, FALSE)</f>
        <v xml:space="preserve">기한한정일간입장권 </v>
      </c>
      <c r="C216">
        <v>110</v>
      </c>
      <c r="D216" t="s">
        <v>205</v>
      </c>
      <c r="E216" t="s">
        <v>449</v>
      </c>
      <c r="F216" t="s">
        <v>276</v>
      </c>
      <c r="G216" t="s">
        <v>195</v>
      </c>
      <c r="H216" t="s">
        <v>208</v>
      </c>
      <c r="I216" t="s">
        <v>282</v>
      </c>
      <c r="J216" t="s">
        <v>450</v>
      </c>
    </row>
    <row r="217" spans="1:10" hidden="1" x14ac:dyDescent="0.3">
      <c r="A217" t="s">
        <v>17</v>
      </c>
      <c r="B217" t="e">
        <f>VLOOKUP(LEFT(A217, FIND("__", A217) + 1), [1]Sheet2!I$1:J$71, 2, FALSE)</f>
        <v>#VALUE!</v>
      </c>
      <c r="C217">
        <v>770</v>
      </c>
      <c r="D217" t="s">
        <v>307</v>
      </c>
      <c r="E217" t="s">
        <v>451</v>
      </c>
      <c r="F217" t="s">
        <v>289</v>
      </c>
      <c r="G217" t="s">
        <v>195</v>
      </c>
      <c r="H217" t="s">
        <v>297</v>
      </c>
      <c r="I217" t="s">
        <v>237</v>
      </c>
      <c r="J217" t="s">
        <v>452</v>
      </c>
    </row>
    <row r="218" spans="1:10" hidden="1" x14ac:dyDescent="0.3">
      <c r="A218" t="s">
        <v>70</v>
      </c>
      <c r="B218" t="str">
        <f>VLOOKUP(LEFT(A218, FIND("__", A218) + 1), [1]Sheet2!I$1:J$71, 2, FALSE)</f>
        <v>돌발무기</v>
      </c>
      <c r="C218">
        <v>550</v>
      </c>
      <c r="D218" t="s">
        <v>307</v>
      </c>
      <c r="E218" t="s">
        <v>453</v>
      </c>
      <c r="F218" t="s">
        <v>217</v>
      </c>
      <c r="G218" t="s">
        <v>195</v>
      </c>
      <c r="H218" t="s">
        <v>202</v>
      </c>
      <c r="I218" t="s">
        <v>454</v>
      </c>
      <c r="J218" t="s">
        <v>455</v>
      </c>
    </row>
    <row r="219" spans="1:10" hidden="1" x14ac:dyDescent="0.3">
      <c r="A219" t="s">
        <v>63</v>
      </c>
      <c r="B219" t="str">
        <f>VLOOKUP(LEFT(A219, FIND("__", A219) + 1), [1]Sheet2!I$1:J$71, 2, FALSE)</f>
        <v>돌발육성</v>
      </c>
      <c r="C219">
        <v>550</v>
      </c>
      <c r="D219" t="s">
        <v>307</v>
      </c>
      <c r="E219" t="s">
        <v>453</v>
      </c>
      <c r="F219" t="s">
        <v>217</v>
      </c>
      <c r="G219" t="s">
        <v>195</v>
      </c>
      <c r="H219" t="s">
        <v>202</v>
      </c>
      <c r="I219" t="s">
        <v>454</v>
      </c>
      <c r="J219" t="s">
        <v>455</v>
      </c>
    </row>
    <row r="220" spans="1:10" hidden="1" x14ac:dyDescent="0.3">
      <c r="A220" t="s">
        <v>48</v>
      </c>
      <c r="B220" t="str">
        <f>VLOOKUP(LEFT(A220, FIND("__", A220) + 1), [1]Sheet2!I$1:J$71, 2, FALSE)</f>
        <v>돌발연구</v>
      </c>
      <c r="C220">
        <v>330</v>
      </c>
      <c r="D220" t="s">
        <v>205</v>
      </c>
      <c r="E220" t="s">
        <v>292</v>
      </c>
      <c r="F220" t="s">
        <v>207</v>
      </c>
      <c r="G220" t="s">
        <v>195</v>
      </c>
      <c r="H220" t="s">
        <v>208</v>
      </c>
      <c r="I220" t="s">
        <v>293</v>
      </c>
      <c r="J220" t="s">
        <v>456</v>
      </c>
    </row>
    <row r="221" spans="1:10" hidden="1" x14ac:dyDescent="0.3">
      <c r="A221" t="s">
        <v>77</v>
      </c>
      <c r="B221" t="str">
        <f>VLOOKUP(LEFT(A221, FIND("__", A221) + 1), [1]Sheet2!I$1:J$71, 2, FALSE)</f>
        <v>계정한정영웅필드지원</v>
      </c>
      <c r="C221">
        <v>330</v>
      </c>
      <c r="D221" t="s">
        <v>192</v>
      </c>
      <c r="E221" t="s">
        <v>457</v>
      </c>
      <c r="F221" t="s">
        <v>331</v>
      </c>
      <c r="G221" t="s">
        <v>195</v>
      </c>
      <c r="H221" t="s">
        <v>236</v>
      </c>
      <c r="I221" t="s">
        <v>237</v>
      </c>
      <c r="J221" t="s">
        <v>458</v>
      </c>
    </row>
    <row r="222" spans="1:10" hidden="1" x14ac:dyDescent="0.3">
      <c r="A222" t="s">
        <v>67</v>
      </c>
      <c r="B222" t="str">
        <f>VLOOKUP(LEFT(A222, FIND("__", A222) + 1), [1]Sheet2!I$1:J$71, 2, FALSE)</f>
        <v>돌발고려</v>
      </c>
      <c r="C222">
        <v>1100</v>
      </c>
      <c r="D222" t="s">
        <v>225</v>
      </c>
      <c r="E222" t="s">
        <v>459</v>
      </c>
      <c r="F222" t="s">
        <v>207</v>
      </c>
      <c r="G222" t="s">
        <v>195</v>
      </c>
      <c r="H222" t="s">
        <v>218</v>
      </c>
      <c r="I222" t="s">
        <v>460</v>
      </c>
      <c r="J222" t="s">
        <v>461</v>
      </c>
    </row>
    <row r="223" spans="1:10" hidden="1" x14ac:dyDescent="0.3">
      <c r="A223" t="s">
        <v>17</v>
      </c>
      <c r="B223" t="e">
        <f>VLOOKUP(LEFT(A223, FIND("__", A223) + 1), [1]Sheet2!I$1:J$71, 2, FALSE)</f>
        <v>#VALUE!</v>
      </c>
      <c r="C223">
        <v>770</v>
      </c>
      <c r="D223" t="s">
        <v>192</v>
      </c>
      <c r="E223" t="s">
        <v>457</v>
      </c>
      <c r="F223" t="s">
        <v>230</v>
      </c>
      <c r="G223" t="s">
        <v>195</v>
      </c>
      <c r="H223" t="s">
        <v>236</v>
      </c>
      <c r="I223" t="s">
        <v>237</v>
      </c>
      <c r="J223" t="s">
        <v>458</v>
      </c>
    </row>
    <row r="224" spans="1:10" hidden="1" x14ac:dyDescent="0.3">
      <c r="A224" t="s">
        <v>43</v>
      </c>
      <c r="B224" t="e">
        <f>VLOOKUP(LEFT(A224, FIND("__", A224) + 1), [1]Sheet2!I$1:J$71, 2, FALSE)</f>
        <v>#VALUE!</v>
      </c>
      <c r="C224">
        <v>1980</v>
      </c>
      <c r="D224" t="s">
        <v>192</v>
      </c>
      <c r="E224" t="s">
        <v>462</v>
      </c>
      <c r="F224" t="s">
        <v>273</v>
      </c>
      <c r="G224" t="s">
        <v>195</v>
      </c>
      <c r="H224" t="s">
        <v>236</v>
      </c>
      <c r="I224" t="s">
        <v>463</v>
      </c>
      <c r="J224" t="s">
        <v>464</v>
      </c>
    </row>
    <row r="225" spans="1:10" hidden="1" x14ac:dyDescent="0.3">
      <c r="A225" t="s">
        <v>65</v>
      </c>
      <c r="B225" t="str">
        <f>VLOOKUP(LEFT(A225, FIND("__", A225) + 1), [1]Sheet2!I$1:J$71, 2, FALSE)</f>
        <v>기한한정일간입장권</v>
      </c>
      <c r="C225">
        <v>110</v>
      </c>
      <c r="D225" t="s">
        <v>249</v>
      </c>
      <c r="E225" t="s">
        <v>465</v>
      </c>
      <c r="F225" t="s">
        <v>222</v>
      </c>
      <c r="G225" t="s">
        <v>195</v>
      </c>
      <c r="H225" t="s">
        <v>251</v>
      </c>
      <c r="I225" t="s">
        <v>466</v>
      </c>
      <c r="J225" t="s">
        <v>224</v>
      </c>
    </row>
    <row r="226" spans="1:10" hidden="1" x14ac:dyDescent="0.3">
      <c r="A226" t="s">
        <v>66</v>
      </c>
      <c r="B226" t="str">
        <f>VLOOKUP(LEFT(A226, FIND("__", A226) + 1), [1]Sheet2!I$1:J$71, 2, FALSE)</f>
        <v xml:space="preserve">기한한정일간입장권 </v>
      </c>
      <c r="C226">
        <v>110</v>
      </c>
      <c r="D226" t="s">
        <v>249</v>
      </c>
      <c r="E226" t="s">
        <v>465</v>
      </c>
      <c r="F226" t="s">
        <v>222</v>
      </c>
      <c r="G226" t="s">
        <v>195</v>
      </c>
      <c r="H226" t="s">
        <v>251</v>
      </c>
      <c r="I226" t="s">
        <v>466</v>
      </c>
      <c r="J226" t="s">
        <v>224</v>
      </c>
    </row>
    <row r="227" spans="1:10" hidden="1" x14ac:dyDescent="0.3">
      <c r="A227" t="s">
        <v>17</v>
      </c>
      <c r="B227" t="e">
        <f>VLOOKUP(LEFT(A227, FIND("__", A227) + 1), [1]Sheet2!I$1:J$71, 2, FALSE)</f>
        <v>#VALUE!</v>
      </c>
      <c r="C227">
        <v>770</v>
      </c>
      <c r="D227" t="s">
        <v>233</v>
      </c>
      <c r="E227" t="s">
        <v>467</v>
      </c>
      <c r="F227" t="s">
        <v>468</v>
      </c>
      <c r="G227" t="s">
        <v>195</v>
      </c>
      <c r="H227" t="s">
        <v>236</v>
      </c>
      <c r="I227" t="s">
        <v>231</v>
      </c>
      <c r="J227" t="s">
        <v>469</v>
      </c>
    </row>
    <row r="228" spans="1:10" hidden="1" x14ac:dyDescent="0.3">
      <c r="A228" t="s">
        <v>82</v>
      </c>
      <c r="B228" t="str">
        <f>VLOOKUP(LEFT(A228, FIND("__", A228) + 1), [1]Sheet2!I$1:J$71, 2, FALSE)</f>
        <v>돌발갑옷</v>
      </c>
      <c r="C228">
        <v>330</v>
      </c>
      <c r="D228" t="s">
        <v>233</v>
      </c>
      <c r="E228" t="s">
        <v>470</v>
      </c>
      <c r="F228" t="s">
        <v>235</v>
      </c>
      <c r="G228" t="s">
        <v>195</v>
      </c>
      <c r="H228" t="s">
        <v>236</v>
      </c>
      <c r="I228" t="s">
        <v>344</v>
      </c>
      <c r="J228" t="s">
        <v>471</v>
      </c>
    </row>
    <row r="229" spans="1:10" hidden="1" x14ac:dyDescent="0.3">
      <c r="A229" t="s">
        <v>16</v>
      </c>
      <c r="B229" t="str">
        <f>VLOOKUP(LEFT(A229, FIND("__", A229) + 1), [1]Sheet2!I$1:J$71, 2, FALSE)</f>
        <v>돌발조선</v>
      </c>
      <c r="C229">
        <v>550</v>
      </c>
      <c r="D229" t="s">
        <v>307</v>
      </c>
      <c r="E229" t="s">
        <v>472</v>
      </c>
      <c r="F229" t="s">
        <v>207</v>
      </c>
      <c r="G229" t="s">
        <v>257</v>
      </c>
      <c r="H229" t="s">
        <v>297</v>
      </c>
      <c r="I229" t="s">
        <v>473</v>
      </c>
      <c r="J229" t="s">
        <v>474</v>
      </c>
    </row>
    <row r="230" spans="1:10" hidden="1" x14ac:dyDescent="0.3">
      <c r="A230" t="s">
        <v>43</v>
      </c>
      <c r="B230" t="e">
        <f>VLOOKUP(LEFT(A230, FIND("__", A230) + 1), [1]Sheet2!I$1:J$71, 2, FALSE)</f>
        <v>#VALUE!</v>
      </c>
      <c r="C230">
        <v>1980</v>
      </c>
      <c r="D230" t="s">
        <v>199</v>
      </c>
      <c r="E230" t="s">
        <v>475</v>
      </c>
      <c r="F230" t="s">
        <v>276</v>
      </c>
      <c r="G230" t="s">
        <v>195</v>
      </c>
      <c r="H230" t="s">
        <v>202</v>
      </c>
      <c r="I230" t="s">
        <v>314</v>
      </c>
      <c r="J230" t="s">
        <v>476</v>
      </c>
    </row>
    <row r="231" spans="1:10" hidden="1" x14ac:dyDescent="0.3">
      <c r="A231" t="s">
        <v>43</v>
      </c>
      <c r="B231" t="e">
        <f>VLOOKUP(LEFT(A231, FIND("__", A231) + 1), [1]Sheet2!I$1:J$71, 2, FALSE)</f>
        <v>#VALUE!</v>
      </c>
      <c r="C231">
        <v>1980</v>
      </c>
      <c r="D231" t="s">
        <v>233</v>
      </c>
      <c r="E231" t="s">
        <v>477</v>
      </c>
      <c r="F231" t="s">
        <v>230</v>
      </c>
      <c r="G231" t="s">
        <v>195</v>
      </c>
      <c r="H231" t="s">
        <v>236</v>
      </c>
      <c r="I231" t="s">
        <v>332</v>
      </c>
      <c r="J231" t="s">
        <v>478</v>
      </c>
    </row>
    <row r="232" spans="1:10" hidden="1" x14ac:dyDescent="0.3">
      <c r="A232" t="s">
        <v>17</v>
      </c>
      <c r="B232" t="e">
        <f>VLOOKUP(LEFT(A232, FIND("__", A232) + 1), [1]Sheet2!I$1:J$71, 2, FALSE)</f>
        <v>#VALUE!</v>
      </c>
      <c r="C232">
        <v>770</v>
      </c>
      <c r="D232" t="s">
        <v>233</v>
      </c>
      <c r="E232" t="s">
        <v>477</v>
      </c>
      <c r="F232" t="s">
        <v>230</v>
      </c>
      <c r="G232" t="s">
        <v>195</v>
      </c>
      <c r="H232" t="s">
        <v>236</v>
      </c>
      <c r="I232" t="s">
        <v>332</v>
      </c>
      <c r="J232" t="s">
        <v>478</v>
      </c>
    </row>
    <row r="233" spans="1:10" hidden="1" x14ac:dyDescent="0.3">
      <c r="A233" t="s">
        <v>13</v>
      </c>
      <c r="B233" t="str">
        <f>VLOOKUP(LEFT(A233, FIND("__", A233) + 1), [1]Sheet2!I$1:J$71, 2, FALSE)</f>
        <v>계정한정소환조선</v>
      </c>
      <c r="C233">
        <v>550</v>
      </c>
      <c r="D233" t="s">
        <v>307</v>
      </c>
      <c r="E233" t="s">
        <v>472</v>
      </c>
      <c r="F233" t="s">
        <v>207</v>
      </c>
      <c r="G233" t="s">
        <v>257</v>
      </c>
      <c r="H233" t="s">
        <v>297</v>
      </c>
      <c r="I233" t="s">
        <v>479</v>
      </c>
      <c r="J233" t="s">
        <v>480</v>
      </c>
    </row>
    <row r="234" spans="1:10" hidden="1" x14ac:dyDescent="0.3">
      <c r="A234" t="s">
        <v>22</v>
      </c>
      <c r="B234" t="str">
        <f>VLOOKUP(LEFT(A234, FIND("__", A234) + 1), [1]Sheet2!I$1:J$71, 2, FALSE)</f>
        <v>계정한정소환조선</v>
      </c>
      <c r="C234">
        <v>110</v>
      </c>
      <c r="D234" t="s">
        <v>307</v>
      </c>
      <c r="E234" t="s">
        <v>472</v>
      </c>
      <c r="F234" t="s">
        <v>207</v>
      </c>
      <c r="G234" t="s">
        <v>257</v>
      </c>
      <c r="H234" t="s">
        <v>297</v>
      </c>
      <c r="I234" t="s">
        <v>479</v>
      </c>
      <c r="J234" t="s">
        <v>480</v>
      </c>
    </row>
    <row r="235" spans="1:10" hidden="1" x14ac:dyDescent="0.3">
      <c r="A235" t="s">
        <v>4</v>
      </c>
      <c r="B235" t="str">
        <f>VLOOKUP(LEFT(A235, FIND("__", A235) + 1), [1]Sheet2!I$1:J$71, 2, FALSE)</f>
        <v>돌발무기</v>
      </c>
      <c r="C235">
        <v>330</v>
      </c>
      <c r="D235" t="s">
        <v>192</v>
      </c>
      <c r="E235" t="s">
        <v>335</v>
      </c>
      <c r="F235" t="s">
        <v>481</v>
      </c>
      <c r="G235" t="s">
        <v>195</v>
      </c>
      <c r="H235" t="s">
        <v>236</v>
      </c>
      <c r="I235" t="s">
        <v>346</v>
      </c>
      <c r="J235" t="s">
        <v>482</v>
      </c>
    </row>
    <row r="236" spans="1:10" hidden="1" x14ac:dyDescent="0.3">
      <c r="A236" t="s">
        <v>83</v>
      </c>
      <c r="B236" t="str">
        <f>VLOOKUP(LEFT(A236, FIND("__", A236) + 1), [1]Sheet2!I$1:J$71, 2, FALSE)</f>
        <v>돌발고려</v>
      </c>
      <c r="C236">
        <v>550</v>
      </c>
      <c r="D236" t="s">
        <v>192</v>
      </c>
      <c r="E236" t="s">
        <v>335</v>
      </c>
      <c r="F236" t="s">
        <v>481</v>
      </c>
      <c r="G236" t="s">
        <v>195</v>
      </c>
      <c r="H236" t="s">
        <v>236</v>
      </c>
      <c r="I236" t="s">
        <v>346</v>
      </c>
      <c r="J236" t="s">
        <v>482</v>
      </c>
    </row>
    <row r="237" spans="1:10" hidden="1" x14ac:dyDescent="0.3">
      <c r="A237" t="s">
        <v>5</v>
      </c>
      <c r="B237" t="str">
        <f>VLOOKUP(LEFT(A237, FIND("__", A237) + 1), [1]Sheet2!I$1:J$71, 2, FALSE)</f>
        <v>돌발초월</v>
      </c>
      <c r="C237">
        <v>330</v>
      </c>
      <c r="D237" t="s">
        <v>192</v>
      </c>
      <c r="E237" t="s">
        <v>335</v>
      </c>
      <c r="F237" t="s">
        <v>481</v>
      </c>
      <c r="G237" t="s">
        <v>195</v>
      </c>
      <c r="H237" t="s">
        <v>236</v>
      </c>
      <c r="I237" t="s">
        <v>197</v>
      </c>
      <c r="J237" t="s">
        <v>482</v>
      </c>
    </row>
    <row r="238" spans="1:10" hidden="1" x14ac:dyDescent="0.3">
      <c r="A238" t="s">
        <v>81</v>
      </c>
      <c r="B238" t="str">
        <f>VLOOKUP(LEFT(A238, FIND("__", A238) + 1), [1]Sheet2!I$1:J$71, 2, FALSE)</f>
        <v>돌발고려</v>
      </c>
      <c r="C238">
        <v>330</v>
      </c>
      <c r="D238" t="s">
        <v>192</v>
      </c>
      <c r="E238" t="s">
        <v>335</v>
      </c>
      <c r="F238" t="s">
        <v>481</v>
      </c>
      <c r="G238" t="s">
        <v>195</v>
      </c>
      <c r="H238" t="s">
        <v>236</v>
      </c>
      <c r="I238" t="s">
        <v>197</v>
      </c>
      <c r="J238" t="s">
        <v>482</v>
      </c>
    </row>
    <row r="239" spans="1:10" hidden="1" x14ac:dyDescent="0.3">
      <c r="A239" t="s">
        <v>53</v>
      </c>
      <c r="B239" t="str">
        <f>VLOOKUP(LEFT(A239, FIND("__", A239) + 1), [1]Sheet2!I$1:J$71, 2, FALSE)</f>
        <v xml:space="preserve">기한한정일간영웅 </v>
      </c>
      <c r="C239">
        <v>1100</v>
      </c>
      <c r="D239" t="s">
        <v>205</v>
      </c>
      <c r="E239" t="s">
        <v>483</v>
      </c>
      <c r="F239" t="s">
        <v>201</v>
      </c>
      <c r="G239" t="s">
        <v>195</v>
      </c>
      <c r="H239" t="s">
        <v>208</v>
      </c>
      <c r="I239" t="s">
        <v>484</v>
      </c>
      <c r="J239" t="s">
        <v>485</v>
      </c>
    </row>
    <row r="240" spans="1:10" hidden="1" x14ac:dyDescent="0.3">
      <c r="A240" t="s">
        <v>54</v>
      </c>
      <c r="B240" t="str">
        <f>VLOOKUP(LEFT(A240, FIND("__", A240) + 1), [1]Sheet2!I$1:J$71, 2, FALSE)</f>
        <v xml:space="preserve">기한한정일간영웅 </v>
      </c>
      <c r="C240">
        <v>550</v>
      </c>
      <c r="D240" t="s">
        <v>205</v>
      </c>
      <c r="E240" t="s">
        <v>483</v>
      </c>
      <c r="F240" t="s">
        <v>201</v>
      </c>
      <c r="G240" t="s">
        <v>195</v>
      </c>
      <c r="H240" t="s">
        <v>208</v>
      </c>
      <c r="I240" t="s">
        <v>484</v>
      </c>
      <c r="J240" t="s">
        <v>485</v>
      </c>
    </row>
    <row r="241" spans="1:10" hidden="1" x14ac:dyDescent="0.3">
      <c r="A241" t="s">
        <v>55</v>
      </c>
      <c r="B241" t="str">
        <f>VLOOKUP(LEFT(A241, FIND("__", A241) + 1), [1]Sheet2!I$1:J$71, 2, FALSE)</f>
        <v xml:space="preserve">기한한정일간영웅 </v>
      </c>
      <c r="C241">
        <v>110</v>
      </c>
      <c r="D241" t="s">
        <v>205</v>
      </c>
      <c r="E241" t="s">
        <v>483</v>
      </c>
      <c r="F241" t="s">
        <v>201</v>
      </c>
      <c r="G241" t="s">
        <v>195</v>
      </c>
      <c r="H241" t="s">
        <v>208</v>
      </c>
      <c r="I241" t="s">
        <v>484</v>
      </c>
      <c r="J241" t="s">
        <v>485</v>
      </c>
    </row>
    <row r="242" spans="1:10" hidden="1" x14ac:dyDescent="0.3">
      <c r="A242" t="s">
        <v>50</v>
      </c>
      <c r="B242" t="str">
        <f>VLOOKUP(LEFT(A242, FIND("__", A242) + 1), [1]Sheet2!I$1:J$71, 2, FALSE)</f>
        <v xml:space="preserve">기한한정일간어빌석 </v>
      </c>
      <c r="C242">
        <v>1100</v>
      </c>
      <c r="D242" t="s">
        <v>205</v>
      </c>
      <c r="E242" t="s">
        <v>483</v>
      </c>
      <c r="F242" t="s">
        <v>201</v>
      </c>
      <c r="G242" t="s">
        <v>195</v>
      </c>
      <c r="H242" t="s">
        <v>208</v>
      </c>
      <c r="I242" t="s">
        <v>484</v>
      </c>
      <c r="J242" t="s">
        <v>485</v>
      </c>
    </row>
    <row r="243" spans="1:10" hidden="1" x14ac:dyDescent="0.3">
      <c r="A243" t="s">
        <v>51</v>
      </c>
      <c r="B243" t="str">
        <f>VLOOKUP(LEFT(A243, FIND("__", A243) + 1), [1]Sheet2!I$1:J$71, 2, FALSE)</f>
        <v xml:space="preserve">기한한정일간어빌석 </v>
      </c>
      <c r="C243">
        <v>550</v>
      </c>
      <c r="D243" t="s">
        <v>205</v>
      </c>
      <c r="E243" t="s">
        <v>483</v>
      </c>
      <c r="F243" t="s">
        <v>201</v>
      </c>
      <c r="G243" t="s">
        <v>195</v>
      </c>
      <c r="H243" t="s">
        <v>208</v>
      </c>
      <c r="I243" t="s">
        <v>484</v>
      </c>
      <c r="J243" t="s">
        <v>485</v>
      </c>
    </row>
    <row r="244" spans="1:10" hidden="1" x14ac:dyDescent="0.3">
      <c r="A244" t="s">
        <v>52</v>
      </c>
      <c r="B244" t="str">
        <f>VLOOKUP(LEFT(A244, FIND("__", A244) + 1), [1]Sheet2!I$1:J$71, 2, FALSE)</f>
        <v xml:space="preserve">기한한정일간어빌석 </v>
      </c>
      <c r="C244">
        <v>110</v>
      </c>
      <c r="D244" t="s">
        <v>205</v>
      </c>
      <c r="E244" t="s">
        <v>483</v>
      </c>
      <c r="F244" t="s">
        <v>201</v>
      </c>
      <c r="G244" t="s">
        <v>195</v>
      </c>
      <c r="H244" t="s">
        <v>208</v>
      </c>
      <c r="I244" t="s">
        <v>484</v>
      </c>
      <c r="J244" t="s">
        <v>485</v>
      </c>
    </row>
    <row r="245" spans="1:10" hidden="1" x14ac:dyDescent="0.3">
      <c r="A245" t="s">
        <v>63</v>
      </c>
      <c r="B245" t="str">
        <f>VLOOKUP(LEFT(A245, FIND("__", A245) + 1), [1]Sheet2!I$1:J$71, 2, FALSE)</f>
        <v>돌발육성</v>
      </c>
      <c r="C245">
        <v>550</v>
      </c>
      <c r="D245" t="s">
        <v>225</v>
      </c>
      <c r="E245" t="s">
        <v>486</v>
      </c>
      <c r="F245" t="s">
        <v>217</v>
      </c>
      <c r="G245" t="s">
        <v>195</v>
      </c>
      <c r="H245" t="s">
        <v>251</v>
      </c>
      <c r="I245" t="s">
        <v>487</v>
      </c>
      <c r="J245" t="s">
        <v>488</v>
      </c>
    </row>
    <row r="246" spans="1:10" hidden="1" x14ac:dyDescent="0.3">
      <c r="A246" t="s">
        <v>49</v>
      </c>
      <c r="B246" t="str">
        <f>VLOOKUP(LEFT(A246, FIND("__", A246) + 1), [1]Sheet2!I$1:J$71, 2, FALSE)</f>
        <v>돌발스테이지</v>
      </c>
      <c r="C246">
        <v>550</v>
      </c>
      <c r="D246" t="s">
        <v>225</v>
      </c>
      <c r="E246" t="s">
        <v>486</v>
      </c>
      <c r="F246" t="s">
        <v>217</v>
      </c>
      <c r="G246" t="s">
        <v>195</v>
      </c>
      <c r="H246" t="s">
        <v>251</v>
      </c>
      <c r="I246" t="s">
        <v>487</v>
      </c>
      <c r="J246" t="s">
        <v>488</v>
      </c>
    </row>
    <row r="247" spans="1:10" hidden="1" x14ac:dyDescent="0.3">
      <c r="A247" t="s">
        <v>48</v>
      </c>
      <c r="B247" t="str">
        <f>VLOOKUP(LEFT(A247, FIND("__", A247) + 1), [1]Sheet2!I$1:J$71, 2, FALSE)</f>
        <v>돌발연구</v>
      </c>
      <c r="C247">
        <v>330</v>
      </c>
      <c r="D247" t="s">
        <v>205</v>
      </c>
      <c r="E247" t="s">
        <v>489</v>
      </c>
      <c r="F247" t="s">
        <v>207</v>
      </c>
      <c r="G247" t="s">
        <v>195</v>
      </c>
      <c r="H247" t="s">
        <v>208</v>
      </c>
      <c r="I247" t="s">
        <v>490</v>
      </c>
      <c r="J247" t="s">
        <v>491</v>
      </c>
    </row>
    <row r="248" spans="1:10" hidden="1" x14ac:dyDescent="0.3">
      <c r="A248" t="s">
        <v>44</v>
      </c>
      <c r="B248" t="str">
        <f>VLOOKUP(LEFT(A248, FIND("__", A248) + 1), [1]Sheet2!I$1:J$71, 2, FALSE)</f>
        <v>돌발조선</v>
      </c>
      <c r="C248">
        <v>330</v>
      </c>
      <c r="D248" t="s">
        <v>199</v>
      </c>
      <c r="E248" t="s">
        <v>492</v>
      </c>
      <c r="F248" t="s">
        <v>246</v>
      </c>
      <c r="G248" t="s">
        <v>195</v>
      </c>
      <c r="H248" t="s">
        <v>202</v>
      </c>
      <c r="I248" t="s">
        <v>211</v>
      </c>
      <c r="J248" t="s">
        <v>493</v>
      </c>
    </row>
    <row r="249" spans="1:10" hidden="1" x14ac:dyDescent="0.3">
      <c r="A249" t="s">
        <v>17</v>
      </c>
      <c r="B249" t="e">
        <f>VLOOKUP(LEFT(A249, FIND("__", A249) + 1), [1]Sheet2!I$1:J$71, 2, FALSE)</f>
        <v>#VALUE!</v>
      </c>
      <c r="C249">
        <v>770</v>
      </c>
      <c r="D249" t="s">
        <v>307</v>
      </c>
      <c r="E249" t="s">
        <v>494</v>
      </c>
      <c r="F249" t="s">
        <v>289</v>
      </c>
      <c r="G249" t="s">
        <v>195</v>
      </c>
      <c r="H249" t="s">
        <v>495</v>
      </c>
      <c r="I249" t="s">
        <v>231</v>
      </c>
      <c r="J249" t="s">
        <v>496</v>
      </c>
    </row>
    <row r="250" spans="1:10" hidden="1" x14ac:dyDescent="0.3">
      <c r="A250" t="s">
        <v>66</v>
      </c>
      <c r="B250" t="str">
        <f>VLOOKUP(LEFT(A250, FIND("__", A250) + 1), [1]Sheet2!I$1:J$71, 2, FALSE)</f>
        <v xml:space="preserve">기한한정일간입장권 </v>
      </c>
      <c r="C250">
        <v>110</v>
      </c>
      <c r="D250" t="s">
        <v>205</v>
      </c>
      <c r="E250" t="s">
        <v>497</v>
      </c>
      <c r="F250" t="s">
        <v>201</v>
      </c>
      <c r="G250" t="s">
        <v>195</v>
      </c>
      <c r="H250" t="s">
        <v>208</v>
      </c>
      <c r="I250" t="s">
        <v>498</v>
      </c>
      <c r="J250" t="s">
        <v>499</v>
      </c>
    </row>
    <row r="251" spans="1:10" hidden="1" x14ac:dyDescent="0.3">
      <c r="A251" t="s">
        <v>6</v>
      </c>
      <c r="B251" t="str">
        <f>VLOOKUP(LEFT(A251, FIND("__", A251) + 1), [1]Sheet2!I$1:J$71, 2, FALSE)</f>
        <v>돌발스테이지</v>
      </c>
      <c r="C251">
        <v>1100</v>
      </c>
      <c r="D251" t="s">
        <v>225</v>
      </c>
      <c r="E251" t="s">
        <v>500</v>
      </c>
      <c r="F251" t="s">
        <v>201</v>
      </c>
      <c r="G251" t="s">
        <v>195</v>
      </c>
      <c r="H251" t="s">
        <v>251</v>
      </c>
      <c r="I251" t="s">
        <v>501</v>
      </c>
      <c r="J251" t="s">
        <v>502</v>
      </c>
    </row>
    <row r="252" spans="1:10" hidden="1" x14ac:dyDescent="0.3">
      <c r="A252" t="s">
        <v>66</v>
      </c>
      <c r="B252" t="str">
        <f>VLOOKUP(LEFT(A252, FIND("__", A252) + 1), [1]Sheet2!I$1:J$71, 2, FALSE)</f>
        <v xml:space="preserve">기한한정일간입장권 </v>
      </c>
      <c r="C252">
        <v>110</v>
      </c>
      <c r="D252" t="s">
        <v>205</v>
      </c>
      <c r="E252" t="s">
        <v>503</v>
      </c>
      <c r="F252" t="s">
        <v>222</v>
      </c>
      <c r="G252" t="s">
        <v>195</v>
      </c>
      <c r="H252" t="s">
        <v>208</v>
      </c>
      <c r="I252" t="s">
        <v>504</v>
      </c>
      <c r="J252" t="s">
        <v>505</v>
      </c>
    </row>
    <row r="253" spans="1:10" hidden="1" x14ac:dyDescent="0.3">
      <c r="A253" t="s">
        <v>6</v>
      </c>
      <c r="B253" t="str">
        <f>VLOOKUP(LEFT(A253, FIND("__", A253) + 1), [1]Sheet2!I$1:J$71, 2, FALSE)</f>
        <v>돌발스테이지</v>
      </c>
      <c r="C253">
        <v>1100</v>
      </c>
      <c r="D253" t="s">
        <v>205</v>
      </c>
      <c r="E253" t="s">
        <v>497</v>
      </c>
      <c r="F253" t="s">
        <v>201</v>
      </c>
      <c r="G253" t="s">
        <v>195</v>
      </c>
      <c r="H253" t="s">
        <v>208</v>
      </c>
      <c r="I253" t="s">
        <v>498</v>
      </c>
      <c r="J253" t="s">
        <v>506</v>
      </c>
    </row>
    <row r="254" spans="1:10" hidden="1" x14ac:dyDescent="0.3">
      <c r="A254" t="s">
        <v>25</v>
      </c>
      <c r="B254" t="str">
        <f>VLOOKUP(LEFT(A254, FIND("__", A254) + 1), [1]Sheet2!I$1:J$71, 2, FALSE)</f>
        <v>계정한정소환가속</v>
      </c>
      <c r="C254">
        <v>110</v>
      </c>
      <c r="D254" t="s">
        <v>192</v>
      </c>
      <c r="E254" t="s">
        <v>507</v>
      </c>
      <c r="F254" t="s">
        <v>289</v>
      </c>
      <c r="G254" t="s">
        <v>195</v>
      </c>
      <c r="H254" t="s">
        <v>236</v>
      </c>
      <c r="I254" t="s">
        <v>314</v>
      </c>
      <c r="J254" t="s">
        <v>508</v>
      </c>
    </row>
    <row r="255" spans="1:10" hidden="1" x14ac:dyDescent="0.3">
      <c r="A255" t="s">
        <v>22</v>
      </c>
      <c r="B255" t="str">
        <f>VLOOKUP(LEFT(A255, FIND("__", A255) + 1), [1]Sheet2!I$1:J$71, 2, FALSE)</f>
        <v>계정한정소환조선</v>
      </c>
      <c r="C255">
        <v>110</v>
      </c>
      <c r="D255" t="s">
        <v>192</v>
      </c>
      <c r="E255" t="s">
        <v>507</v>
      </c>
      <c r="F255" t="s">
        <v>289</v>
      </c>
      <c r="G255" t="s">
        <v>195</v>
      </c>
      <c r="H255" t="s">
        <v>236</v>
      </c>
      <c r="I255" t="s">
        <v>314</v>
      </c>
      <c r="J255" t="s">
        <v>508</v>
      </c>
    </row>
    <row r="256" spans="1:10" hidden="1" x14ac:dyDescent="0.3">
      <c r="A256" t="s">
        <v>23</v>
      </c>
      <c r="B256" t="str">
        <f>VLOOKUP(LEFT(A256, FIND("__", A256) + 1), [1]Sheet2!I$1:J$71, 2, FALSE)</f>
        <v>계정한정소환고려</v>
      </c>
      <c r="C256">
        <v>110</v>
      </c>
      <c r="D256" t="s">
        <v>192</v>
      </c>
      <c r="E256" t="s">
        <v>507</v>
      </c>
      <c r="F256" t="s">
        <v>289</v>
      </c>
      <c r="G256" t="s">
        <v>195</v>
      </c>
      <c r="H256" t="s">
        <v>236</v>
      </c>
      <c r="I256" t="s">
        <v>314</v>
      </c>
      <c r="J256" t="s">
        <v>508</v>
      </c>
    </row>
    <row r="257" spans="1:10" hidden="1" x14ac:dyDescent="0.3">
      <c r="A257" t="s">
        <v>9</v>
      </c>
      <c r="B257" t="str">
        <f>VLOOKUP(LEFT(A257, FIND("__", A257) + 1), [1]Sheet2!I$1:J$71, 2, FALSE)</f>
        <v>계정한정소환장비</v>
      </c>
      <c r="C257">
        <v>330</v>
      </c>
      <c r="D257" t="s">
        <v>192</v>
      </c>
      <c r="E257" t="s">
        <v>507</v>
      </c>
      <c r="F257" t="s">
        <v>289</v>
      </c>
      <c r="G257" t="s">
        <v>195</v>
      </c>
      <c r="H257" t="s">
        <v>236</v>
      </c>
      <c r="I257" t="s">
        <v>314</v>
      </c>
      <c r="J257" t="s">
        <v>508</v>
      </c>
    </row>
    <row r="258" spans="1:10" hidden="1" x14ac:dyDescent="0.3">
      <c r="A258" t="s">
        <v>42</v>
      </c>
      <c r="B258" t="str">
        <f>VLOOKUP(LEFT(A258, FIND("__", A258) + 1), [1]Sheet2!I$1:J$71, 2, FALSE)</f>
        <v>사냥패스1</v>
      </c>
      <c r="C258">
        <v>550</v>
      </c>
      <c r="D258" t="s">
        <v>205</v>
      </c>
      <c r="E258" t="s">
        <v>497</v>
      </c>
      <c r="F258" t="s">
        <v>217</v>
      </c>
      <c r="G258" t="s">
        <v>195</v>
      </c>
      <c r="H258" t="s">
        <v>208</v>
      </c>
      <c r="I258" t="s">
        <v>509</v>
      </c>
      <c r="J258" t="s">
        <v>506</v>
      </c>
    </row>
    <row r="259" spans="1:10" hidden="1" x14ac:dyDescent="0.3">
      <c r="A259" t="s">
        <v>73</v>
      </c>
      <c r="B259" t="str">
        <f>VLOOKUP(LEFT(A259, FIND("__", A259) + 1), [1]Sheet2!I$1:J$71, 2, FALSE)</f>
        <v>계정한정소환갑옷</v>
      </c>
      <c r="C259">
        <v>110</v>
      </c>
      <c r="D259" t="s">
        <v>192</v>
      </c>
      <c r="E259" t="s">
        <v>507</v>
      </c>
      <c r="F259" t="s">
        <v>289</v>
      </c>
      <c r="G259" t="s">
        <v>195</v>
      </c>
      <c r="H259" t="s">
        <v>236</v>
      </c>
      <c r="I259" t="s">
        <v>314</v>
      </c>
      <c r="J259" t="s">
        <v>508</v>
      </c>
    </row>
    <row r="260" spans="1:10" hidden="1" x14ac:dyDescent="0.3">
      <c r="A260" t="s">
        <v>74</v>
      </c>
      <c r="B260" t="str">
        <f>VLOOKUP(LEFT(A260, FIND("__", A260) + 1), [1]Sheet2!I$1:J$71, 2, FALSE)</f>
        <v>계정한정소환무기</v>
      </c>
      <c r="C260">
        <v>110</v>
      </c>
      <c r="D260" t="s">
        <v>192</v>
      </c>
      <c r="E260" t="s">
        <v>507</v>
      </c>
      <c r="F260" t="s">
        <v>289</v>
      </c>
      <c r="G260" t="s">
        <v>195</v>
      </c>
      <c r="H260" t="s">
        <v>236</v>
      </c>
      <c r="I260" t="s">
        <v>314</v>
      </c>
      <c r="J260" t="s">
        <v>508</v>
      </c>
    </row>
    <row r="261" spans="1:10" hidden="1" x14ac:dyDescent="0.3">
      <c r="A261" t="s">
        <v>10</v>
      </c>
      <c r="B261" t="str">
        <f>VLOOKUP(LEFT(A261, FIND("__", A261) + 1), [1]Sheet2!I$1:J$71, 2, FALSE)</f>
        <v>돌발스테이지</v>
      </c>
      <c r="C261">
        <v>1100</v>
      </c>
      <c r="D261" t="s">
        <v>192</v>
      </c>
      <c r="E261" t="s">
        <v>507</v>
      </c>
      <c r="F261" t="s">
        <v>289</v>
      </c>
      <c r="G261" t="s">
        <v>195</v>
      </c>
      <c r="H261" t="s">
        <v>236</v>
      </c>
      <c r="I261" t="s">
        <v>264</v>
      </c>
      <c r="J261" t="s">
        <v>508</v>
      </c>
    </row>
    <row r="262" spans="1:10" hidden="1" x14ac:dyDescent="0.3">
      <c r="A262" t="s">
        <v>30</v>
      </c>
      <c r="B262" t="str">
        <f>VLOOKUP(LEFT(A262, FIND("__", A262) + 1), [1]Sheet2!I$1:J$71, 2, FALSE)</f>
        <v>돌발고려</v>
      </c>
      <c r="C262">
        <v>3300</v>
      </c>
      <c r="D262" t="s">
        <v>205</v>
      </c>
      <c r="E262" t="s">
        <v>497</v>
      </c>
      <c r="F262" t="s">
        <v>217</v>
      </c>
      <c r="G262" t="s">
        <v>195</v>
      </c>
      <c r="H262" t="s">
        <v>208</v>
      </c>
      <c r="I262" t="s">
        <v>509</v>
      </c>
      <c r="J262" t="s">
        <v>506</v>
      </c>
    </row>
    <row r="263" spans="1:10" hidden="1" x14ac:dyDescent="0.3">
      <c r="A263" t="s">
        <v>83</v>
      </c>
      <c r="B263" t="str">
        <f>VLOOKUP(LEFT(A263, FIND("__", A263) + 1), [1]Sheet2!I$1:J$71, 2, FALSE)</f>
        <v>돌발고려</v>
      </c>
      <c r="C263">
        <v>550</v>
      </c>
      <c r="D263" t="s">
        <v>233</v>
      </c>
      <c r="E263" t="s">
        <v>510</v>
      </c>
      <c r="F263" t="s">
        <v>235</v>
      </c>
      <c r="G263" t="s">
        <v>195</v>
      </c>
      <c r="H263" t="s">
        <v>213</v>
      </c>
      <c r="I263" t="s">
        <v>211</v>
      </c>
      <c r="J263" t="s">
        <v>511</v>
      </c>
    </row>
    <row r="264" spans="1:10" hidden="1" x14ac:dyDescent="0.3">
      <c r="A264" t="s">
        <v>19</v>
      </c>
      <c r="B264" t="str">
        <f>VLOOKUP(LEFT(A264, FIND("__", A264) + 1), [1]Sheet2!I$1:J$71, 2, FALSE)</f>
        <v>계정한정소환고려</v>
      </c>
      <c r="C264">
        <v>3300</v>
      </c>
      <c r="D264" t="s">
        <v>205</v>
      </c>
      <c r="E264" t="s">
        <v>497</v>
      </c>
      <c r="F264" t="s">
        <v>217</v>
      </c>
      <c r="G264" t="s">
        <v>195</v>
      </c>
      <c r="H264" t="s">
        <v>208</v>
      </c>
      <c r="I264" t="s">
        <v>512</v>
      </c>
      <c r="J264" t="s">
        <v>506</v>
      </c>
    </row>
    <row r="265" spans="1:10" hidden="1" x14ac:dyDescent="0.3">
      <c r="A265" t="s">
        <v>18</v>
      </c>
      <c r="B265" t="str">
        <f>VLOOKUP(LEFT(A265, FIND("__", A265) + 1), [1]Sheet2!I$1:J$71, 2, FALSE)</f>
        <v>계정한정소환조선</v>
      </c>
      <c r="C265">
        <v>3300</v>
      </c>
      <c r="D265" t="s">
        <v>205</v>
      </c>
      <c r="E265" t="s">
        <v>497</v>
      </c>
      <c r="F265" t="s">
        <v>217</v>
      </c>
      <c r="G265" t="s">
        <v>195</v>
      </c>
      <c r="H265" t="s">
        <v>208</v>
      </c>
      <c r="I265" t="s">
        <v>513</v>
      </c>
      <c r="J265" t="s">
        <v>393</v>
      </c>
    </row>
    <row r="266" spans="1:10" hidden="1" x14ac:dyDescent="0.3">
      <c r="A266" t="s">
        <v>101</v>
      </c>
      <c r="B266" t="str">
        <f>VLOOKUP(LEFT(A266, FIND("__", A266) + 1), [1]Sheet2!I$1:J$71, 2, FALSE)</f>
        <v xml:space="preserve">주간고려 지원 </v>
      </c>
      <c r="C266">
        <v>1100</v>
      </c>
      <c r="D266" t="s">
        <v>199</v>
      </c>
      <c r="E266" t="s">
        <v>514</v>
      </c>
      <c r="F266" t="s">
        <v>194</v>
      </c>
      <c r="G266" t="s">
        <v>195</v>
      </c>
      <c r="H266" t="s">
        <v>202</v>
      </c>
      <c r="I266" t="s">
        <v>515</v>
      </c>
      <c r="J266" t="s">
        <v>516</v>
      </c>
    </row>
    <row r="267" spans="1:10" hidden="1" x14ac:dyDescent="0.3">
      <c r="A267" t="s">
        <v>102</v>
      </c>
      <c r="B267" t="str">
        <f>VLOOKUP(LEFT(A267, FIND("__", A267) + 1), [1]Sheet2!I$1:J$71, 2, FALSE)</f>
        <v xml:space="preserve">주간조선 지원 </v>
      </c>
      <c r="C267">
        <v>1100</v>
      </c>
      <c r="D267" t="s">
        <v>199</v>
      </c>
      <c r="E267" t="s">
        <v>514</v>
      </c>
      <c r="F267" t="s">
        <v>194</v>
      </c>
      <c r="G267" t="s">
        <v>195</v>
      </c>
      <c r="H267" t="s">
        <v>202</v>
      </c>
      <c r="I267" t="s">
        <v>515</v>
      </c>
      <c r="J267" t="s">
        <v>516</v>
      </c>
    </row>
    <row r="268" spans="1:10" hidden="1" x14ac:dyDescent="0.3">
      <c r="A268" t="s">
        <v>54</v>
      </c>
      <c r="B268" t="str">
        <f>VLOOKUP(LEFT(A268, FIND("__", A268) + 1), [1]Sheet2!I$1:J$71, 2, FALSE)</f>
        <v xml:space="preserve">기한한정일간영웅 </v>
      </c>
      <c r="C268">
        <v>550</v>
      </c>
      <c r="D268" t="s">
        <v>199</v>
      </c>
      <c r="E268" t="s">
        <v>514</v>
      </c>
      <c r="F268" t="s">
        <v>194</v>
      </c>
      <c r="G268" t="s">
        <v>195</v>
      </c>
      <c r="H268" t="s">
        <v>202</v>
      </c>
      <c r="I268" t="s">
        <v>515</v>
      </c>
      <c r="J268" t="s">
        <v>516</v>
      </c>
    </row>
    <row r="269" spans="1:10" hidden="1" x14ac:dyDescent="0.3">
      <c r="A269" t="s">
        <v>103</v>
      </c>
      <c r="B269" t="str">
        <f>VLOOKUP(LEFT(A269, FIND("__", A269) + 1), [1]Sheet2!I$1:J$71, 2, FALSE)</f>
        <v xml:space="preserve">기한한정일간장비 </v>
      </c>
      <c r="C269">
        <v>550</v>
      </c>
      <c r="D269" t="s">
        <v>199</v>
      </c>
      <c r="E269" t="s">
        <v>514</v>
      </c>
      <c r="F269" t="s">
        <v>194</v>
      </c>
      <c r="G269" t="s">
        <v>195</v>
      </c>
      <c r="H269" t="s">
        <v>202</v>
      </c>
      <c r="I269" t="s">
        <v>515</v>
      </c>
      <c r="J269" t="s">
        <v>516</v>
      </c>
    </row>
    <row r="270" spans="1:10" hidden="1" x14ac:dyDescent="0.3">
      <c r="A270" t="s">
        <v>65</v>
      </c>
      <c r="B270" t="str">
        <f>VLOOKUP(LEFT(A270, FIND("__", A270) + 1), [1]Sheet2!I$1:J$71, 2, FALSE)</f>
        <v>기한한정일간입장권</v>
      </c>
      <c r="C270">
        <v>110</v>
      </c>
      <c r="D270" t="s">
        <v>199</v>
      </c>
      <c r="E270" t="s">
        <v>514</v>
      </c>
      <c r="F270" t="s">
        <v>194</v>
      </c>
      <c r="G270" t="s">
        <v>195</v>
      </c>
      <c r="H270" t="s">
        <v>202</v>
      </c>
      <c r="I270" t="s">
        <v>515</v>
      </c>
      <c r="J270" t="s">
        <v>516</v>
      </c>
    </row>
    <row r="271" spans="1:10" hidden="1" x14ac:dyDescent="0.3">
      <c r="A271" t="s">
        <v>66</v>
      </c>
      <c r="B271" t="str">
        <f>VLOOKUP(LEFT(A271, FIND("__", A271) + 1), [1]Sheet2!I$1:J$71, 2, FALSE)</f>
        <v xml:space="preserve">기한한정일간입장권 </v>
      </c>
      <c r="C271">
        <v>110</v>
      </c>
      <c r="D271" t="s">
        <v>199</v>
      </c>
      <c r="E271" t="s">
        <v>514</v>
      </c>
      <c r="F271" t="s">
        <v>194</v>
      </c>
      <c r="G271" t="s">
        <v>195</v>
      </c>
      <c r="H271" t="s">
        <v>202</v>
      </c>
      <c r="I271" t="s">
        <v>515</v>
      </c>
      <c r="J271" t="s">
        <v>516</v>
      </c>
    </row>
    <row r="272" spans="1:10" hidden="1" x14ac:dyDescent="0.3">
      <c r="A272" t="s">
        <v>104</v>
      </c>
      <c r="B272" t="str">
        <f>VLOOKUP(LEFT(A272, FIND("__", A272) + 1), [1]Sheet2!I$1:J$71, 2, FALSE)</f>
        <v xml:space="preserve">기한한정일간연구석 </v>
      </c>
      <c r="C272">
        <v>110</v>
      </c>
      <c r="D272" t="s">
        <v>199</v>
      </c>
      <c r="E272" t="s">
        <v>514</v>
      </c>
      <c r="F272" t="s">
        <v>194</v>
      </c>
      <c r="G272" t="s">
        <v>195</v>
      </c>
      <c r="H272" t="s">
        <v>202</v>
      </c>
      <c r="I272" t="s">
        <v>515</v>
      </c>
      <c r="J272" t="s">
        <v>516</v>
      </c>
    </row>
    <row r="273" spans="1:10" hidden="1" x14ac:dyDescent="0.3">
      <c r="A273" t="s">
        <v>52</v>
      </c>
      <c r="B273" t="str">
        <f>VLOOKUP(LEFT(A273, FIND("__", A273) + 1), [1]Sheet2!I$1:J$71, 2, FALSE)</f>
        <v xml:space="preserve">기한한정일간어빌석 </v>
      </c>
      <c r="C273">
        <v>110</v>
      </c>
      <c r="D273" t="s">
        <v>199</v>
      </c>
      <c r="E273" t="s">
        <v>514</v>
      </c>
      <c r="F273" t="s">
        <v>194</v>
      </c>
      <c r="G273" t="s">
        <v>195</v>
      </c>
      <c r="H273" t="s">
        <v>202</v>
      </c>
      <c r="I273" t="s">
        <v>515</v>
      </c>
      <c r="J273" t="s">
        <v>516</v>
      </c>
    </row>
    <row r="274" spans="1:10" hidden="1" x14ac:dyDescent="0.3">
      <c r="A274" t="s">
        <v>27</v>
      </c>
      <c r="B274" t="str">
        <f>VLOOKUP(LEFT(A274, FIND("__", A274) + 1), [1]Sheet2!I$1:J$71, 2, FALSE)</f>
        <v>기한한정일간가속</v>
      </c>
      <c r="C274">
        <v>110</v>
      </c>
      <c r="D274" t="s">
        <v>199</v>
      </c>
      <c r="E274" t="s">
        <v>514</v>
      </c>
      <c r="F274" t="s">
        <v>194</v>
      </c>
      <c r="G274" t="s">
        <v>195</v>
      </c>
      <c r="H274" t="s">
        <v>202</v>
      </c>
      <c r="I274" t="s">
        <v>515</v>
      </c>
      <c r="J274" t="s">
        <v>516</v>
      </c>
    </row>
    <row r="275" spans="1:10" hidden="1" x14ac:dyDescent="0.3">
      <c r="A275" t="s">
        <v>55</v>
      </c>
      <c r="B275" t="str">
        <f>VLOOKUP(LEFT(A275, FIND("__", A275) + 1), [1]Sheet2!I$1:J$71, 2, FALSE)</f>
        <v xml:space="preserve">기한한정일간영웅 </v>
      </c>
      <c r="C275">
        <v>110</v>
      </c>
      <c r="D275" t="s">
        <v>199</v>
      </c>
      <c r="E275" t="s">
        <v>514</v>
      </c>
      <c r="F275" t="s">
        <v>194</v>
      </c>
      <c r="G275" t="s">
        <v>195</v>
      </c>
      <c r="H275" t="s">
        <v>202</v>
      </c>
      <c r="I275" t="s">
        <v>515</v>
      </c>
      <c r="J275" t="s">
        <v>516</v>
      </c>
    </row>
    <row r="276" spans="1:10" hidden="1" x14ac:dyDescent="0.3">
      <c r="A276" t="s">
        <v>105</v>
      </c>
      <c r="B276" t="str">
        <f>VLOOKUP(LEFT(A276, FIND("__", A276) + 1), [1]Sheet2!I$1:J$71, 2, FALSE)</f>
        <v xml:space="preserve">기한한정일간장비 </v>
      </c>
      <c r="C276">
        <v>110</v>
      </c>
      <c r="D276" t="s">
        <v>199</v>
      </c>
      <c r="E276" t="s">
        <v>514</v>
      </c>
      <c r="F276" t="s">
        <v>194</v>
      </c>
      <c r="G276" t="s">
        <v>195</v>
      </c>
      <c r="H276" t="s">
        <v>202</v>
      </c>
      <c r="I276" t="s">
        <v>515</v>
      </c>
      <c r="J276" t="s">
        <v>516</v>
      </c>
    </row>
    <row r="277" spans="1:10" hidden="1" x14ac:dyDescent="0.3">
      <c r="A277" t="s">
        <v>73</v>
      </c>
      <c r="B277" t="str">
        <f>VLOOKUP(LEFT(A277, FIND("__", A277) + 1), [1]Sheet2!I$1:J$71, 2, FALSE)</f>
        <v>계정한정소환갑옷</v>
      </c>
      <c r="C277">
        <v>110</v>
      </c>
      <c r="D277" t="s">
        <v>199</v>
      </c>
      <c r="E277" t="s">
        <v>514</v>
      </c>
      <c r="F277" t="s">
        <v>194</v>
      </c>
      <c r="G277" t="s">
        <v>195</v>
      </c>
      <c r="H277" t="s">
        <v>202</v>
      </c>
      <c r="I277" t="s">
        <v>515</v>
      </c>
      <c r="J277" t="s">
        <v>516</v>
      </c>
    </row>
    <row r="278" spans="1:10" hidden="1" x14ac:dyDescent="0.3">
      <c r="A278" t="s">
        <v>74</v>
      </c>
      <c r="B278" t="str">
        <f>VLOOKUP(LEFT(A278, FIND("__", A278) + 1), [1]Sheet2!I$1:J$71, 2, FALSE)</f>
        <v>계정한정소환무기</v>
      </c>
      <c r="C278">
        <v>110</v>
      </c>
      <c r="D278" t="s">
        <v>199</v>
      </c>
      <c r="E278" t="s">
        <v>514</v>
      </c>
      <c r="F278" t="s">
        <v>194</v>
      </c>
      <c r="G278" t="s">
        <v>195</v>
      </c>
      <c r="H278" t="s">
        <v>202</v>
      </c>
      <c r="I278" t="s">
        <v>515</v>
      </c>
      <c r="J278" t="s">
        <v>516</v>
      </c>
    </row>
    <row r="279" spans="1:10" hidden="1" x14ac:dyDescent="0.3">
      <c r="A279" t="s">
        <v>106</v>
      </c>
      <c r="B279" t="str">
        <f>VLOOKUP(LEFT(A279, FIND("__", A279) + 1), [1]Sheet2!I$1:J$71, 2, FALSE)</f>
        <v>계정한정영웅필드지원</v>
      </c>
      <c r="C279">
        <v>550</v>
      </c>
      <c r="D279" t="s">
        <v>295</v>
      </c>
      <c r="E279" t="s">
        <v>517</v>
      </c>
      <c r="F279" t="s">
        <v>201</v>
      </c>
      <c r="G279" t="s">
        <v>257</v>
      </c>
      <c r="H279" t="s">
        <v>297</v>
      </c>
      <c r="I279" t="s">
        <v>518</v>
      </c>
      <c r="J279" t="s">
        <v>320</v>
      </c>
    </row>
    <row r="280" spans="1:10" hidden="1" x14ac:dyDescent="0.3">
      <c r="A280" t="s">
        <v>77</v>
      </c>
      <c r="B280" t="str">
        <f>VLOOKUP(LEFT(A280, FIND("__", A280) + 1), [1]Sheet2!I$1:J$71, 2, FALSE)</f>
        <v>계정한정영웅필드지원</v>
      </c>
      <c r="C280">
        <v>330</v>
      </c>
      <c r="D280" t="s">
        <v>295</v>
      </c>
      <c r="E280" t="s">
        <v>517</v>
      </c>
      <c r="F280" t="s">
        <v>201</v>
      </c>
      <c r="G280" t="s">
        <v>257</v>
      </c>
      <c r="H280" t="s">
        <v>297</v>
      </c>
      <c r="I280" t="s">
        <v>518</v>
      </c>
      <c r="J280" t="s">
        <v>320</v>
      </c>
    </row>
    <row r="281" spans="1:10" hidden="1" x14ac:dyDescent="0.3">
      <c r="A281" t="s">
        <v>107</v>
      </c>
      <c r="B281" t="str">
        <f>VLOOKUP(LEFT(A281, FIND("__", A281) + 1), [1]Sheet2!I$1:J$71, 2, FALSE)</f>
        <v>계정한정영웅육성지원</v>
      </c>
      <c r="C281">
        <v>1100</v>
      </c>
      <c r="D281" t="s">
        <v>295</v>
      </c>
      <c r="E281" t="s">
        <v>517</v>
      </c>
      <c r="F281" t="s">
        <v>201</v>
      </c>
      <c r="G281" t="s">
        <v>257</v>
      </c>
      <c r="H281" t="s">
        <v>297</v>
      </c>
      <c r="I281" t="s">
        <v>518</v>
      </c>
      <c r="J281" t="s">
        <v>320</v>
      </c>
    </row>
    <row r="282" spans="1:10" hidden="1" x14ac:dyDescent="0.3">
      <c r="A282" t="s">
        <v>65</v>
      </c>
      <c r="B282" t="str">
        <f>VLOOKUP(LEFT(A282, FIND("__", A282) + 1), [1]Sheet2!I$1:J$71, 2, FALSE)</f>
        <v>기한한정일간입장권</v>
      </c>
      <c r="C282">
        <v>110</v>
      </c>
      <c r="D282" t="s">
        <v>295</v>
      </c>
      <c r="E282" t="s">
        <v>517</v>
      </c>
      <c r="F282" t="s">
        <v>201</v>
      </c>
      <c r="G282" t="s">
        <v>257</v>
      </c>
      <c r="H282" t="s">
        <v>297</v>
      </c>
      <c r="I282" t="s">
        <v>518</v>
      </c>
      <c r="J282" t="s">
        <v>320</v>
      </c>
    </row>
    <row r="283" spans="1:10" hidden="1" x14ac:dyDescent="0.3">
      <c r="A283" t="s">
        <v>66</v>
      </c>
      <c r="B283" t="str">
        <f>VLOOKUP(LEFT(A283, FIND("__", A283) + 1), [1]Sheet2!I$1:J$71, 2, FALSE)</f>
        <v xml:space="preserve">기한한정일간입장권 </v>
      </c>
      <c r="C283">
        <v>110</v>
      </c>
      <c r="D283" t="s">
        <v>295</v>
      </c>
      <c r="E283" t="s">
        <v>517</v>
      </c>
      <c r="F283" t="s">
        <v>201</v>
      </c>
      <c r="G283" t="s">
        <v>257</v>
      </c>
      <c r="H283" t="s">
        <v>297</v>
      </c>
      <c r="I283" t="s">
        <v>518</v>
      </c>
      <c r="J283" t="s">
        <v>320</v>
      </c>
    </row>
    <row r="284" spans="1:10" hidden="1" x14ac:dyDescent="0.3">
      <c r="A284" t="s">
        <v>47</v>
      </c>
      <c r="B284" t="e">
        <f>VLOOKUP(LEFT(A284, FIND("__", A284) + 1), [1]Sheet2!I$1:J$71, 2, FALSE)</f>
        <v>#VALUE!</v>
      </c>
      <c r="C284">
        <v>990</v>
      </c>
      <c r="D284" t="s">
        <v>519</v>
      </c>
      <c r="E284" t="s">
        <v>520</v>
      </c>
      <c r="F284" t="s">
        <v>222</v>
      </c>
      <c r="G284" t="s">
        <v>195</v>
      </c>
      <c r="H284" t="s">
        <v>521</v>
      </c>
      <c r="I284" t="s">
        <v>522</v>
      </c>
      <c r="J284" t="s">
        <v>523</v>
      </c>
    </row>
    <row r="285" spans="1:10" hidden="1" x14ac:dyDescent="0.3">
      <c r="A285" t="s">
        <v>108</v>
      </c>
      <c r="B285" t="e">
        <f>VLOOKUP(LEFT(A285, FIND("__", A285) + 1), [1]Sheet2!I$1:J$71, 2, FALSE)</f>
        <v>#VALUE!</v>
      </c>
      <c r="C285">
        <v>550</v>
      </c>
      <c r="D285" t="s">
        <v>519</v>
      </c>
      <c r="E285" t="s">
        <v>520</v>
      </c>
      <c r="F285" t="s">
        <v>222</v>
      </c>
      <c r="G285" t="s">
        <v>195</v>
      </c>
      <c r="H285" t="s">
        <v>521</v>
      </c>
      <c r="I285" t="s">
        <v>522</v>
      </c>
      <c r="J285" t="s">
        <v>523</v>
      </c>
    </row>
    <row r="286" spans="1:10" hidden="1" x14ac:dyDescent="0.3">
      <c r="A286" t="s">
        <v>97</v>
      </c>
      <c r="B286" t="str">
        <f>VLOOKUP(LEFT(A286, FIND("__", A286) + 1), [1]Sheet2!I$1:J$71, 2, FALSE)</f>
        <v>육성패스1</v>
      </c>
      <c r="C286">
        <v>550</v>
      </c>
      <c r="D286" t="s">
        <v>519</v>
      </c>
      <c r="E286" t="s">
        <v>520</v>
      </c>
      <c r="F286" t="s">
        <v>222</v>
      </c>
      <c r="G286" t="s">
        <v>195</v>
      </c>
      <c r="H286" t="s">
        <v>521</v>
      </c>
      <c r="I286" t="s">
        <v>522</v>
      </c>
      <c r="J286" t="s">
        <v>523</v>
      </c>
    </row>
    <row r="287" spans="1:10" hidden="1" x14ac:dyDescent="0.3">
      <c r="A287" t="s">
        <v>99</v>
      </c>
      <c r="B287" t="str">
        <f>VLOOKUP(LEFT(A287, FIND("__", A287) + 1), [1]Sheet2!I$1:J$71, 2, FALSE)</f>
        <v>스테이지패스1</v>
      </c>
      <c r="C287">
        <v>550</v>
      </c>
      <c r="D287" t="s">
        <v>519</v>
      </c>
      <c r="E287" t="s">
        <v>520</v>
      </c>
      <c r="F287" t="s">
        <v>222</v>
      </c>
      <c r="G287" t="s">
        <v>195</v>
      </c>
      <c r="H287" t="s">
        <v>521</v>
      </c>
      <c r="I287" t="s">
        <v>522</v>
      </c>
      <c r="J287" t="s">
        <v>523</v>
      </c>
    </row>
    <row r="288" spans="1:10" hidden="1" x14ac:dyDescent="0.3">
      <c r="A288" t="s">
        <v>45</v>
      </c>
      <c r="B288" t="str">
        <f>VLOOKUP(LEFT(A288, FIND("__", A288) + 1), [1]Sheet2!I$1:J$71, 2, FALSE)</f>
        <v>레벨패스1</v>
      </c>
      <c r="C288">
        <v>550</v>
      </c>
      <c r="D288" t="s">
        <v>519</v>
      </c>
      <c r="E288" t="s">
        <v>520</v>
      </c>
      <c r="F288" t="s">
        <v>222</v>
      </c>
      <c r="G288" t="s">
        <v>195</v>
      </c>
      <c r="H288" t="s">
        <v>521</v>
      </c>
      <c r="I288" t="s">
        <v>522</v>
      </c>
      <c r="J288" t="s">
        <v>523</v>
      </c>
    </row>
    <row r="289" spans="1:10" hidden="1" x14ac:dyDescent="0.3">
      <c r="A289" t="s">
        <v>5</v>
      </c>
      <c r="B289" t="str">
        <f>VLOOKUP(LEFT(A289, FIND("__", A289) + 1), [1]Sheet2!I$1:J$71, 2, FALSE)</f>
        <v>돌발초월</v>
      </c>
      <c r="C289">
        <v>330</v>
      </c>
      <c r="D289" t="s">
        <v>199</v>
      </c>
      <c r="E289" t="s">
        <v>514</v>
      </c>
      <c r="F289" t="s">
        <v>194</v>
      </c>
      <c r="G289" t="s">
        <v>195</v>
      </c>
      <c r="H289" t="s">
        <v>202</v>
      </c>
      <c r="I289" t="s">
        <v>344</v>
      </c>
      <c r="J289" t="s">
        <v>516</v>
      </c>
    </row>
    <row r="290" spans="1:10" hidden="1" x14ac:dyDescent="0.3">
      <c r="A290" t="s">
        <v>74</v>
      </c>
      <c r="B290" t="str">
        <f>VLOOKUP(LEFT(A290, FIND("__", A290) + 1), [1]Sheet2!I$1:J$71, 2, FALSE)</f>
        <v>계정한정소환무기</v>
      </c>
      <c r="C290">
        <v>110</v>
      </c>
      <c r="D290" t="s">
        <v>295</v>
      </c>
      <c r="E290" t="s">
        <v>524</v>
      </c>
      <c r="F290" t="s">
        <v>481</v>
      </c>
      <c r="G290" t="s">
        <v>195</v>
      </c>
      <c r="H290" t="s">
        <v>270</v>
      </c>
      <c r="I290" t="s">
        <v>525</v>
      </c>
      <c r="J290" t="s">
        <v>526</v>
      </c>
    </row>
    <row r="291" spans="1:10" hidden="1" x14ac:dyDescent="0.3">
      <c r="A291" t="s">
        <v>109</v>
      </c>
      <c r="B291" t="str">
        <f>VLOOKUP(LEFT(A291, FIND("__", A291) + 1), [1]Sheet2!I$1:J$71, 2, FALSE)</f>
        <v>계정한정영웅점령전지원</v>
      </c>
      <c r="C291">
        <v>330</v>
      </c>
      <c r="D291" t="s">
        <v>199</v>
      </c>
      <c r="E291" t="s">
        <v>514</v>
      </c>
      <c r="F291" t="s">
        <v>194</v>
      </c>
      <c r="G291" t="s">
        <v>195</v>
      </c>
      <c r="H291" t="s">
        <v>202</v>
      </c>
      <c r="I291" t="s">
        <v>344</v>
      </c>
      <c r="J291" t="s">
        <v>516</v>
      </c>
    </row>
    <row r="292" spans="1:10" hidden="1" x14ac:dyDescent="0.3">
      <c r="A292" t="s">
        <v>110</v>
      </c>
      <c r="B292" t="str">
        <f>VLOOKUP(LEFT(A292, FIND("__", A292) + 1), [1]Sheet2!I$1:J$71, 2, FALSE)</f>
        <v>계정한정영웅룬지원</v>
      </c>
      <c r="C292">
        <v>330</v>
      </c>
      <c r="D292" t="s">
        <v>199</v>
      </c>
      <c r="E292" t="s">
        <v>514</v>
      </c>
      <c r="F292" t="s">
        <v>194</v>
      </c>
      <c r="G292" t="s">
        <v>195</v>
      </c>
      <c r="H292" t="s">
        <v>202</v>
      </c>
      <c r="I292" t="s">
        <v>344</v>
      </c>
      <c r="J292" t="s">
        <v>516</v>
      </c>
    </row>
    <row r="293" spans="1:10" hidden="1" x14ac:dyDescent="0.3">
      <c r="A293" t="s">
        <v>111</v>
      </c>
      <c r="B293" t="str">
        <f>VLOOKUP(LEFT(A293, FIND("__", A293) + 1), [1]Sheet2!I$1:J$71, 2, FALSE)</f>
        <v>계정한정영웅어빌지원</v>
      </c>
      <c r="C293">
        <v>330</v>
      </c>
      <c r="D293" t="s">
        <v>199</v>
      </c>
      <c r="E293" t="s">
        <v>514</v>
      </c>
      <c r="F293" t="s">
        <v>194</v>
      </c>
      <c r="G293" t="s">
        <v>195</v>
      </c>
      <c r="H293" t="s">
        <v>202</v>
      </c>
      <c r="I293" t="s">
        <v>344</v>
      </c>
      <c r="J293" t="s">
        <v>516</v>
      </c>
    </row>
    <row r="294" spans="1:10" hidden="1" x14ac:dyDescent="0.3">
      <c r="A294" t="s">
        <v>72</v>
      </c>
      <c r="B294" t="str">
        <f>VLOOKUP(LEFT(A294, FIND("__", A294) + 1), [1]Sheet2!I$1:J$71, 2, FALSE)</f>
        <v>계정한정영웅육성지원</v>
      </c>
      <c r="C294">
        <v>330</v>
      </c>
      <c r="D294" t="s">
        <v>199</v>
      </c>
      <c r="E294" t="s">
        <v>514</v>
      </c>
      <c r="F294" t="s">
        <v>194</v>
      </c>
      <c r="G294" t="s">
        <v>195</v>
      </c>
      <c r="H294" t="s">
        <v>202</v>
      </c>
      <c r="I294" t="s">
        <v>344</v>
      </c>
      <c r="J294" t="s">
        <v>516</v>
      </c>
    </row>
    <row r="295" spans="1:10" hidden="1" x14ac:dyDescent="0.3">
      <c r="A295" t="s">
        <v>112</v>
      </c>
      <c r="B295" t="str">
        <f>VLOOKUP(LEFT(A295, FIND("__", A295) + 1), [1]Sheet2!I$1:J$71, 2, FALSE)</f>
        <v>계정한정영웅초월지원</v>
      </c>
      <c r="C295">
        <v>330</v>
      </c>
      <c r="D295" t="s">
        <v>199</v>
      </c>
      <c r="E295" t="s">
        <v>514</v>
      </c>
      <c r="F295" t="s">
        <v>194</v>
      </c>
      <c r="G295" t="s">
        <v>195</v>
      </c>
      <c r="H295" t="s">
        <v>202</v>
      </c>
      <c r="I295" t="s">
        <v>344</v>
      </c>
      <c r="J295" t="s">
        <v>516</v>
      </c>
    </row>
    <row r="296" spans="1:10" hidden="1" x14ac:dyDescent="0.3">
      <c r="A296" t="s">
        <v>25</v>
      </c>
      <c r="B296" t="str">
        <f>VLOOKUP(LEFT(A296, FIND("__", A296) + 1), [1]Sheet2!I$1:J$71, 2, FALSE)</f>
        <v>계정한정소환가속</v>
      </c>
      <c r="C296">
        <v>110</v>
      </c>
      <c r="D296" t="s">
        <v>199</v>
      </c>
      <c r="E296" t="s">
        <v>514</v>
      </c>
      <c r="F296" t="s">
        <v>194</v>
      </c>
      <c r="G296" t="s">
        <v>195</v>
      </c>
      <c r="H296" t="s">
        <v>202</v>
      </c>
      <c r="I296" t="s">
        <v>344</v>
      </c>
      <c r="J296" t="s">
        <v>516</v>
      </c>
    </row>
    <row r="297" spans="1:10" hidden="1" x14ac:dyDescent="0.3">
      <c r="A297" t="s">
        <v>9</v>
      </c>
      <c r="B297" t="str">
        <f>VLOOKUP(LEFT(A297, FIND("__", A297) + 1), [1]Sheet2!I$1:J$71, 2, FALSE)</f>
        <v>계정한정소환장비</v>
      </c>
      <c r="C297">
        <v>330</v>
      </c>
      <c r="D297" t="s">
        <v>199</v>
      </c>
      <c r="E297" t="s">
        <v>514</v>
      </c>
      <c r="F297" t="s">
        <v>194</v>
      </c>
      <c r="G297" t="s">
        <v>195</v>
      </c>
      <c r="H297" t="s">
        <v>202</v>
      </c>
      <c r="I297" t="s">
        <v>344</v>
      </c>
      <c r="J297" t="s">
        <v>516</v>
      </c>
    </row>
    <row r="298" spans="1:10" hidden="1" x14ac:dyDescent="0.3">
      <c r="A298" t="s">
        <v>22</v>
      </c>
      <c r="B298" t="str">
        <f>VLOOKUP(LEFT(A298, FIND("__", A298) + 1), [1]Sheet2!I$1:J$71, 2, FALSE)</f>
        <v>계정한정소환조선</v>
      </c>
      <c r="C298">
        <v>110</v>
      </c>
      <c r="D298" t="s">
        <v>199</v>
      </c>
      <c r="E298" t="s">
        <v>514</v>
      </c>
      <c r="F298" t="s">
        <v>194</v>
      </c>
      <c r="G298" t="s">
        <v>195</v>
      </c>
      <c r="H298" t="s">
        <v>202</v>
      </c>
      <c r="I298" t="s">
        <v>344</v>
      </c>
      <c r="J298" t="s">
        <v>516</v>
      </c>
    </row>
    <row r="299" spans="1:10" hidden="1" x14ac:dyDescent="0.3">
      <c r="A299" t="s">
        <v>23</v>
      </c>
      <c r="B299" t="str">
        <f>VLOOKUP(LEFT(A299, FIND("__", A299) + 1), [1]Sheet2!I$1:J$71, 2, FALSE)</f>
        <v>계정한정소환고려</v>
      </c>
      <c r="C299">
        <v>110</v>
      </c>
      <c r="D299" t="s">
        <v>199</v>
      </c>
      <c r="E299" t="s">
        <v>514</v>
      </c>
      <c r="F299" t="s">
        <v>194</v>
      </c>
      <c r="G299" t="s">
        <v>195</v>
      </c>
      <c r="H299" t="s">
        <v>202</v>
      </c>
      <c r="I299" t="s">
        <v>344</v>
      </c>
      <c r="J299" t="s">
        <v>516</v>
      </c>
    </row>
    <row r="300" spans="1:10" hidden="1" x14ac:dyDescent="0.3">
      <c r="A300" t="s">
        <v>43</v>
      </c>
      <c r="B300" t="e">
        <f>VLOOKUP(LEFT(A300, FIND("__", A300) + 1), [1]Sheet2!I$1:J$71, 2, FALSE)</f>
        <v>#VALUE!</v>
      </c>
      <c r="C300">
        <v>1980</v>
      </c>
      <c r="D300" t="s">
        <v>192</v>
      </c>
      <c r="E300" t="s">
        <v>527</v>
      </c>
      <c r="F300" t="s">
        <v>468</v>
      </c>
      <c r="G300" t="s">
        <v>195</v>
      </c>
      <c r="H300" t="s">
        <v>236</v>
      </c>
      <c r="I300" t="s">
        <v>344</v>
      </c>
      <c r="J300" t="s">
        <v>528</v>
      </c>
    </row>
    <row r="301" spans="1:10" hidden="1" x14ac:dyDescent="0.3">
      <c r="A301" t="s">
        <v>81</v>
      </c>
      <c r="B301" t="str">
        <f>VLOOKUP(LEFT(A301, FIND("__", A301) + 1), [1]Sheet2!I$1:J$71, 2, FALSE)</f>
        <v>돌발고려</v>
      </c>
      <c r="C301">
        <v>330</v>
      </c>
      <c r="D301" t="s">
        <v>192</v>
      </c>
      <c r="E301" t="s">
        <v>527</v>
      </c>
      <c r="F301" t="s">
        <v>468</v>
      </c>
      <c r="G301" t="s">
        <v>195</v>
      </c>
      <c r="H301" t="s">
        <v>236</v>
      </c>
      <c r="I301" t="s">
        <v>344</v>
      </c>
      <c r="J301" t="s">
        <v>528</v>
      </c>
    </row>
    <row r="302" spans="1:10" hidden="1" x14ac:dyDescent="0.3">
      <c r="A302" t="s">
        <v>5</v>
      </c>
      <c r="B302" t="str">
        <f>VLOOKUP(LEFT(A302, FIND("__", A302) + 1), [1]Sheet2!I$1:J$71, 2, FALSE)</f>
        <v>돌발초월</v>
      </c>
      <c r="C302">
        <v>330</v>
      </c>
      <c r="D302" t="s">
        <v>192</v>
      </c>
      <c r="E302" t="s">
        <v>527</v>
      </c>
      <c r="F302" t="s">
        <v>468</v>
      </c>
      <c r="G302" t="s">
        <v>195</v>
      </c>
      <c r="H302" t="s">
        <v>236</v>
      </c>
      <c r="I302" t="s">
        <v>344</v>
      </c>
      <c r="J302" t="s">
        <v>528</v>
      </c>
    </row>
    <row r="303" spans="1:10" hidden="1" x14ac:dyDescent="0.3">
      <c r="A303" t="s">
        <v>43</v>
      </c>
      <c r="B303" t="e">
        <f>VLOOKUP(LEFT(A303, FIND("__", A303) + 1), [1]Sheet2!I$1:J$71, 2, FALSE)</f>
        <v>#VALUE!</v>
      </c>
      <c r="C303">
        <v>1980</v>
      </c>
      <c r="D303" t="s">
        <v>295</v>
      </c>
      <c r="E303" t="s">
        <v>529</v>
      </c>
      <c r="F303" t="s">
        <v>276</v>
      </c>
      <c r="G303" t="s">
        <v>195</v>
      </c>
      <c r="H303" t="s">
        <v>297</v>
      </c>
      <c r="I303" t="s">
        <v>530</v>
      </c>
      <c r="J303" t="s">
        <v>531</v>
      </c>
    </row>
    <row r="304" spans="1:10" hidden="1" x14ac:dyDescent="0.3">
      <c r="A304" t="s">
        <v>66</v>
      </c>
      <c r="B304" t="str">
        <f>VLOOKUP(LEFT(A304, FIND("__", A304) + 1), [1]Sheet2!I$1:J$71, 2, FALSE)</f>
        <v xml:space="preserve">기한한정일간입장권 </v>
      </c>
      <c r="C304">
        <v>110</v>
      </c>
      <c r="D304" t="s">
        <v>268</v>
      </c>
      <c r="E304" t="s">
        <v>532</v>
      </c>
      <c r="F304" t="s">
        <v>276</v>
      </c>
      <c r="G304" t="s">
        <v>195</v>
      </c>
      <c r="H304" t="s">
        <v>208</v>
      </c>
      <c r="I304" t="s">
        <v>332</v>
      </c>
      <c r="J304" t="s">
        <v>533</v>
      </c>
    </row>
    <row r="305" spans="1:10" hidden="1" x14ac:dyDescent="0.3">
      <c r="A305" t="s">
        <v>82</v>
      </c>
      <c r="B305" t="str">
        <f>VLOOKUP(LEFT(A305, FIND("__", A305) + 1), [1]Sheet2!I$1:J$71, 2, FALSE)</f>
        <v>돌발갑옷</v>
      </c>
      <c r="C305">
        <v>330</v>
      </c>
      <c r="D305" t="s">
        <v>233</v>
      </c>
      <c r="E305" t="s">
        <v>534</v>
      </c>
      <c r="F305" t="s">
        <v>194</v>
      </c>
      <c r="G305" t="s">
        <v>195</v>
      </c>
      <c r="H305" t="s">
        <v>236</v>
      </c>
      <c r="I305" t="s">
        <v>237</v>
      </c>
      <c r="J305" t="s">
        <v>535</v>
      </c>
    </row>
    <row r="306" spans="1:10" hidden="1" x14ac:dyDescent="0.3">
      <c r="A306" t="s">
        <v>4</v>
      </c>
      <c r="B306" t="str">
        <f>VLOOKUP(LEFT(A306, FIND("__", A306) + 1), [1]Sheet2!I$1:J$71, 2, FALSE)</f>
        <v>돌발무기</v>
      </c>
      <c r="C306">
        <v>330</v>
      </c>
      <c r="D306" t="s">
        <v>233</v>
      </c>
      <c r="E306" t="s">
        <v>534</v>
      </c>
      <c r="F306" t="s">
        <v>194</v>
      </c>
      <c r="G306" t="s">
        <v>195</v>
      </c>
      <c r="H306" t="s">
        <v>236</v>
      </c>
      <c r="I306" t="s">
        <v>237</v>
      </c>
      <c r="J306" t="s">
        <v>535</v>
      </c>
    </row>
    <row r="307" spans="1:10" hidden="1" x14ac:dyDescent="0.3">
      <c r="A307" t="s">
        <v>5</v>
      </c>
      <c r="B307" t="str">
        <f>VLOOKUP(LEFT(A307, FIND("__", A307) + 1), [1]Sheet2!I$1:J$71, 2, FALSE)</f>
        <v>돌발초월</v>
      </c>
      <c r="C307">
        <v>330</v>
      </c>
      <c r="D307" t="s">
        <v>233</v>
      </c>
      <c r="E307" t="s">
        <v>534</v>
      </c>
      <c r="F307" t="s">
        <v>194</v>
      </c>
      <c r="G307" t="s">
        <v>195</v>
      </c>
      <c r="H307" t="s">
        <v>236</v>
      </c>
      <c r="I307" t="s">
        <v>237</v>
      </c>
      <c r="J307" t="s">
        <v>535</v>
      </c>
    </row>
    <row r="308" spans="1:10" hidden="1" x14ac:dyDescent="0.3">
      <c r="A308" t="s">
        <v>51</v>
      </c>
      <c r="B308" t="str">
        <f>VLOOKUP(LEFT(A308, FIND("__", A308) + 1), [1]Sheet2!I$1:J$71, 2, FALSE)</f>
        <v xml:space="preserve">기한한정일간어빌석 </v>
      </c>
      <c r="C308">
        <v>550</v>
      </c>
      <c r="D308" t="s">
        <v>233</v>
      </c>
      <c r="E308" t="s">
        <v>536</v>
      </c>
      <c r="F308" t="s">
        <v>289</v>
      </c>
      <c r="G308" t="s">
        <v>195</v>
      </c>
      <c r="H308" t="s">
        <v>213</v>
      </c>
      <c r="I308" t="s">
        <v>537</v>
      </c>
      <c r="J308" t="s">
        <v>538</v>
      </c>
    </row>
    <row r="309" spans="1:10" hidden="1" x14ac:dyDescent="0.3">
      <c r="A309" t="s">
        <v>54</v>
      </c>
      <c r="B309" t="str">
        <f>VLOOKUP(LEFT(A309, FIND("__", A309) + 1), [1]Sheet2!I$1:J$71, 2, FALSE)</f>
        <v xml:space="preserve">기한한정일간영웅 </v>
      </c>
      <c r="C309">
        <v>550</v>
      </c>
      <c r="D309" t="s">
        <v>233</v>
      </c>
      <c r="E309" t="s">
        <v>536</v>
      </c>
      <c r="F309" t="s">
        <v>289</v>
      </c>
      <c r="G309" t="s">
        <v>195</v>
      </c>
      <c r="H309" t="s">
        <v>213</v>
      </c>
      <c r="I309" t="s">
        <v>537</v>
      </c>
      <c r="J309" t="s">
        <v>538</v>
      </c>
    </row>
    <row r="310" spans="1:10" hidden="1" x14ac:dyDescent="0.3">
      <c r="A310" t="s">
        <v>103</v>
      </c>
      <c r="B310" t="str">
        <f>VLOOKUP(LEFT(A310, FIND("__", A310) + 1), [1]Sheet2!I$1:J$71, 2, FALSE)</f>
        <v xml:space="preserve">기한한정일간장비 </v>
      </c>
      <c r="C310">
        <v>550</v>
      </c>
      <c r="D310" t="s">
        <v>233</v>
      </c>
      <c r="E310" t="s">
        <v>536</v>
      </c>
      <c r="F310" t="s">
        <v>289</v>
      </c>
      <c r="G310" t="s">
        <v>195</v>
      </c>
      <c r="H310" t="s">
        <v>213</v>
      </c>
      <c r="I310" t="s">
        <v>537</v>
      </c>
      <c r="J310" t="s">
        <v>538</v>
      </c>
    </row>
    <row r="311" spans="1:10" hidden="1" x14ac:dyDescent="0.3">
      <c r="A311" t="s">
        <v>104</v>
      </c>
      <c r="B311" t="str">
        <f>VLOOKUP(LEFT(A311, FIND("__", A311) + 1), [1]Sheet2!I$1:J$71, 2, FALSE)</f>
        <v xml:space="preserve">기한한정일간연구석 </v>
      </c>
      <c r="C311">
        <v>110</v>
      </c>
      <c r="D311" t="s">
        <v>233</v>
      </c>
      <c r="E311" t="s">
        <v>536</v>
      </c>
      <c r="F311" t="s">
        <v>289</v>
      </c>
      <c r="G311" t="s">
        <v>195</v>
      </c>
      <c r="H311" t="s">
        <v>213</v>
      </c>
      <c r="I311" t="s">
        <v>537</v>
      </c>
      <c r="J311" t="s">
        <v>538</v>
      </c>
    </row>
    <row r="312" spans="1:10" hidden="1" x14ac:dyDescent="0.3">
      <c r="A312" t="s">
        <v>52</v>
      </c>
      <c r="B312" t="str">
        <f>VLOOKUP(LEFT(A312, FIND("__", A312) + 1), [1]Sheet2!I$1:J$71, 2, FALSE)</f>
        <v xml:space="preserve">기한한정일간어빌석 </v>
      </c>
      <c r="C312">
        <v>110</v>
      </c>
      <c r="D312" t="s">
        <v>233</v>
      </c>
      <c r="E312" t="s">
        <v>536</v>
      </c>
      <c r="F312" t="s">
        <v>289</v>
      </c>
      <c r="G312" t="s">
        <v>195</v>
      </c>
      <c r="H312" t="s">
        <v>213</v>
      </c>
      <c r="I312" t="s">
        <v>537</v>
      </c>
      <c r="J312" t="s">
        <v>538</v>
      </c>
    </row>
    <row r="313" spans="1:10" hidden="1" x14ac:dyDescent="0.3">
      <c r="A313" t="s">
        <v>27</v>
      </c>
      <c r="B313" t="str">
        <f>VLOOKUP(LEFT(A313, FIND("__", A313) + 1), [1]Sheet2!I$1:J$71, 2, FALSE)</f>
        <v>기한한정일간가속</v>
      </c>
      <c r="C313">
        <v>110</v>
      </c>
      <c r="D313" t="s">
        <v>233</v>
      </c>
      <c r="E313" t="s">
        <v>536</v>
      </c>
      <c r="F313" t="s">
        <v>289</v>
      </c>
      <c r="G313" t="s">
        <v>195</v>
      </c>
      <c r="H313" t="s">
        <v>213</v>
      </c>
      <c r="I313" t="s">
        <v>537</v>
      </c>
      <c r="J313" t="s">
        <v>538</v>
      </c>
    </row>
    <row r="314" spans="1:10" hidden="1" x14ac:dyDescent="0.3">
      <c r="A314" t="s">
        <v>55</v>
      </c>
      <c r="B314" t="str">
        <f>VLOOKUP(LEFT(A314, FIND("__", A314) + 1), [1]Sheet2!I$1:J$71, 2, FALSE)</f>
        <v xml:space="preserve">기한한정일간영웅 </v>
      </c>
      <c r="C314">
        <v>110</v>
      </c>
      <c r="D314" t="s">
        <v>233</v>
      </c>
      <c r="E314" t="s">
        <v>536</v>
      </c>
      <c r="F314" t="s">
        <v>289</v>
      </c>
      <c r="G314" t="s">
        <v>195</v>
      </c>
      <c r="H314" t="s">
        <v>213</v>
      </c>
      <c r="I314" t="s">
        <v>537</v>
      </c>
      <c r="J314" t="s">
        <v>538</v>
      </c>
    </row>
    <row r="315" spans="1:10" hidden="1" x14ac:dyDescent="0.3">
      <c r="A315" t="s">
        <v>105</v>
      </c>
      <c r="B315" t="str">
        <f>VLOOKUP(LEFT(A315, FIND("__", A315) + 1), [1]Sheet2!I$1:J$71, 2, FALSE)</f>
        <v xml:space="preserve">기한한정일간장비 </v>
      </c>
      <c r="C315">
        <v>110</v>
      </c>
      <c r="D315" t="s">
        <v>233</v>
      </c>
      <c r="E315" t="s">
        <v>536</v>
      </c>
      <c r="F315" t="s">
        <v>289</v>
      </c>
      <c r="G315" t="s">
        <v>195</v>
      </c>
      <c r="H315" t="s">
        <v>213</v>
      </c>
      <c r="I315" t="s">
        <v>537</v>
      </c>
      <c r="J315" t="s">
        <v>538</v>
      </c>
    </row>
    <row r="316" spans="1:10" hidden="1" x14ac:dyDescent="0.3">
      <c r="A316" t="s">
        <v>65</v>
      </c>
      <c r="B316" t="str">
        <f>VLOOKUP(LEFT(A316, FIND("__", A316) + 1), [1]Sheet2!I$1:J$71, 2, FALSE)</f>
        <v>기한한정일간입장권</v>
      </c>
      <c r="C316">
        <v>110</v>
      </c>
      <c r="D316" t="s">
        <v>268</v>
      </c>
      <c r="E316" t="s">
        <v>532</v>
      </c>
      <c r="F316" t="s">
        <v>276</v>
      </c>
      <c r="G316" t="s">
        <v>195</v>
      </c>
      <c r="H316" t="s">
        <v>208</v>
      </c>
      <c r="I316" t="s">
        <v>282</v>
      </c>
      <c r="J316" t="s">
        <v>533</v>
      </c>
    </row>
    <row r="317" spans="1:10" hidden="1" x14ac:dyDescent="0.3">
      <c r="A317" t="s">
        <v>106</v>
      </c>
      <c r="B317" t="str">
        <f>VLOOKUP(LEFT(A317, FIND("__", A317) + 1), [1]Sheet2!I$1:J$71, 2, FALSE)</f>
        <v>계정한정영웅필드지원</v>
      </c>
      <c r="C317">
        <v>550</v>
      </c>
      <c r="D317" t="s">
        <v>268</v>
      </c>
      <c r="E317" t="s">
        <v>532</v>
      </c>
      <c r="F317" t="s">
        <v>276</v>
      </c>
      <c r="G317" t="s">
        <v>195</v>
      </c>
      <c r="H317" t="s">
        <v>208</v>
      </c>
      <c r="I317" t="s">
        <v>282</v>
      </c>
      <c r="J317" t="s">
        <v>533</v>
      </c>
    </row>
    <row r="318" spans="1:10" hidden="1" x14ac:dyDescent="0.3">
      <c r="A318" t="s">
        <v>44</v>
      </c>
      <c r="B318" t="str">
        <f>VLOOKUP(LEFT(A318, FIND("__", A318) + 1), [1]Sheet2!I$1:J$71, 2, FALSE)</f>
        <v>돌발조선</v>
      </c>
      <c r="C318">
        <v>330</v>
      </c>
      <c r="D318" t="s">
        <v>268</v>
      </c>
      <c r="E318" t="s">
        <v>539</v>
      </c>
      <c r="F318" t="s">
        <v>246</v>
      </c>
      <c r="G318" t="s">
        <v>195</v>
      </c>
      <c r="H318" t="s">
        <v>218</v>
      </c>
      <c r="I318" t="s">
        <v>237</v>
      </c>
      <c r="J318" t="s">
        <v>540</v>
      </c>
    </row>
    <row r="319" spans="1:10" hidden="1" x14ac:dyDescent="0.3">
      <c r="A319" t="s">
        <v>17</v>
      </c>
      <c r="B319" t="e">
        <f>VLOOKUP(LEFT(A319, FIND("__", A319) + 1), [1]Sheet2!I$1:J$71, 2, FALSE)</f>
        <v>#VALUE!</v>
      </c>
      <c r="C319">
        <v>770</v>
      </c>
      <c r="D319" t="s">
        <v>268</v>
      </c>
      <c r="E319" t="s">
        <v>541</v>
      </c>
      <c r="F319" t="s">
        <v>246</v>
      </c>
      <c r="G319" t="s">
        <v>195</v>
      </c>
      <c r="H319" t="s">
        <v>218</v>
      </c>
      <c r="I319" t="s">
        <v>237</v>
      </c>
      <c r="J319" t="s">
        <v>542</v>
      </c>
    </row>
    <row r="320" spans="1:10" hidden="1" x14ac:dyDescent="0.3">
      <c r="A320" t="s">
        <v>66</v>
      </c>
      <c r="B320" t="str">
        <f>VLOOKUP(LEFT(A320, FIND("__", A320) + 1), [1]Sheet2!I$1:J$71, 2, FALSE)</f>
        <v xml:space="preserve">기한한정일간입장권 </v>
      </c>
      <c r="C320">
        <v>110</v>
      </c>
      <c r="D320" t="s">
        <v>268</v>
      </c>
      <c r="E320" t="s">
        <v>543</v>
      </c>
      <c r="F320" t="s">
        <v>446</v>
      </c>
      <c r="G320" t="s">
        <v>257</v>
      </c>
      <c r="H320" t="s">
        <v>270</v>
      </c>
      <c r="I320" t="s">
        <v>544</v>
      </c>
      <c r="J320" t="s">
        <v>448</v>
      </c>
    </row>
    <row r="321" spans="1:10" hidden="1" x14ac:dyDescent="0.3">
      <c r="A321" t="s">
        <v>10</v>
      </c>
      <c r="B321" t="str">
        <f>VLOOKUP(LEFT(A321, FIND("__", A321) + 1), [1]Sheet2!I$1:J$71, 2, FALSE)</f>
        <v>돌발스테이지</v>
      </c>
      <c r="C321">
        <v>1100</v>
      </c>
      <c r="D321" t="s">
        <v>233</v>
      </c>
      <c r="E321" t="s">
        <v>536</v>
      </c>
      <c r="F321" t="s">
        <v>273</v>
      </c>
      <c r="G321" t="s">
        <v>195</v>
      </c>
      <c r="H321" t="s">
        <v>213</v>
      </c>
      <c r="I321" t="s">
        <v>537</v>
      </c>
      <c r="J321" t="s">
        <v>538</v>
      </c>
    </row>
    <row r="322" spans="1:10" hidden="1" x14ac:dyDescent="0.3">
      <c r="A322" t="s">
        <v>24</v>
      </c>
      <c r="B322" t="str">
        <f>VLOOKUP(LEFT(A322, FIND("__", A322) + 1), [1]Sheet2!I$1:J$71, 2, FALSE)</f>
        <v>돌발초월</v>
      </c>
      <c r="C322">
        <v>550</v>
      </c>
      <c r="D322" t="s">
        <v>233</v>
      </c>
      <c r="E322" t="s">
        <v>536</v>
      </c>
      <c r="F322" t="s">
        <v>273</v>
      </c>
      <c r="G322" t="s">
        <v>195</v>
      </c>
      <c r="H322" t="s">
        <v>213</v>
      </c>
      <c r="I322" t="s">
        <v>537</v>
      </c>
      <c r="J322" t="s">
        <v>538</v>
      </c>
    </row>
    <row r="323" spans="1:10" hidden="1" x14ac:dyDescent="0.3">
      <c r="A323" t="s">
        <v>66</v>
      </c>
      <c r="B323" t="str">
        <f>VLOOKUP(LEFT(A323, FIND("__", A323) + 1), [1]Sheet2!I$1:J$71, 2, FALSE)</f>
        <v xml:space="preserve">기한한정일간입장권 </v>
      </c>
      <c r="C323">
        <v>110</v>
      </c>
      <c r="D323" t="s">
        <v>307</v>
      </c>
      <c r="E323" t="s">
        <v>545</v>
      </c>
      <c r="F323" t="s">
        <v>207</v>
      </c>
      <c r="G323" t="s">
        <v>195</v>
      </c>
      <c r="H323" t="s">
        <v>297</v>
      </c>
      <c r="I323" t="s">
        <v>209</v>
      </c>
      <c r="J323" t="s">
        <v>546</v>
      </c>
    </row>
    <row r="324" spans="1:10" hidden="1" x14ac:dyDescent="0.3">
      <c r="A324" t="s">
        <v>65</v>
      </c>
      <c r="B324" t="str">
        <f>VLOOKUP(LEFT(A324, FIND("__", A324) + 1), [1]Sheet2!I$1:J$71, 2, FALSE)</f>
        <v>기한한정일간입장권</v>
      </c>
      <c r="C324">
        <v>110</v>
      </c>
      <c r="D324" t="s">
        <v>307</v>
      </c>
      <c r="E324" t="s">
        <v>423</v>
      </c>
      <c r="F324" t="s">
        <v>207</v>
      </c>
      <c r="G324" t="s">
        <v>195</v>
      </c>
      <c r="H324" t="s">
        <v>202</v>
      </c>
      <c r="I324" t="s">
        <v>547</v>
      </c>
      <c r="J324" t="s">
        <v>548</v>
      </c>
    </row>
    <row r="325" spans="1:10" hidden="1" x14ac:dyDescent="0.3">
      <c r="A325" t="s">
        <v>75</v>
      </c>
      <c r="B325" t="str">
        <f>VLOOKUP(LEFT(A325, FIND("__", A325) + 1), [1]Sheet2!I$1:J$71, 2, FALSE)</f>
        <v>돌발육성</v>
      </c>
      <c r="C325">
        <v>550</v>
      </c>
      <c r="D325" t="s">
        <v>233</v>
      </c>
      <c r="E325" t="s">
        <v>536</v>
      </c>
      <c r="F325" t="s">
        <v>235</v>
      </c>
      <c r="G325" t="s">
        <v>195</v>
      </c>
      <c r="H325" t="s">
        <v>213</v>
      </c>
      <c r="I325" t="s">
        <v>537</v>
      </c>
      <c r="J325" t="s">
        <v>538</v>
      </c>
    </row>
    <row r="326" spans="1:10" hidden="1" x14ac:dyDescent="0.3">
      <c r="A326" t="s">
        <v>4</v>
      </c>
      <c r="B326" t="str">
        <f>VLOOKUP(LEFT(A326, FIND("__", A326) + 1), [1]Sheet2!I$1:J$71, 2, FALSE)</f>
        <v>돌발무기</v>
      </c>
      <c r="C326">
        <v>330</v>
      </c>
      <c r="D326" t="s">
        <v>192</v>
      </c>
      <c r="E326" t="s">
        <v>360</v>
      </c>
      <c r="F326" t="s">
        <v>263</v>
      </c>
      <c r="G326" t="s">
        <v>195</v>
      </c>
      <c r="H326" t="s">
        <v>236</v>
      </c>
      <c r="I326" t="s">
        <v>237</v>
      </c>
      <c r="J326" t="s">
        <v>549</v>
      </c>
    </row>
    <row r="327" spans="1:10" hidden="1" x14ac:dyDescent="0.3">
      <c r="A327" t="s">
        <v>22</v>
      </c>
      <c r="B327" t="str">
        <f>VLOOKUP(LEFT(A327, FIND("__", A327) + 1), [1]Sheet2!I$1:J$71, 2, FALSE)</f>
        <v>계정한정소환조선</v>
      </c>
      <c r="C327">
        <v>110</v>
      </c>
      <c r="D327" t="s">
        <v>307</v>
      </c>
      <c r="E327" t="s">
        <v>423</v>
      </c>
      <c r="F327" t="s">
        <v>207</v>
      </c>
      <c r="G327" t="s">
        <v>195</v>
      </c>
      <c r="H327" t="s">
        <v>202</v>
      </c>
      <c r="I327" t="s">
        <v>547</v>
      </c>
      <c r="J327" t="s">
        <v>548</v>
      </c>
    </row>
    <row r="328" spans="1:10" hidden="1" x14ac:dyDescent="0.3">
      <c r="A328" t="s">
        <v>65</v>
      </c>
      <c r="B328" t="str">
        <f>VLOOKUP(LEFT(A328, FIND("__", A328) + 1), [1]Sheet2!I$1:J$71, 2, FALSE)</f>
        <v>기한한정일간입장권</v>
      </c>
      <c r="C328">
        <v>110</v>
      </c>
      <c r="D328" t="s">
        <v>249</v>
      </c>
      <c r="E328" t="s">
        <v>550</v>
      </c>
      <c r="F328" t="s">
        <v>201</v>
      </c>
      <c r="G328" t="s">
        <v>195</v>
      </c>
      <c r="H328" t="s">
        <v>318</v>
      </c>
      <c r="I328" t="s">
        <v>551</v>
      </c>
      <c r="J328" t="s">
        <v>552</v>
      </c>
    </row>
    <row r="329" spans="1:10" hidden="1" x14ac:dyDescent="0.3">
      <c r="A329" t="s">
        <v>66</v>
      </c>
      <c r="B329" t="str">
        <f>VLOOKUP(LEFT(A329, FIND("__", A329) + 1), [1]Sheet2!I$1:J$71, 2, FALSE)</f>
        <v xml:space="preserve">기한한정일간입장권 </v>
      </c>
      <c r="C329">
        <v>110</v>
      </c>
      <c r="D329" t="s">
        <v>249</v>
      </c>
      <c r="E329" t="s">
        <v>550</v>
      </c>
      <c r="F329" t="s">
        <v>201</v>
      </c>
      <c r="G329" t="s">
        <v>195</v>
      </c>
      <c r="H329" t="s">
        <v>318</v>
      </c>
      <c r="I329" t="s">
        <v>551</v>
      </c>
      <c r="J329" t="s">
        <v>552</v>
      </c>
    </row>
    <row r="330" spans="1:10" hidden="1" x14ac:dyDescent="0.3">
      <c r="A330" t="s">
        <v>16</v>
      </c>
      <c r="B330" t="str">
        <f>VLOOKUP(LEFT(A330, FIND("__", A330) + 1), [1]Sheet2!I$1:J$71, 2, FALSE)</f>
        <v>돌발조선</v>
      </c>
      <c r="C330">
        <v>550</v>
      </c>
      <c r="D330" t="s">
        <v>307</v>
      </c>
      <c r="E330" t="s">
        <v>545</v>
      </c>
      <c r="F330" t="s">
        <v>207</v>
      </c>
      <c r="G330" t="s">
        <v>195</v>
      </c>
      <c r="H330" t="s">
        <v>297</v>
      </c>
      <c r="I330" t="s">
        <v>209</v>
      </c>
      <c r="J330" t="s">
        <v>546</v>
      </c>
    </row>
    <row r="331" spans="1:10" hidden="1" x14ac:dyDescent="0.3">
      <c r="A331" t="s">
        <v>67</v>
      </c>
      <c r="B331" t="str">
        <f>VLOOKUP(LEFT(A331, FIND("__", A331) + 1), [1]Sheet2!I$1:J$71, 2, FALSE)</f>
        <v>돌발고려</v>
      </c>
      <c r="C331">
        <v>1100</v>
      </c>
      <c r="D331" t="s">
        <v>295</v>
      </c>
      <c r="E331" t="s">
        <v>296</v>
      </c>
      <c r="F331" t="s">
        <v>207</v>
      </c>
      <c r="G331" t="s">
        <v>195</v>
      </c>
      <c r="H331" t="s">
        <v>297</v>
      </c>
      <c r="I331" t="s">
        <v>298</v>
      </c>
      <c r="J331" t="s">
        <v>553</v>
      </c>
    </row>
    <row r="332" spans="1:10" hidden="1" x14ac:dyDescent="0.3">
      <c r="A332" t="s">
        <v>18</v>
      </c>
      <c r="B332" t="str">
        <f>VLOOKUP(LEFT(A332, FIND("__", A332) + 1), [1]Sheet2!I$1:J$71, 2, FALSE)</f>
        <v>계정한정소환조선</v>
      </c>
      <c r="C332">
        <v>3300</v>
      </c>
      <c r="D332" t="s">
        <v>249</v>
      </c>
      <c r="E332" t="s">
        <v>550</v>
      </c>
      <c r="F332" t="s">
        <v>201</v>
      </c>
      <c r="G332" t="s">
        <v>195</v>
      </c>
      <c r="H332" t="s">
        <v>318</v>
      </c>
      <c r="I332" t="s">
        <v>551</v>
      </c>
      <c r="J332" t="s">
        <v>552</v>
      </c>
    </row>
    <row r="333" spans="1:10" hidden="1" x14ac:dyDescent="0.3">
      <c r="A333" t="s">
        <v>19</v>
      </c>
      <c r="B333" t="str">
        <f>VLOOKUP(LEFT(A333, FIND("__", A333) + 1), [1]Sheet2!I$1:J$71, 2, FALSE)</f>
        <v>계정한정소환고려</v>
      </c>
      <c r="C333">
        <v>3300</v>
      </c>
      <c r="D333" t="s">
        <v>249</v>
      </c>
      <c r="E333" t="s">
        <v>550</v>
      </c>
      <c r="F333" t="s">
        <v>201</v>
      </c>
      <c r="G333" t="s">
        <v>195</v>
      </c>
      <c r="H333" t="s">
        <v>318</v>
      </c>
      <c r="I333" t="s">
        <v>551</v>
      </c>
      <c r="J333" t="s">
        <v>552</v>
      </c>
    </row>
    <row r="334" spans="1:10" hidden="1" x14ac:dyDescent="0.3">
      <c r="A334" t="s">
        <v>57</v>
      </c>
      <c r="B334" t="str">
        <f>VLOOKUP(LEFT(A334, FIND("__", A334) + 1), [1]Sheet2!I$1:J$71, 2, FALSE)</f>
        <v xml:space="preserve">주간어빌석 </v>
      </c>
      <c r="C334">
        <v>3300</v>
      </c>
      <c r="D334" t="s">
        <v>249</v>
      </c>
      <c r="E334" t="s">
        <v>550</v>
      </c>
      <c r="F334" t="s">
        <v>201</v>
      </c>
      <c r="G334" t="s">
        <v>195</v>
      </c>
      <c r="H334" t="s">
        <v>318</v>
      </c>
      <c r="I334" t="s">
        <v>551</v>
      </c>
      <c r="J334" t="s">
        <v>552</v>
      </c>
    </row>
    <row r="335" spans="1:10" hidden="1" x14ac:dyDescent="0.3">
      <c r="A335" t="s">
        <v>58</v>
      </c>
      <c r="B335" t="str">
        <f>VLOOKUP(LEFT(A335, FIND("__", A335) + 1), [1]Sheet2!I$1:J$71, 2, FALSE)</f>
        <v xml:space="preserve">주간어빌석 </v>
      </c>
      <c r="C335">
        <v>1100</v>
      </c>
      <c r="D335" t="s">
        <v>249</v>
      </c>
      <c r="E335" t="s">
        <v>550</v>
      </c>
      <c r="F335" t="s">
        <v>201</v>
      </c>
      <c r="G335" t="s">
        <v>195</v>
      </c>
      <c r="H335" t="s">
        <v>318</v>
      </c>
      <c r="I335" t="s">
        <v>551</v>
      </c>
      <c r="J335" t="s">
        <v>552</v>
      </c>
    </row>
    <row r="336" spans="1:10" hidden="1" x14ac:dyDescent="0.3">
      <c r="A336" t="s">
        <v>113</v>
      </c>
      <c r="B336" t="str">
        <f>VLOOKUP(LEFT(A336, FIND("__", A336) + 1), [1]Sheet2!I$1:J$71, 2, FALSE)</f>
        <v>계정한정소환무기</v>
      </c>
      <c r="C336">
        <v>3300</v>
      </c>
      <c r="D336" t="s">
        <v>249</v>
      </c>
      <c r="E336" t="s">
        <v>550</v>
      </c>
      <c r="F336" t="s">
        <v>201</v>
      </c>
      <c r="G336" t="s">
        <v>195</v>
      </c>
      <c r="H336" t="s">
        <v>318</v>
      </c>
      <c r="I336" t="s">
        <v>551</v>
      </c>
      <c r="J336" t="s">
        <v>552</v>
      </c>
    </row>
    <row r="337" spans="1:10" hidden="1" x14ac:dyDescent="0.3">
      <c r="A337" t="s">
        <v>17</v>
      </c>
      <c r="B337" t="e">
        <f>VLOOKUP(LEFT(A337, FIND("__", A337) + 1), [1]Sheet2!I$1:J$71, 2, FALSE)</f>
        <v>#VALUE!</v>
      </c>
      <c r="C337">
        <v>770</v>
      </c>
      <c r="D337" t="s">
        <v>192</v>
      </c>
      <c r="E337" t="s">
        <v>360</v>
      </c>
      <c r="F337" t="s">
        <v>230</v>
      </c>
      <c r="G337" t="s">
        <v>195</v>
      </c>
      <c r="H337" t="s">
        <v>236</v>
      </c>
      <c r="I337" t="s">
        <v>237</v>
      </c>
      <c r="J337" t="s">
        <v>554</v>
      </c>
    </row>
    <row r="338" spans="1:10" hidden="1" x14ac:dyDescent="0.3">
      <c r="A338" t="s">
        <v>16</v>
      </c>
      <c r="B338" t="str">
        <f>VLOOKUP(LEFT(A338, FIND("__", A338) + 1), [1]Sheet2!I$1:J$71, 2, FALSE)</f>
        <v>돌발조선</v>
      </c>
      <c r="C338">
        <v>550</v>
      </c>
      <c r="D338" t="s">
        <v>199</v>
      </c>
      <c r="E338" t="s">
        <v>212</v>
      </c>
      <c r="F338" t="s">
        <v>276</v>
      </c>
      <c r="G338" t="s">
        <v>195</v>
      </c>
      <c r="H338" t="s">
        <v>213</v>
      </c>
      <c r="I338" t="s">
        <v>555</v>
      </c>
      <c r="J338" t="s">
        <v>556</v>
      </c>
    </row>
    <row r="339" spans="1:10" hidden="1" x14ac:dyDescent="0.3">
      <c r="A339" t="s">
        <v>66</v>
      </c>
      <c r="B339" t="str">
        <f>VLOOKUP(LEFT(A339, FIND("__", A339) + 1), [1]Sheet2!I$1:J$71, 2, FALSE)</f>
        <v xml:space="preserve">기한한정일간입장권 </v>
      </c>
      <c r="C339">
        <v>110</v>
      </c>
      <c r="D339" t="s">
        <v>233</v>
      </c>
      <c r="E339" t="s">
        <v>557</v>
      </c>
      <c r="F339" t="s">
        <v>235</v>
      </c>
      <c r="G339" t="s">
        <v>195</v>
      </c>
      <c r="H339" t="s">
        <v>236</v>
      </c>
      <c r="I339" t="s">
        <v>432</v>
      </c>
      <c r="J339" t="s">
        <v>558</v>
      </c>
    </row>
    <row r="340" spans="1:10" hidden="1" x14ac:dyDescent="0.3">
      <c r="A340" t="s">
        <v>45</v>
      </c>
      <c r="B340" t="str">
        <f>VLOOKUP(LEFT(A340, FIND("__", A340) + 1), [1]Sheet2!I$1:J$71, 2, FALSE)</f>
        <v>레벨패스1</v>
      </c>
      <c r="C340">
        <v>550</v>
      </c>
      <c r="D340" t="s">
        <v>192</v>
      </c>
      <c r="E340" t="s">
        <v>559</v>
      </c>
      <c r="F340" t="s">
        <v>230</v>
      </c>
      <c r="G340" t="s">
        <v>195</v>
      </c>
      <c r="H340" t="s">
        <v>236</v>
      </c>
      <c r="I340" t="s">
        <v>237</v>
      </c>
      <c r="J340" t="s">
        <v>560</v>
      </c>
    </row>
    <row r="341" spans="1:10" hidden="1" x14ac:dyDescent="0.3">
      <c r="A341" t="s">
        <v>99</v>
      </c>
      <c r="B341" t="str">
        <f>VLOOKUP(LEFT(A341, FIND("__", A341) + 1), [1]Sheet2!I$1:J$71, 2, FALSE)</f>
        <v>스테이지패스1</v>
      </c>
      <c r="C341">
        <v>550</v>
      </c>
      <c r="D341" t="s">
        <v>192</v>
      </c>
      <c r="E341" t="s">
        <v>559</v>
      </c>
      <c r="F341" t="s">
        <v>230</v>
      </c>
      <c r="G341" t="s">
        <v>195</v>
      </c>
      <c r="H341" t="s">
        <v>236</v>
      </c>
      <c r="I341" t="s">
        <v>237</v>
      </c>
      <c r="J341" t="s">
        <v>560</v>
      </c>
    </row>
    <row r="342" spans="1:10" hidden="1" x14ac:dyDescent="0.3">
      <c r="A342" t="s">
        <v>67</v>
      </c>
      <c r="B342" t="str">
        <f>VLOOKUP(LEFT(A342, FIND("__", A342) + 1), [1]Sheet2!I$1:J$71, 2, FALSE)</f>
        <v>돌발고려</v>
      </c>
      <c r="C342">
        <v>1100</v>
      </c>
      <c r="D342" t="s">
        <v>225</v>
      </c>
      <c r="E342" t="s">
        <v>561</v>
      </c>
      <c r="F342" t="s">
        <v>217</v>
      </c>
      <c r="G342" t="s">
        <v>195</v>
      </c>
      <c r="H342" t="s">
        <v>218</v>
      </c>
      <c r="I342" t="s">
        <v>562</v>
      </c>
      <c r="J342" t="s">
        <v>563</v>
      </c>
    </row>
    <row r="343" spans="1:10" hidden="1" x14ac:dyDescent="0.3">
      <c r="A343" t="s">
        <v>22</v>
      </c>
      <c r="B343" t="str">
        <f>VLOOKUP(LEFT(A343, FIND("__", A343) + 1), [1]Sheet2!I$1:J$71, 2, FALSE)</f>
        <v>계정한정소환조선</v>
      </c>
      <c r="C343">
        <v>110</v>
      </c>
      <c r="D343" t="s">
        <v>295</v>
      </c>
      <c r="E343" t="s">
        <v>564</v>
      </c>
      <c r="F343" t="s">
        <v>276</v>
      </c>
      <c r="G343" t="s">
        <v>195</v>
      </c>
      <c r="H343" t="s">
        <v>297</v>
      </c>
      <c r="I343" t="s">
        <v>565</v>
      </c>
      <c r="J343" t="s">
        <v>566</v>
      </c>
    </row>
    <row r="344" spans="1:10" hidden="1" x14ac:dyDescent="0.3">
      <c r="A344" t="s">
        <v>23</v>
      </c>
      <c r="B344" t="str">
        <f>VLOOKUP(LEFT(A344, FIND("__", A344) + 1), [1]Sheet2!I$1:J$71, 2, FALSE)</f>
        <v>계정한정소환고려</v>
      </c>
      <c r="C344">
        <v>110</v>
      </c>
      <c r="D344" t="s">
        <v>295</v>
      </c>
      <c r="E344" t="s">
        <v>564</v>
      </c>
      <c r="F344" t="s">
        <v>276</v>
      </c>
      <c r="G344" t="s">
        <v>195</v>
      </c>
      <c r="H344" t="s">
        <v>297</v>
      </c>
      <c r="I344" t="s">
        <v>565</v>
      </c>
      <c r="J344" t="s">
        <v>566</v>
      </c>
    </row>
    <row r="345" spans="1:10" hidden="1" x14ac:dyDescent="0.3">
      <c r="A345" t="s">
        <v>98</v>
      </c>
      <c r="B345" t="str">
        <f>VLOOKUP(LEFT(A345, FIND("__", A345) + 1), [1]Sheet2!I$1:J$71, 2, FALSE)</f>
        <v>스테이지패스1</v>
      </c>
      <c r="C345">
        <v>770</v>
      </c>
      <c r="D345" t="s">
        <v>225</v>
      </c>
      <c r="E345" t="s">
        <v>561</v>
      </c>
      <c r="F345" t="s">
        <v>217</v>
      </c>
      <c r="G345" t="s">
        <v>195</v>
      </c>
      <c r="H345" t="s">
        <v>218</v>
      </c>
      <c r="I345" t="s">
        <v>567</v>
      </c>
      <c r="J345" t="s">
        <v>563</v>
      </c>
    </row>
    <row r="346" spans="1:10" hidden="1" x14ac:dyDescent="0.3">
      <c r="A346" t="s">
        <v>49</v>
      </c>
      <c r="B346" t="str">
        <f>VLOOKUP(LEFT(A346, FIND("__", A346) + 1), [1]Sheet2!I$1:J$71, 2, FALSE)</f>
        <v>돌발스테이지</v>
      </c>
      <c r="C346">
        <v>550</v>
      </c>
      <c r="D346" t="s">
        <v>225</v>
      </c>
      <c r="E346" t="s">
        <v>561</v>
      </c>
      <c r="F346" t="s">
        <v>217</v>
      </c>
      <c r="G346" t="s">
        <v>195</v>
      </c>
      <c r="H346" t="s">
        <v>218</v>
      </c>
      <c r="I346" t="s">
        <v>567</v>
      </c>
      <c r="J346" t="s">
        <v>563</v>
      </c>
    </row>
    <row r="347" spans="1:10" hidden="1" x14ac:dyDescent="0.3">
      <c r="A347" t="s">
        <v>44</v>
      </c>
      <c r="B347" t="str">
        <f>VLOOKUP(LEFT(A347, FIND("__", A347) + 1), [1]Sheet2!I$1:J$71, 2, FALSE)</f>
        <v>돌발조선</v>
      </c>
      <c r="C347">
        <v>330</v>
      </c>
      <c r="D347" t="s">
        <v>307</v>
      </c>
      <c r="E347" t="s">
        <v>472</v>
      </c>
      <c r="F347" t="s">
        <v>207</v>
      </c>
      <c r="G347" t="s">
        <v>257</v>
      </c>
      <c r="H347" t="s">
        <v>297</v>
      </c>
      <c r="I347" t="s">
        <v>479</v>
      </c>
      <c r="J347" t="s">
        <v>568</v>
      </c>
    </row>
    <row r="348" spans="1:10" hidden="1" x14ac:dyDescent="0.3">
      <c r="A348" t="s">
        <v>16</v>
      </c>
      <c r="B348" t="str">
        <f>VLOOKUP(LEFT(A348, FIND("__", A348) + 1), [1]Sheet2!I$1:J$71, 2, FALSE)</f>
        <v>돌발조선</v>
      </c>
      <c r="C348">
        <v>550</v>
      </c>
      <c r="D348" t="s">
        <v>295</v>
      </c>
      <c r="E348" t="s">
        <v>569</v>
      </c>
      <c r="F348" t="s">
        <v>207</v>
      </c>
      <c r="G348" t="s">
        <v>195</v>
      </c>
      <c r="H348" t="s">
        <v>270</v>
      </c>
      <c r="I348" t="s">
        <v>570</v>
      </c>
      <c r="J348" t="s">
        <v>571</v>
      </c>
    </row>
    <row r="349" spans="1:10" hidden="1" x14ac:dyDescent="0.3">
      <c r="A349" t="s">
        <v>23</v>
      </c>
      <c r="B349" t="str">
        <f>VLOOKUP(LEFT(A349, FIND("__", A349) + 1), [1]Sheet2!I$1:J$71, 2, FALSE)</f>
        <v>계정한정소환고려</v>
      </c>
      <c r="C349">
        <v>110</v>
      </c>
      <c r="D349" t="s">
        <v>249</v>
      </c>
      <c r="E349" t="s">
        <v>572</v>
      </c>
      <c r="F349" t="s">
        <v>217</v>
      </c>
      <c r="G349" t="s">
        <v>195</v>
      </c>
      <c r="H349" t="s">
        <v>318</v>
      </c>
      <c r="I349" t="s">
        <v>573</v>
      </c>
      <c r="J349" t="s">
        <v>204</v>
      </c>
    </row>
    <row r="350" spans="1:10" hidden="1" x14ac:dyDescent="0.3">
      <c r="A350" t="s">
        <v>76</v>
      </c>
      <c r="B350" t="str">
        <f>VLOOKUP(LEFT(A350, FIND("__", A350) + 1), [1]Sheet2!I$1:J$71, 2, FALSE)</f>
        <v>돌발무기</v>
      </c>
      <c r="C350">
        <v>1100</v>
      </c>
      <c r="D350" t="s">
        <v>295</v>
      </c>
      <c r="E350" t="s">
        <v>569</v>
      </c>
      <c r="F350" t="s">
        <v>207</v>
      </c>
      <c r="G350" t="s">
        <v>195</v>
      </c>
      <c r="H350" t="s">
        <v>270</v>
      </c>
      <c r="I350" t="s">
        <v>570</v>
      </c>
      <c r="J350" t="s">
        <v>571</v>
      </c>
    </row>
    <row r="351" spans="1:10" hidden="1" x14ac:dyDescent="0.3">
      <c r="A351" t="s">
        <v>44</v>
      </c>
      <c r="B351" t="str">
        <f>VLOOKUP(LEFT(A351, FIND("__", A351) + 1), [1]Sheet2!I$1:J$71, 2, FALSE)</f>
        <v>돌발조선</v>
      </c>
      <c r="C351">
        <v>330</v>
      </c>
      <c r="D351" t="s">
        <v>295</v>
      </c>
      <c r="E351" t="s">
        <v>569</v>
      </c>
      <c r="F351" t="s">
        <v>207</v>
      </c>
      <c r="G351" t="s">
        <v>195</v>
      </c>
      <c r="H351" t="s">
        <v>270</v>
      </c>
      <c r="I351" t="s">
        <v>570</v>
      </c>
      <c r="J351" t="s">
        <v>571</v>
      </c>
    </row>
    <row r="352" spans="1:10" hidden="1" x14ac:dyDescent="0.3">
      <c r="A352" t="s">
        <v>43</v>
      </c>
      <c r="B352" t="e">
        <f>VLOOKUP(LEFT(A352, FIND("__", A352) + 1), [1]Sheet2!I$1:J$71, 2, FALSE)</f>
        <v>#VALUE!</v>
      </c>
      <c r="C352">
        <v>1980</v>
      </c>
      <c r="D352" t="s">
        <v>307</v>
      </c>
      <c r="E352" t="s">
        <v>545</v>
      </c>
      <c r="F352" t="s">
        <v>276</v>
      </c>
      <c r="G352" t="s">
        <v>195</v>
      </c>
      <c r="H352" t="s">
        <v>297</v>
      </c>
      <c r="I352" t="s">
        <v>209</v>
      </c>
      <c r="J352" t="s">
        <v>574</v>
      </c>
    </row>
    <row r="353" spans="1:10" hidden="1" x14ac:dyDescent="0.3">
      <c r="A353" t="s">
        <v>66</v>
      </c>
      <c r="B353" t="str">
        <f>VLOOKUP(LEFT(A353, FIND("__", A353) + 1), [1]Sheet2!I$1:J$71, 2, FALSE)</f>
        <v xml:space="preserve">기한한정일간입장권 </v>
      </c>
      <c r="C353">
        <v>110</v>
      </c>
      <c r="D353" t="s">
        <v>268</v>
      </c>
      <c r="E353" t="s">
        <v>575</v>
      </c>
      <c r="F353" t="s">
        <v>207</v>
      </c>
      <c r="G353" t="s">
        <v>195</v>
      </c>
      <c r="H353" t="s">
        <v>270</v>
      </c>
      <c r="I353" t="s">
        <v>293</v>
      </c>
      <c r="J353" t="s">
        <v>576</v>
      </c>
    </row>
    <row r="354" spans="1:10" hidden="1" x14ac:dyDescent="0.3">
      <c r="A354" t="s">
        <v>52</v>
      </c>
      <c r="B354" t="str">
        <f>VLOOKUP(LEFT(A354, FIND("__", A354) + 1), [1]Sheet2!I$1:J$71, 2, FALSE)</f>
        <v xml:space="preserve">기한한정일간어빌석 </v>
      </c>
      <c r="C354">
        <v>110</v>
      </c>
      <c r="D354" t="s">
        <v>268</v>
      </c>
      <c r="E354" t="s">
        <v>575</v>
      </c>
      <c r="F354" t="s">
        <v>207</v>
      </c>
      <c r="G354" t="s">
        <v>195</v>
      </c>
      <c r="H354" t="s">
        <v>270</v>
      </c>
      <c r="I354" t="s">
        <v>293</v>
      </c>
      <c r="J354" t="s">
        <v>576</v>
      </c>
    </row>
    <row r="355" spans="1:10" hidden="1" x14ac:dyDescent="0.3">
      <c r="A355" t="s">
        <v>82</v>
      </c>
      <c r="B355" t="str">
        <f>VLOOKUP(LEFT(A355, FIND("__", A355) + 1), [1]Sheet2!I$1:J$71, 2, FALSE)</f>
        <v>돌발갑옷</v>
      </c>
      <c r="C355">
        <v>330</v>
      </c>
      <c r="D355" t="s">
        <v>295</v>
      </c>
      <c r="E355" t="s">
        <v>569</v>
      </c>
      <c r="F355" t="s">
        <v>207</v>
      </c>
      <c r="G355" t="s">
        <v>195</v>
      </c>
      <c r="H355" t="s">
        <v>270</v>
      </c>
      <c r="I355" t="s">
        <v>344</v>
      </c>
      <c r="J355" t="s">
        <v>571</v>
      </c>
    </row>
    <row r="356" spans="1:10" hidden="1" x14ac:dyDescent="0.3">
      <c r="A356" t="s">
        <v>67</v>
      </c>
      <c r="B356" t="str">
        <f>VLOOKUP(LEFT(A356, FIND("__", A356) + 1), [1]Sheet2!I$1:J$71, 2, FALSE)</f>
        <v>돌발고려</v>
      </c>
      <c r="C356">
        <v>1100</v>
      </c>
      <c r="D356" t="s">
        <v>307</v>
      </c>
      <c r="E356" t="s">
        <v>577</v>
      </c>
      <c r="F356" t="s">
        <v>207</v>
      </c>
      <c r="G356" t="s">
        <v>195</v>
      </c>
      <c r="H356" t="s">
        <v>202</v>
      </c>
      <c r="I356" t="s">
        <v>578</v>
      </c>
      <c r="J356" t="s">
        <v>579</v>
      </c>
    </row>
    <row r="357" spans="1:10" hidden="1" x14ac:dyDescent="0.3">
      <c r="A357" t="s">
        <v>83</v>
      </c>
      <c r="B357" t="str">
        <f>VLOOKUP(LEFT(A357, FIND("__", A357) + 1), [1]Sheet2!I$1:J$71, 2, FALSE)</f>
        <v>돌발고려</v>
      </c>
      <c r="C357">
        <v>550</v>
      </c>
      <c r="D357" t="s">
        <v>307</v>
      </c>
      <c r="E357" t="s">
        <v>577</v>
      </c>
      <c r="F357" t="s">
        <v>207</v>
      </c>
      <c r="G357" t="s">
        <v>195</v>
      </c>
      <c r="H357" t="s">
        <v>202</v>
      </c>
      <c r="I357" t="s">
        <v>580</v>
      </c>
      <c r="J357" t="s">
        <v>579</v>
      </c>
    </row>
    <row r="358" spans="1:10" hidden="1" x14ac:dyDescent="0.3">
      <c r="A358" t="s">
        <v>45</v>
      </c>
      <c r="B358" t="str">
        <f>VLOOKUP(LEFT(A358, FIND("__", A358) + 1), [1]Sheet2!I$1:J$71, 2, FALSE)</f>
        <v>레벨패스1</v>
      </c>
      <c r="C358">
        <v>550</v>
      </c>
      <c r="D358" t="s">
        <v>307</v>
      </c>
      <c r="E358" t="s">
        <v>577</v>
      </c>
      <c r="F358" t="s">
        <v>207</v>
      </c>
      <c r="G358" t="s">
        <v>195</v>
      </c>
      <c r="H358" t="s">
        <v>202</v>
      </c>
      <c r="I358" t="s">
        <v>580</v>
      </c>
      <c r="J358" t="s">
        <v>579</v>
      </c>
    </row>
    <row r="359" spans="1:10" hidden="1" x14ac:dyDescent="0.3">
      <c r="A359" t="s">
        <v>40</v>
      </c>
      <c r="B359" t="str">
        <f>VLOOKUP(LEFT(A359, FIND("__", A359) + 1), [1]Sheet2!I$1:J$71, 2, FALSE)</f>
        <v>사냥패스1</v>
      </c>
      <c r="C359">
        <v>770</v>
      </c>
      <c r="D359" t="s">
        <v>225</v>
      </c>
      <c r="E359" t="s">
        <v>581</v>
      </c>
      <c r="F359" t="s">
        <v>217</v>
      </c>
      <c r="G359" t="s">
        <v>195</v>
      </c>
      <c r="H359" t="s">
        <v>218</v>
      </c>
      <c r="I359" t="s">
        <v>392</v>
      </c>
      <c r="J359" t="s">
        <v>582</v>
      </c>
    </row>
    <row r="360" spans="1:10" hidden="1" x14ac:dyDescent="0.3">
      <c r="A360" t="s">
        <v>95</v>
      </c>
      <c r="B360" t="str">
        <f>VLOOKUP(LEFT(A360, FIND("__", A360) + 1), [1]Sheet2!I$1:J$71, 2, FALSE)</f>
        <v>육성패스1</v>
      </c>
      <c r="C360">
        <v>1100</v>
      </c>
      <c r="D360" t="s">
        <v>225</v>
      </c>
      <c r="E360" t="s">
        <v>581</v>
      </c>
      <c r="F360" t="s">
        <v>217</v>
      </c>
      <c r="G360" t="s">
        <v>195</v>
      </c>
      <c r="H360" t="s">
        <v>218</v>
      </c>
      <c r="I360" t="s">
        <v>392</v>
      </c>
      <c r="J360" t="s">
        <v>582</v>
      </c>
    </row>
    <row r="361" spans="1:10" hidden="1" x14ac:dyDescent="0.3">
      <c r="A361" t="s">
        <v>36</v>
      </c>
      <c r="B361" t="str">
        <f>VLOOKUP(LEFT(A361, FIND("__", A361) + 1), [1]Sheet2!I$1:J$71, 2, FALSE)</f>
        <v>사냥패스1</v>
      </c>
      <c r="C361">
        <v>3300</v>
      </c>
      <c r="D361" t="s">
        <v>249</v>
      </c>
      <c r="E361" t="s">
        <v>572</v>
      </c>
      <c r="F361" t="s">
        <v>217</v>
      </c>
      <c r="G361" t="s">
        <v>195</v>
      </c>
      <c r="H361" t="s">
        <v>318</v>
      </c>
      <c r="I361" t="s">
        <v>573</v>
      </c>
      <c r="J361" t="s">
        <v>583</v>
      </c>
    </row>
    <row r="362" spans="1:10" hidden="1" x14ac:dyDescent="0.3">
      <c r="A362" t="s">
        <v>49</v>
      </c>
      <c r="B362" t="str">
        <f>VLOOKUP(LEFT(A362, FIND("__", A362) + 1), [1]Sheet2!I$1:J$71, 2, FALSE)</f>
        <v>돌발스테이지</v>
      </c>
      <c r="C362">
        <v>550</v>
      </c>
      <c r="D362" t="s">
        <v>225</v>
      </c>
      <c r="E362" t="s">
        <v>581</v>
      </c>
      <c r="F362" t="s">
        <v>217</v>
      </c>
      <c r="G362" t="s">
        <v>195</v>
      </c>
      <c r="H362" t="s">
        <v>218</v>
      </c>
      <c r="I362" t="s">
        <v>419</v>
      </c>
      <c r="J362" t="s">
        <v>582</v>
      </c>
    </row>
    <row r="363" spans="1:10" hidden="1" x14ac:dyDescent="0.3">
      <c r="A363" t="s">
        <v>68</v>
      </c>
      <c r="B363" t="str">
        <f>VLOOKUP(LEFT(A363, FIND("__", A363) + 1), [1]Sheet2!I$1:J$71, 2, FALSE)</f>
        <v>돌발갑옷</v>
      </c>
      <c r="C363">
        <v>550</v>
      </c>
      <c r="D363" t="s">
        <v>225</v>
      </c>
      <c r="E363" t="s">
        <v>584</v>
      </c>
      <c r="F363" t="s">
        <v>222</v>
      </c>
      <c r="G363" t="s">
        <v>195</v>
      </c>
      <c r="H363" t="s">
        <v>218</v>
      </c>
      <c r="I363" t="s">
        <v>585</v>
      </c>
      <c r="J363" t="s">
        <v>586</v>
      </c>
    </row>
    <row r="364" spans="1:10" hidden="1" x14ac:dyDescent="0.3">
      <c r="A364" t="s">
        <v>80</v>
      </c>
      <c r="B364" t="str">
        <f>VLOOKUP(LEFT(A364, FIND("__", A364) + 1), [1]Sheet2!I$1:J$71, 2, FALSE)</f>
        <v>계정한정소환가속</v>
      </c>
      <c r="C364">
        <v>550</v>
      </c>
      <c r="D364" t="s">
        <v>249</v>
      </c>
      <c r="E364" t="s">
        <v>587</v>
      </c>
      <c r="F364" t="s">
        <v>217</v>
      </c>
      <c r="G364" t="s">
        <v>195</v>
      </c>
      <c r="H364" t="s">
        <v>251</v>
      </c>
      <c r="I364" t="s">
        <v>588</v>
      </c>
      <c r="J364" t="s">
        <v>589</v>
      </c>
    </row>
    <row r="365" spans="1:10" hidden="1" x14ac:dyDescent="0.3">
      <c r="A365" t="s">
        <v>25</v>
      </c>
      <c r="B365" t="str">
        <f>VLOOKUP(LEFT(A365, FIND("__", A365) + 1), [1]Sheet2!I$1:J$71, 2, FALSE)</f>
        <v>계정한정소환가속</v>
      </c>
      <c r="C365">
        <v>110</v>
      </c>
      <c r="D365" t="s">
        <v>249</v>
      </c>
      <c r="E365" t="s">
        <v>587</v>
      </c>
      <c r="F365" t="s">
        <v>217</v>
      </c>
      <c r="G365" t="s">
        <v>195</v>
      </c>
      <c r="H365" t="s">
        <v>251</v>
      </c>
      <c r="I365" t="s">
        <v>588</v>
      </c>
      <c r="J365" t="s">
        <v>589</v>
      </c>
    </row>
    <row r="366" spans="1:10" hidden="1" x14ac:dyDescent="0.3">
      <c r="A366" t="s">
        <v>4</v>
      </c>
      <c r="B366" t="str">
        <f>VLOOKUP(LEFT(A366, FIND("__", A366) + 1), [1]Sheet2!I$1:J$71, 2, FALSE)</f>
        <v>돌발무기</v>
      </c>
      <c r="C366">
        <v>330</v>
      </c>
      <c r="D366" t="s">
        <v>192</v>
      </c>
      <c r="E366" t="s">
        <v>590</v>
      </c>
      <c r="F366" t="s">
        <v>263</v>
      </c>
      <c r="G366" t="s">
        <v>195</v>
      </c>
      <c r="H366" t="s">
        <v>236</v>
      </c>
      <c r="I366" t="s">
        <v>332</v>
      </c>
      <c r="J366" t="s">
        <v>591</v>
      </c>
    </row>
    <row r="367" spans="1:10" hidden="1" x14ac:dyDescent="0.3">
      <c r="A367" t="s">
        <v>81</v>
      </c>
      <c r="B367" t="str">
        <f>VLOOKUP(LEFT(A367, FIND("__", A367) + 1), [1]Sheet2!I$1:J$71, 2, FALSE)</f>
        <v>돌발고려</v>
      </c>
      <c r="C367">
        <v>330</v>
      </c>
      <c r="D367" t="s">
        <v>192</v>
      </c>
      <c r="E367" t="s">
        <v>590</v>
      </c>
      <c r="F367" t="s">
        <v>263</v>
      </c>
      <c r="G367" t="s">
        <v>195</v>
      </c>
      <c r="H367" t="s">
        <v>236</v>
      </c>
      <c r="I367" t="s">
        <v>332</v>
      </c>
      <c r="J367" t="s">
        <v>591</v>
      </c>
    </row>
    <row r="368" spans="1:10" hidden="1" x14ac:dyDescent="0.3">
      <c r="A368" t="s">
        <v>72</v>
      </c>
      <c r="B368" t="str">
        <f>VLOOKUP(LEFT(A368, FIND("__", A368) + 1), [1]Sheet2!I$1:J$71, 2, FALSE)</f>
        <v>계정한정영웅육성지원</v>
      </c>
      <c r="C368">
        <v>330</v>
      </c>
      <c r="D368" t="s">
        <v>268</v>
      </c>
      <c r="E368" t="s">
        <v>592</v>
      </c>
      <c r="F368" t="s">
        <v>201</v>
      </c>
      <c r="G368" t="s">
        <v>195</v>
      </c>
      <c r="H368" t="s">
        <v>270</v>
      </c>
      <c r="I368" t="s">
        <v>593</v>
      </c>
      <c r="J368" t="s">
        <v>594</v>
      </c>
    </row>
    <row r="369" spans="1:10" hidden="1" x14ac:dyDescent="0.3">
      <c r="A369" t="s">
        <v>114</v>
      </c>
      <c r="B369" t="str">
        <f>VLOOKUP(LEFT(A369, FIND("__", A369) + 1), [1]Sheet2!I$1:J$71, 2, FALSE)</f>
        <v>레벨패스1</v>
      </c>
      <c r="C369">
        <v>1100</v>
      </c>
      <c r="D369" t="s">
        <v>249</v>
      </c>
      <c r="E369" t="s">
        <v>572</v>
      </c>
      <c r="F369" t="s">
        <v>217</v>
      </c>
      <c r="G369" t="s">
        <v>195</v>
      </c>
      <c r="H369" t="s">
        <v>318</v>
      </c>
      <c r="I369" t="s">
        <v>595</v>
      </c>
      <c r="J369" t="s">
        <v>583</v>
      </c>
    </row>
    <row r="370" spans="1:10" hidden="1" x14ac:dyDescent="0.3">
      <c r="A370" t="s">
        <v>37</v>
      </c>
      <c r="B370" t="str">
        <f>VLOOKUP(LEFT(A370, FIND("__", A370) + 1), [1]Sheet2!I$1:J$71, 2, FALSE)</f>
        <v>사냥패스1</v>
      </c>
      <c r="C370">
        <v>2200</v>
      </c>
      <c r="D370" t="s">
        <v>249</v>
      </c>
      <c r="E370" t="s">
        <v>572</v>
      </c>
      <c r="F370" t="s">
        <v>217</v>
      </c>
      <c r="G370" t="s">
        <v>195</v>
      </c>
      <c r="H370" t="s">
        <v>318</v>
      </c>
      <c r="I370" t="s">
        <v>595</v>
      </c>
      <c r="J370" t="s">
        <v>583</v>
      </c>
    </row>
    <row r="371" spans="1:10" hidden="1" x14ac:dyDescent="0.3">
      <c r="A371" t="s">
        <v>42</v>
      </c>
      <c r="B371" t="str">
        <f>VLOOKUP(LEFT(A371, FIND("__", A371) + 1), [1]Sheet2!I$1:J$71, 2, FALSE)</f>
        <v>사냥패스1</v>
      </c>
      <c r="C371">
        <v>550</v>
      </c>
      <c r="D371" t="s">
        <v>307</v>
      </c>
      <c r="E371" t="s">
        <v>596</v>
      </c>
      <c r="F371" t="s">
        <v>289</v>
      </c>
      <c r="G371" t="s">
        <v>195</v>
      </c>
      <c r="H371" t="s">
        <v>297</v>
      </c>
      <c r="I371" t="s">
        <v>197</v>
      </c>
      <c r="J371" t="s">
        <v>597</v>
      </c>
    </row>
    <row r="372" spans="1:10" hidden="1" x14ac:dyDescent="0.3">
      <c r="A372" t="s">
        <v>43</v>
      </c>
      <c r="B372" t="e">
        <f>VLOOKUP(LEFT(A372, FIND("__", A372) + 1), [1]Sheet2!I$1:J$71, 2, FALSE)</f>
        <v>#VALUE!</v>
      </c>
      <c r="C372">
        <v>1980</v>
      </c>
      <c r="D372" t="s">
        <v>233</v>
      </c>
      <c r="E372" t="s">
        <v>598</v>
      </c>
      <c r="F372" t="s">
        <v>304</v>
      </c>
      <c r="G372" t="s">
        <v>195</v>
      </c>
      <c r="H372" t="s">
        <v>236</v>
      </c>
      <c r="I372" t="s">
        <v>402</v>
      </c>
      <c r="J372" t="s">
        <v>599</v>
      </c>
    </row>
    <row r="373" spans="1:10" hidden="1" x14ac:dyDescent="0.3">
      <c r="A373" t="s">
        <v>99</v>
      </c>
      <c r="B373" t="str">
        <f>VLOOKUP(LEFT(A373, FIND("__", A373) + 1), [1]Sheet2!I$1:J$71, 2, FALSE)</f>
        <v>스테이지패스1</v>
      </c>
      <c r="C373">
        <v>550</v>
      </c>
      <c r="D373" t="s">
        <v>249</v>
      </c>
      <c r="E373" t="s">
        <v>572</v>
      </c>
      <c r="F373" t="s">
        <v>217</v>
      </c>
      <c r="G373" t="s">
        <v>195</v>
      </c>
      <c r="H373" t="s">
        <v>318</v>
      </c>
      <c r="I373" t="s">
        <v>600</v>
      </c>
      <c r="J373" t="s">
        <v>583</v>
      </c>
    </row>
    <row r="374" spans="1:10" hidden="1" x14ac:dyDescent="0.3">
      <c r="A374" t="s">
        <v>38</v>
      </c>
      <c r="B374" t="str">
        <f>VLOOKUP(LEFT(A374, FIND("__", A374) + 1), [1]Sheet2!I$1:J$71, 2, FALSE)</f>
        <v>사냥패스1</v>
      </c>
      <c r="C374">
        <v>1100</v>
      </c>
      <c r="D374" t="s">
        <v>249</v>
      </c>
      <c r="E374" t="s">
        <v>572</v>
      </c>
      <c r="F374" t="s">
        <v>217</v>
      </c>
      <c r="G374" t="s">
        <v>195</v>
      </c>
      <c r="H374" t="s">
        <v>318</v>
      </c>
      <c r="I374" t="s">
        <v>600</v>
      </c>
      <c r="J374" t="s">
        <v>583</v>
      </c>
    </row>
    <row r="375" spans="1:10" hidden="1" x14ac:dyDescent="0.3">
      <c r="A375" t="s">
        <v>100</v>
      </c>
      <c r="B375" t="str">
        <f>VLOOKUP(LEFT(A375, FIND("__", A375) + 1), [1]Sheet2!I$1:J$71, 2, FALSE)</f>
        <v>레벨패스1</v>
      </c>
      <c r="C375">
        <v>770</v>
      </c>
      <c r="D375" t="s">
        <v>249</v>
      </c>
      <c r="E375" t="s">
        <v>572</v>
      </c>
      <c r="F375" t="s">
        <v>217</v>
      </c>
      <c r="G375" t="s">
        <v>195</v>
      </c>
      <c r="H375" t="s">
        <v>318</v>
      </c>
      <c r="I375" t="s">
        <v>600</v>
      </c>
      <c r="J375" t="s">
        <v>583</v>
      </c>
    </row>
    <row r="376" spans="1:10" hidden="1" x14ac:dyDescent="0.3">
      <c r="A376" t="s">
        <v>40</v>
      </c>
      <c r="B376" t="str">
        <f>VLOOKUP(LEFT(A376, FIND("__", A376) + 1), [1]Sheet2!I$1:J$71, 2, FALSE)</f>
        <v>사냥패스1</v>
      </c>
      <c r="C376">
        <v>770</v>
      </c>
      <c r="D376" t="s">
        <v>249</v>
      </c>
      <c r="E376" t="s">
        <v>572</v>
      </c>
      <c r="F376" t="s">
        <v>217</v>
      </c>
      <c r="G376" t="s">
        <v>195</v>
      </c>
      <c r="H376" t="s">
        <v>318</v>
      </c>
      <c r="I376" t="s">
        <v>600</v>
      </c>
      <c r="J376" t="s">
        <v>583</v>
      </c>
    </row>
    <row r="377" spans="1:10" hidden="1" x14ac:dyDescent="0.3">
      <c r="A377" t="s">
        <v>115</v>
      </c>
      <c r="B377" t="str">
        <f>VLOOKUP(LEFT(A377, FIND("__", A377) + 1), [1]Sheet2!I$1:J$71, 2, FALSE)</f>
        <v>돌발스테이지</v>
      </c>
      <c r="C377">
        <v>3300</v>
      </c>
      <c r="D377" t="s">
        <v>225</v>
      </c>
      <c r="E377" t="s">
        <v>378</v>
      </c>
      <c r="F377" t="s">
        <v>379</v>
      </c>
      <c r="G377" t="s">
        <v>195</v>
      </c>
      <c r="H377" t="s">
        <v>218</v>
      </c>
      <c r="I377" t="s">
        <v>380</v>
      </c>
      <c r="J377" t="s">
        <v>381</v>
      </c>
    </row>
    <row r="378" spans="1:10" hidden="1" x14ac:dyDescent="0.3">
      <c r="A378" t="s">
        <v>97</v>
      </c>
      <c r="B378" t="str">
        <f>VLOOKUP(LEFT(A378, FIND("__", A378) + 1), [1]Sheet2!I$1:J$71, 2, FALSE)</f>
        <v>육성패스1</v>
      </c>
      <c r="C378">
        <v>550</v>
      </c>
      <c r="D378" t="s">
        <v>192</v>
      </c>
      <c r="E378" t="s">
        <v>601</v>
      </c>
      <c r="F378" t="s">
        <v>230</v>
      </c>
      <c r="G378" t="s">
        <v>195</v>
      </c>
      <c r="H378" t="s">
        <v>236</v>
      </c>
      <c r="I378" t="s">
        <v>332</v>
      </c>
      <c r="J378" t="s">
        <v>602</v>
      </c>
    </row>
    <row r="379" spans="1:10" hidden="1" x14ac:dyDescent="0.3">
      <c r="A379" t="s">
        <v>43</v>
      </c>
      <c r="B379" t="e">
        <f>VLOOKUP(LEFT(A379, FIND("__", A379) + 1), [1]Sheet2!I$1:J$71, 2, FALSE)</f>
        <v>#VALUE!</v>
      </c>
      <c r="C379">
        <v>1980</v>
      </c>
      <c r="D379" t="s">
        <v>192</v>
      </c>
      <c r="E379" t="s">
        <v>601</v>
      </c>
      <c r="F379" t="s">
        <v>230</v>
      </c>
      <c r="G379" t="s">
        <v>195</v>
      </c>
      <c r="H379" t="s">
        <v>236</v>
      </c>
      <c r="I379" t="s">
        <v>332</v>
      </c>
      <c r="J379" t="s">
        <v>602</v>
      </c>
    </row>
    <row r="380" spans="1:10" hidden="1" x14ac:dyDescent="0.3">
      <c r="A380" t="s">
        <v>17</v>
      </c>
      <c r="B380" t="e">
        <f>VLOOKUP(LEFT(A380, FIND("__", A380) + 1), [1]Sheet2!I$1:J$71, 2, FALSE)</f>
        <v>#VALUE!</v>
      </c>
      <c r="C380">
        <v>770</v>
      </c>
      <c r="D380" t="s">
        <v>192</v>
      </c>
      <c r="E380" t="s">
        <v>601</v>
      </c>
      <c r="F380" t="s">
        <v>230</v>
      </c>
      <c r="G380" t="s">
        <v>195</v>
      </c>
      <c r="H380" t="s">
        <v>236</v>
      </c>
      <c r="I380" t="s">
        <v>332</v>
      </c>
      <c r="J380" t="s">
        <v>602</v>
      </c>
    </row>
    <row r="381" spans="1:10" hidden="1" x14ac:dyDescent="0.3">
      <c r="A381" t="s">
        <v>70</v>
      </c>
      <c r="B381" t="str">
        <f>VLOOKUP(LEFT(A381, FIND("__", A381) + 1), [1]Sheet2!I$1:J$71, 2, FALSE)</f>
        <v>돌발무기</v>
      </c>
      <c r="C381">
        <v>550</v>
      </c>
      <c r="D381" t="s">
        <v>307</v>
      </c>
      <c r="E381" t="s">
        <v>603</v>
      </c>
      <c r="F381" t="s">
        <v>289</v>
      </c>
      <c r="G381" t="s">
        <v>195</v>
      </c>
      <c r="H381" t="s">
        <v>297</v>
      </c>
      <c r="I381" t="s">
        <v>197</v>
      </c>
      <c r="J381" t="s">
        <v>604</v>
      </c>
    </row>
    <row r="382" spans="1:10" hidden="1" x14ac:dyDescent="0.3">
      <c r="A382" t="s">
        <v>48</v>
      </c>
      <c r="B382" t="str">
        <f>VLOOKUP(LEFT(A382, FIND("__", A382) + 1), [1]Sheet2!I$1:J$71, 2, FALSE)</f>
        <v>돌발연구</v>
      </c>
      <c r="C382">
        <v>330</v>
      </c>
      <c r="D382" t="s">
        <v>295</v>
      </c>
      <c r="E382" t="s">
        <v>605</v>
      </c>
      <c r="F382" t="s">
        <v>207</v>
      </c>
      <c r="G382" t="s">
        <v>195</v>
      </c>
      <c r="H382" t="s">
        <v>297</v>
      </c>
      <c r="I382" t="s">
        <v>570</v>
      </c>
      <c r="J382" t="s">
        <v>606</v>
      </c>
    </row>
    <row r="383" spans="1:10" hidden="1" x14ac:dyDescent="0.3">
      <c r="A383" t="s">
        <v>48</v>
      </c>
      <c r="B383" t="str">
        <f>VLOOKUP(LEFT(A383, FIND("__", A383) + 1), [1]Sheet2!I$1:J$71, 2, FALSE)</f>
        <v>돌발연구</v>
      </c>
      <c r="C383">
        <v>330</v>
      </c>
      <c r="D383" t="s">
        <v>307</v>
      </c>
      <c r="E383" t="s">
        <v>607</v>
      </c>
      <c r="F383" t="s">
        <v>207</v>
      </c>
      <c r="G383" t="s">
        <v>195</v>
      </c>
      <c r="H383" t="s">
        <v>297</v>
      </c>
      <c r="I383" t="s">
        <v>608</v>
      </c>
      <c r="J383" t="s">
        <v>609</v>
      </c>
    </row>
    <row r="384" spans="1:10" hidden="1" x14ac:dyDescent="0.3">
      <c r="A384" t="s">
        <v>44</v>
      </c>
      <c r="B384" t="str">
        <f>VLOOKUP(LEFT(A384, FIND("__", A384) + 1), [1]Sheet2!I$1:J$71, 2, FALSE)</f>
        <v>돌발조선</v>
      </c>
      <c r="C384">
        <v>330</v>
      </c>
      <c r="D384" t="s">
        <v>307</v>
      </c>
      <c r="E384" t="s">
        <v>607</v>
      </c>
      <c r="F384" t="s">
        <v>207</v>
      </c>
      <c r="G384" t="s">
        <v>195</v>
      </c>
      <c r="H384" t="s">
        <v>297</v>
      </c>
      <c r="I384" t="s">
        <v>608</v>
      </c>
      <c r="J384" t="s">
        <v>609</v>
      </c>
    </row>
    <row r="385" spans="1:10" hidden="1" x14ac:dyDescent="0.3">
      <c r="A385" t="s">
        <v>83</v>
      </c>
      <c r="B385" t="str">
        <f>VLOOKUP(LEFT(A385, FIND("__", A385) + 1), [1]Sheet2!I$1:J$71, 2, FALSE)</f>
        <v>돌발고려</v>
      </c>
      <c r="C385">
        <v>550</v>
      </c>
      <c r="D385" t="s">
        <v>233</v>
      </c>
      <c r="E385" t="s">
        <v>598</v>
      </c>
      <c r="F385" t="s">
        <v>468</v>
      </c>
      <c r="G385" t="s">
        <v>195</v>
      </c>
      <c r="H385" t="s">
        <v>236</v>
      </c>
      <c r="I385" t="s">
        <v>402</v>
      </c>
      <c r="J385" t="s">
        <v>599</v>
      </c>
    </row>
    <row r="386" spans="1:10" hidden="1" x14ac:dyDescent="0.3">
      <c r="A386" t="s">
        <v>76</v>
      </c>
      <c r="B386" t="str">
        <f>VLOOKUP(LEFT(A386, FIND("__", A386) + 1), [1]Sheet2!I$1:J$71, 2, FALSE)</f>
        <v>돌발무기</v>
      </c>
      <c r="C386">
        <v>1100</v>
      </c>
      <c r="D386" t="s">
        <v>307</v>
      </c>
      <c r="E386" t="s">
        <v>607</v>
      </c>
      <c r="F386" t="s">
        <v>207</v>
      </c>
      <c r="G386" t="s">
        <v>195</v>
      </c>
      <c r="H386" t="s">
        <v>297</v>
      </c>
      <c r="I386" t="s">
        <v>610</v>
      </c>
      <c r="J386" t="s">
        <v>609</v>
      </c>
    </row>
    <row r="387" spans="1:10" hidden="1" x14ac:dyDescent="0.3">
      <c r="A387" t="s">
        <v>81</v>
      </c>
      <c r="B387" t="str">
        <f>VLOOKUP(LEFT(A387, FIND("__", A387) + 1), [1]Sheet2!I$1:J$71, 2, FALSE)</f>
        <v>돌발고려</v>
      </c>
      <c r="C387">
        <v>330</v>
      </c>
      <c r="D387" t="s">
        <v>233</v>
      </c>
      <c r="E387" t="s">
        <v>598</v>
      </c>
      <c r="F387" t="s">
        <v>468</v>
      </c>
      <c r="G387" t="s">
        <v>195</v>
      </c>
      <c r="H387" t="s">
        <v>236</v>
      </c>
      <c r="I387" t="s">
        <v>402</v>
      </c>
      <c r="J387" t="s">
        <v>599</v>
      </c>
    </row>
    <row r="388" spans="1:10" hidden="1" x14ac:dyDescent="0.3">
      <c r="A388" t="s">
        <v>23</v>
      </c>
      <c r="B388" t="str">
        <f>VLOOKUP(LEFT(A388, FIND("__", A388) + 1), [1]Sheet2!I$1:J$71, 2, FALSE)</f>
        <v>계정한정소환고려</v>
      </c>
      <c r="C388">
        <v>110</v>
      </c>
      <c r="D388" t="s">
        <v>307</v>
      </c>
      <c r="E388" t="s">
        <v>611</v>
      </c>
      <c r="F388" t="s">
        <v>289</v>
      </c>
      <c r="G388" t="s">
        <v>195</v>
      </c>
      <c r="H388" t="s">
        <v>202</v>
      </c>
      <c r="I388" t="s">
        <v>264</v>
      </c>
      <c r="J388" t="s">
        <v>612</v>
      </c>
    </row>
    <row r="389" spans="1:10" hidden="1" x14ac:dyDescent="0.3">
      <c r="A389" t="s">
        <v>104</v>
      </c>
      <c r="B389" t="str">
        <f>VLOOKUP(LEFT(A389, FIND("__", A389) + 1), [1]Sheet2!I$1:J$71, 2, FALSE)</f>
        <v xml:space="preserve">기한한정일간연구석 </v>
      </c>
      <c r="C389">
        <v>110</v>
      </c>
      <c r="D389" t="s">
        <v>225</v>
      </c>
      <c r="E389" t="s">
        <v>613</v>
      </c>
      <c r="F389" t="s">
        <v>207</v>
      </c>
      <c r="G389" t="s">
        <v>195</v>
      </c>
      <c r="H389" t="s">
        <v>218</v>
      </c>
      <c r="I389" t="s">
        <v>336</v>
      </c>
      <c r="J389" t="s">
        <v>614</v>
      </c>
    </row>
    <row r="390" spans="1:10" hidden="1" x14ac:dyDescent="0.3">
      <c r="A390" t="s">
        <v>83</v>
      </c>
      <c r="B390" t="str">
        <f>VLOOKUP(LEFT(A390, FIND("__", A390) + 1), [1]Sheet2!I$1:J$71, 2, FALSE)</f>
        <v>돌발고려</v>
      </c>
      <c r="C390">
        <v>550</v>
      </c>
      <c r="D390" t="s">
        <v>225</v>
      </c>
      <c r="E390" t="s">
        <v>613</v>
      </c>
      <c r="F390" t="s">
        <v>207</v>
      </c>
      <c r="G390" t="s">
        <v>195</v>
      </c>
      <c r="H390" t="s">
        <v>218</v>
      </c>
      <c r="I390" t="s">
        <v>336</v>
      </c>
      <c r="J390" t="s">
        <v>614</v>
      </c>
    </row>
    <row r="391" spans="1:10" hidden="1" x14ac:dyDescent="0.3">
      <c r="A391" t="s">
        <v>17</v>
      </c>
      <c r="B391" t="e">
        <f>VLOOKUP(LEFT(A391, FIND("__", A391) + 1), [1]Sheet2!I$1:J$71, 2, FALSE)</f>
        <v>#VALUE!</v>
      </c>
      <c r="C391">
        <v>770</v>
      </c>
      <c r="D391" t="s">
        <v>192</v>
      </c>
      <c r="E391" t="s">
        <v>615</v>
      </c>
      <c r="F391" t="s">
        <v>230</v>
      </c>
      <c r="G391" t="s">
        <v>195</v>
      </c>
      <c r="H391" t="s">
        <v>236</v>
      </c>
      <c r="I391" t="s">
        <v>231</v>
      </c>
      <c r="J391" t="s">
        <v>616</v>
      </c>
    </row>
    <row r="392" spans="1:10" hidden="1" x14ac:dyDescent="0.3">
      <c r="A392" t="s">
        <v>5</v>
      </c>
      <c r="B392" t="str">
        <f>VLOOKUP(LEFT(A392, FIND("__", A392) + 1), [1]Sheet2!I$1:J$71, 2, FALSE)</f>
        <v>돌발초월</v>
      </c>
      <c r="C392">
        <v>330</v>
      </c>
      <c r="D392" t="s">
        <v>192</v>
      </c>
      <c r="E392" t="s">
        <v>590</v>
      </c>
      <c r="F392" t="s">
        <v>331</v>
      </c>
      <c r="G392" t="s">
        <v>195</v>
      </c>
      <c r="H392" t="s">
        <v>236</v>
      </c>
      <c r="I392" t="s">
        <v>237</v>
      </c>
      <c r="J392" t="s">
        <v>591</v>
      </c>
    </row>
    <row r="393" spans="1:10" hidden="1" x14ac:dyDescent="0.3">
      <c r="A393" t="s">
        <v>94</v>
      </c>
      <c r="B393" t="str">
        <f>VLOOKUP(LEFT(A393, FIND("__", A393) + 1), [1]Sheet2!I$1:J$71, 2, FALSE)</f>
        <v>스테이지패스1</v>
      </c>
      <c r="C393">
        <v>1100</v>
      </c>
      <c r="D393" t="s">
        <v>307</v>
      </c>
      <c r="E393" t="s">
        <v>607</v>
      </c>
      <c r="F393" t="s">
        <v>207</v>
      </c>
      <c r="G393" t="s">
        <v>195</v>
      </c>
      <c r="H393" t="s">
        <v>297</v>
      </c>
      <c r="I393" t="s">
        <v>617</v>
      </c>
      <c r="J393" t="s">
        <v>618</v>
      </c>
    </row>
    <row r="394" spans="1:10" hidden="1" x14ac:dyDescent="0.3">
      <c r="A394" t="s">
        <v>83</v>
      </c>
      <c r="B394" t="str">
        <f>VLOOKUP(LEFT(A394, FIND("__", A394) + 1), [1]Sheet2!I$1:J$71, 2, FALSE)</f>
        <v>돌발고려</v>
      </c>
      <c r="C394">
        <v>550</v>
      </c>
      <c r="D394" t="s">
        <v>307</v>
      </c>
      <c r="E394" t="s">
        <v>619</v>
      </c>
      <c r="F394" t="s">
        <v>289</v>
      </c>
      <c r="G394" t="s">
        <v>195</v>
      </c>
      <c r="H394" t="s">
        <v>202</v>
      </c>
      <c r="I394" t="s">
        <v>314</v>
      </c>
      <c r="J394" t="s">
        <v>620</v>
      </c>
    </row>
    <row r="395" spans="1:10" hidden="1" x14ac:dyDescent="0.3">
      <c r="A395" t="s">
        <v>17</v>
      </c>
      <c r="B395" t="e">
        <f>VLOOKUP(LEFT(A395, FIND("__", A395) + 1), [1]Sheet2!I$1:J$71, 2, FALSE)</f>
        <v>#VALUE!</v>
      </c>
      <c r="C395">
        <v>770</v>
      </c>
      <c r="D395" t="s">
        <v>192</v>
      </c>
      <c r="E395" t="s">
        <v>590</v>
      </c>
      <c r="F395" t="s">
        <v>331</v>
      </c>
      <c r="G395" t="s">
        <v>195</v>
      </c>
      <c r="H395" t="s">
        <v>236</v>
      </c>
      <c r="I395" t="s">
        <v>237</v>
      </c>
      <c r="J395" t="s">
        <v>591</v>
      </c>
    </row>
    <row r="396" spans="1:10" hidden="1" x14ac:dyDescent="0.3">
      <c r="A396" t="s">
        <v>93</v>
      </c>
      <c r="B396" t="str">
        <f>VLOOKUP(LEFT(A396, FIND("__", A396) + 1), [1]Sheet2!I$1:J$71, 2, FALSE)</f>
        <v>돌발연구</v>
      </c>
      <c r="C396">
        <v>1100</v>
      </c>
      <c r="D396" t="s">
        <v>205</v>
      </c>
      <c r="E396" t="s">
        <v>221</v>
      </c>
      <c r="F396" t="s">
        <v>222</v>
      </c>
      <c r="G396" t="s">
        <v>195</v>
      </c>
      <c r="H396" t="s">
        <v>218</v>
      </c>
      <c r="I396" t="s">
        <v>498</v>
      </c>
      <c r="J396" t="s">
        <v>621</v>
      </c>
    </row>
    <row r="397" spans="1:10" hidden="1" x14ac:dyDescent="0.3">
      <c r="A397" t="s">
        <v>83</v>
      </c>
      <c r="B397" t="str">
        <f>VLOOKUP(LEFT(A397, FIND("__", A397) + 1), [1]Sheet2!I$1:J$71, 2, FALSE)</f>
        <v>돌발고려</v>
      </c>
      <c r="C397">
        <v>550</v>
      </c>
      <c r="D397" t="s">
        <v>205</v>
      </c>
      <c r="E397" t="s">
        <v>622</v>
      </c>
      <c r="F397" t="s">
        <v>276</v>
      </c>
      <c r="G397" t="s">
        <v>195</v>
      </c>
      <c r="H397" t="s">
        <v>218</v>
      </c>
      <c r="I397" t="s">
        <v>346</v>
      </c>
      <c r="J397" t="s">
        <v>623</v>
      </c>
    </row>
    <row r="398" spans="1:10" hidden="1" x14ac:dyDescent="0.3">
      <c r="A398" t="s">
        <v>38</v>
      </c>
      <c r="B398" t="str">
        <f>VLOOKUP(LEFT(A398, FIND("__", A398) + 1), [1]Sheet2!I$1:J$71, 2, FALSE)</f>
        <v>사냥패스1</v>
      </c>
      <c r="C398">
        <v>1100</v>
      </c>
      <c r="D398" t="s">
        <v>307</v>
      </c>
      <c r="E398" t="s">
        <v>607</v>
      </c>
      <c r="F398" t="s">
        <v>207</v>
      </c>
      <c r="G398" t="s">
        <v>195</v>
      </c>
      <c r="H398" t="s">
        <v>297</v>
      </c>
      <c r="I398" t="s">
        <v>617</v>
      </c>
      <c r="J398" t="s">
        <v>624</v>
      </c>
    </row>
    <row r="399" spans="1:10" hidden="1" x14ac:dyDescent="0.3">
      <c r="A399" t="s">
        <v>95</v>
      </c>
      <c r="B399" t="str">
        <f>VLOOKUP(LEFT(A399, FIND("__", A399) + 1), [1]Sheet2!I$1:J$71, 2, FALSE)</f>
        <v>육성패스1</v>
      </c>
      <c r="C399">
        <v>1100</v>
      </c>
      <c r="D399" t="s">
        <v>307</v>
      </c>
      <c r="E399" t="s">
        <v>607</v>
      </c>
      <c r="F399" t="s">
        <v>207</v>
      </c>
      <c r="G399" t="s">
        <v>195</v>
      </c>
      <c r="H399" t="s">
        <v>297</v>
      </c>
      <c r="I399" t="s">
        <v>617</v>
      </c>
      <c r="J399" t="s">
        <v>624</v>
      </c>
    </row>
    <row r="400" spans="1:10" hidden="1" x14ac:dyDescent="0.3">
      <c r="A400" t="s">
        <v>116</v>
      </c>
      <c r="B400" t="str">
        <f>VLOOKUP(LEFT(A400, FIND("__", A400) + 1), [1]Sheet2!I$1:J$71, 2, FALSE)</f>
        <v>돌발가속권</v>
      </c>
      <c r="C400">
        <v>550</v>
      </c>
      <c r="D400" t="s">
        <v>249</v>
      </c>
      <c r="E400" t="s">
        <v>625</v>
      </c>
      <c r="F400" t="s">
        <v>446</v>
      </c>
      <c r="G400" t="s">
        <v>195</v>
      </c>
      <c r="H400" t="s">
        <v>251</v>
      </c>
      <c r="I400" t="s">
        <v>626</v>
      </c>
      <c r="J400" t="s">
        <v>627</v>
      </c>
    </row>
    <row r="401" spans="1:10" hidden="1" x14ac:dyDescent="0.3">
      <c r="A401" t="s">
        <v>117</v>
      </c>
      <c r="B401" t="str">
        <f>VLOOKUP(LEFT(A401, FIND("__", A401) + 1), [1]Sheet2!I$1:J$71, 2, FALSE)</f>
        <v>기한한정일간가속</v>
      </c>
      <c r="C401">
        <v>1100</v>
      </c>
      <c r="D401" t="s">
        <v>249</v>
      </c>
      <c r="E401" t="s">
        <v>625</v>
      </c>
      <c r="F401" t="s">
        <v>446</v>
      </c>
      <c r="G401" t="s">
        <v>195</v>
      </c>
      <c r="H401" t="s">
        <v>251</v>
      </c>
      <c r="I401" t="s">
        <v>626</v>
      </c>
      <c r="J401" t="s">
        <v>627</v>
      </c>
    </row>
    <row r="402" spans="1:10" hidden="1" x14ac:dyDescent="0.3">
      <c r="A402" t="s">
        <v>26</v>
      </c>
      <c r="B402" t="str">
        <f>VLOOKUP(LEFT(A402, FIND("__", A402) + 1), [1]Sheet2!I$1:J$71, 2, FALSE)</f>
        <v>기한한정일간가속</v>
      </c>
      <c r="C402">
        <v>550</v>
      </c>
      <c r="D402" t="s">
        <v>249</v>
      </c>
      <c r="E402" t="s">
        <v>625</v>
      </c>
      <c r="F402" t="s">
        <v>446</v>
      </c>
      <c r="G402" t="s">
        <v>195</v>
      </c>
      <c r="H402" t="s">
        <v>251</v>
      </c>
      <c r="I402" t="s">
        <v>626</v>
      </c>
      <c r="J402" t="s">
        <v>627</v>
      </c>
    </row>
    <row r="403" spans="1:10" hidden="1" x14ac:dyDescent="0.3">
      <c r="A403" t="s">
        <v>27</v>
      </c>
      <c r="B403" t="str">
        <f>VLOOKUP(LEFT(A403, FIND("__", A403) + 1), [1]Sheet2!I$1:J$71, 2, FALSE)</f>
        <v>기한한정일간가속</v>
      </c>
      <c r="C403">
        <v>110</v>
      </c>
      <c r="D403" t="s">
        <v>249</v>
      </c>
      <c r="E403" t="s">
        <v>625</v>
      </c>
      <c r="F403" t="s">
        <v>446</v>
      </c>
      <c r="G403" t="s">
        <v>195</v>
      </c>
      <c r="H403" t="s">
        <v>251</v>
      </c>
      <c r="I403" t="s">
        <v>626</v>
      </c>
      <c r="J403" t="s">
        <v>627</v>
      </c>
    </row>
    <row r="404" spans="1:10" hidden="1" x14ac:dyDescent="0.3">
      <c r="A404" t="s">
        <v>80</v>
      </c>
      <c r="B404" t="str">
        <f>VLOOKUP(LEFT(A404, FIND("__", A404) + 1), [1]Sheet2!I$1:J$71, 2, FALSE)</f>
        <v>계정한정소환가속</v>
      </c>
      <c r="C404">
        <v>550</v>
      </c>
      <c r="D404" t="s">
        <v>268</v>
      </c>
      <c r="E404" t="s">
        <v>628</v>
      </c>
      <c r="F404" t="s">
        <v>217</v>
      </c>
      <c r="G404" t="s">
        <v>195</v>
      </c>
      <c r="H404" t="s">
        <v>270</v>
      </c>
      <c r="I404" t="s">
        <v>436</v>
      </c>
      <c r="J404" t="s">
        <v>629</v>
      </c>
    </row>
    <row r="405" spans="1:10" hidden="1" x14ac:dyDescent="0.3">
      <c r="A405" t="s">
        <v>82</v>
      </c>
      <c r="B405" t="str">
        <f>VLOOKUP(LEFT(A405, FIND("__", A405) + 1), [1]Sheet2!I$1:J$71, 2, FALSE)</f>
        <v>돌발갑옷</v>
      </c>
      <c r="C405">
        <v>330</v>
      </c>
      <c r="D405" t="s">
        <v>199</v>
      </c>
      <c r="E405" t="s">
        <v>630</v>
      </c>
      <c r="F405" t="s">
        <v>276</v>
      </c>
      <c r="G405" t="s">
        <v>195</v>
      </c>
      <c r="H405" t="s">
        <v>213</v>
      </c>
      <c r="I405" t="s">
        <v>631</v>
      </c>
      <c r="J405" t="s">
        <v>632</v>
      </c>
    </row>
    <row r="406" spans="1:10" hidden="1" x14ac:dyDescent="0.3">
      <c r="A406" t="s">
        <v>44</v>
      </c>
      <c r="B406" t="str">
        <f>VLOOKUP(LEFT(A406, FIND("__", A406) + 1), [1]Sheet2!I$1:J$71, 2, FALSE)</f>
        <v>돌발조선</v>
      </c>
      <c r="C406">
        <v>330</v>
      </c>
      <c r="D406" t="s">
        <v>199</v>
      </c>
      <c r="E406" t="s">
        <v>630</v>
      </c>
      <c r="F406" t="s">
        <v>276</v>
      </c>
      <c r="G406" t="s">
        <v>195</v>
      </c>
      <c r="H406" t="s">
        <v>213</v>
      </c>
      <c r="I406" t="s">
        <v>631</v>
      </c>
      <c r="J406" t="s">
        <v>632</v>
      </c>
    </row>
    <row r="407" spans="1:10" hidden="1" x14ac:dyDescent="0.3">
      <c r="A407" t="s">
        <v>43</v>
      </c>
      <c r="B407" t="e">
        <f>VLOOKUP(LEFT(A407, FIND("__", A407) + 1), [1]Sheet2!I$1:J$71, 2, FALSE)</f>
        <v>#VALUE!</v>
      </c>
      <c r="C407">
        <v>1980</v>
      </c>
      <c r="D407" t="s">
        <v>205</v>
      </c>
      <c r="E407" t="s">
        <v>633</v>
      </c>
      <c r="F407" t="s">
        <v>246</v>
      </c>
      <c r="G407" t="s">
        <v>195</v>
      </c>
      <c r="H407" t="s">
        <v>218</v>
      </c>
      <c r="I407" t="s">
        <v>211</v>
      </c>
      <c r="J407" t="s">
        <v>634</v>
      </c>
    </row>
    <row r="408" spans="1:10" hidden="1" x14ac:dyDescent="0.3">
      <c r="A408" t="s">
        <v>96</v>
      </c>
      <c r="B408" t="str">
        <f>VLOOKUP(LEFT(A408, FIND("__", A408) + 1), [1]Sheet2!I$1:J$71, 2, FALSE)</f>
        <v>육성패스1</v>
      </c>
      <c r="C408">
        <v>770</v>
      </c>
      <c r="D408" t="s">
        <v>205</v>
      </c>
      <c r="E408" t="s">
        <v>633</v>
      </c>
      <c r="F408" t="s">
        <v>246</v>
      </c>
      <c r="G408" t="s">
        <v>195</v>
      </c>
      <c r="H408" t="s">
        <v>218</v>
      </c>
      <c r="I408" t="s">
        <v>211</v>
      </c>
      <c r="J408" t="s">
        <v>634</v>
      </c>
    </row>
    <row r="409" spans="1:10" hidden="1" x14ac:dyDescent="0.3">
      <c r="A409" t="s">
        <v>97</v>
      </c>
      <c r="B409" t="str">
        <f>VLOOKUP(LEFT(A409, FIND("__", A409) + 1), [1]Sheet2!I$1:J$71, 2, FALSE)</f>
        <v>육성패스1</v>
      </c>
      <c r="C409">
        <v>550</v>
      </c>
      <c r="D409" t="s">
        <v>205</v>
      </c>
      <c r="E409" t="s">
        <v>633</v>
      </c>
      <c r="F409" t="s">
        <v>246</v>
      </c>
      <c r="G409" t="s">
        <v>195</v>
      </c>
      <c r="H409" t="s">
        <v>218</v>
      </c>
      <c r="I409" t="s">
        <v>211</v>
      </c>
      <c r="J409" t="s">
        <v>634</v>
      </c>
    </row>
    <row r="410" spans="1:10" hidden="1" x14ac:dyDescent="0.3">
      <c r="A410" t="s">
        <v>118</v>
      </c>
      <c r="B410" t="str">
        <f>VLOOKUP(LEFT(A410, FIND("__", A410) + 1), [1]Sheet2!I$1:J$71, 2, FALSE)</f>
        <v>돌발초월</v>
      </c>
      <c r="C410">
        <v>3300</v>
      </c>
      <c r="D410" t="s">
        <v>249</v>
      </c>
      <c r="E410" t="s">
        <v>587</v>
      </c>
      <c r="F410" t="s">
        <v>217</v>
      </c>
      <c r="G410" t="s">
        <v>195</v>
      </c>
      <c r="H410" t="s">
        <v>251</v>
      </c>
      <c r="I410" t="s">
        <v>635</v>
      </c>
      <c r="J410" t="s">
        <v>636</v>
      </c>
    </row>
    <row r="411" spans="1:10" hidden="1" x14ac:dyDescent="0.3">
      <c r="A411" t="s">
        <v>100</v>
      </c>
      <c r="B411" t="str">
        <f>VLOOKUP(LEFT(A411, FIND("__", A411) + 1), [1]Sheet2!I$1:J$71, 2, FALSE)</f>
        <v>레벨패스1</v>
      </c>
      <c r="C411">
        <v>770</v>
      </c>
      <c r="D411" t="s">
        <v>205</v>
      </c>
      <c r="E411" t="s">
        <v>637</v>
      </c>
      <c r="F411" t="s">
        <v>217</v>
      </c>
      <c r="G411" t="s">
        <v>195</v>
      </c>
      <c r="H411" t="s">
        <v>208</v>
      </c>
      <c r="I411" t="s">
        <v>638</v>
      </c>
      <c r="J411" t="s">
        <v>239</v>
      </c>
    </row>
    <row r="412" spans="1:10" hidden="1" x14ac:dyDescent="0.3">
      <c r="A412" t="s">
        <v>45</v>
      </c>
      <c r="B412" t="str">
        <f>VLOOKUP(LEFT(A412, FIND("__", A412) + 1), [1]Sheet2!I$1:J$71, 2, FALSE)</f>
        <v>레벨패스1</v>
      </c>
      <c r="C412">
        <v>550</v>
      </c>
      <c r="D412" t="s">
        <v>205</v>
      </c>
      <c r="E412" t="s">
        <v>637</v>
      </c>
      <c r="F412" t="s">
        <v>217</v>
      </c>
      <c r="G412" t="s">
        <v>195</v>
      </c>
      <c r="H412" t="s">
        <v>208</v>
      </c>
      <c r="I412" t="s">
        <v>638</v>
      </c>
      <c r="J412" t="s">
        <v>239</v>
      </c>
    </row>
    <row r="413" spans="1:10" hidden="1" x14ac:dyDescent="0.3">
      <c r="A413" t="s">
        <v>76</v>
      </c>
      <c r="B413" t="str">
        <f>VLOOKUP(LEFT(A413, FIND("__", A413) + 1), [1]Sheet2!I$1:J$71, 2, FALSE)</f>
        <v>돌발무기</v>
      </c>
      <c r="C413">
        <v>1100</v>
      </c>
      <c r="D413" t="s">
        <v>249</v>
      </c>
      <c r="E413" t="s">
        <v>625</v>
      </c>
      <c r="F413" t="s">
        <v>446</v>
      </c>
      <c r="G413" t="s">
        <v>195</v>
      </c>
      <c r="H413" t="s">
        <v>251</v>
      </c>
      <c r="I413" t="s">
        <v>626</v>
      </c>
      <c r="J413" t="s">
        <v>627</v>
      </c>
    </row>
    <row r="414" spans="1:10" hidden="1" x14ac:dyDescent="0.3">
      <c r="A414" t="s">
        <v>44</v>
      </c>
      <c r="B414" t="str">
        <f>VLOOKUP(LEFT(A414, FIND("__", A414) + 1), [1]Sheet2!I$1:J$71, 2, FALSE)</f>
        <v>돌발조선</v>
      </c>
      <c r="C414">
        <v>330</v>
      </c>
      <c r="D414" t="s">
        <v>199</v>
      </c>
      <c r="E414" t="s">
        <v>245</v>
      </c>
      <c r="F414" t="s">
        <v>246</v>
      </c>
      <c r="G414" t="s">
        <v>195</v>
      </c>
      <c r="H414" t="s">
        <v>213</v>
      </c>
      <c r="I414" t="s">
        <v>247</v>
      </c>
      <c r="J414" t="s">
        <v>639</v>
      </c>
    </row>
    <row r="415" spans="1:10" hidden="1" x14ac:dyDescent="0.3">
      <c r="A415" t="s">
        <v>76</v>
      </c>
      <c r="B415" t="str">
        <f>VLOOKUP(LEFT(A415, FIND("__", A415) + 1), [1]Sheet2!I$1:J$71, 2, FALSE)</f>
        <v>돌발무기</v>
      </c>
      <c r="C415">
        <v>1100</v>
      </c>
      <c r="D415" t="s">
        <v>225</v>
      </c>
      <c r="E415" t="s">
        <v>584</v>
      </c>
      <c r="F415" t="s">
        <v>222</v>
      </c>
      <c r="G415" t="s">
        <v>195</v>
      </c>
      <c r="H415" t="s">
        <v>218</v>
      </c>
      <c r="I415" t="s">
        <v>585</v>
      </c>
      <c r="J415" t="s">
        <v>586</v>
      </c>
    </row>
    <row r="416" spans="1:10" hidden="1" x14ac:dyDescent="0.3">
      <c r="A416" t="s">
        <v>77</v>
      </c>
      <c r="B416" t="str">
        <f>VLOOKUP(LEFT(A416, FIND("__", A416) + 1), [1]Sheet2!I$1:J$71, 2, FALSE)</f>
        <v>계정한정영웅필드지원</v>
      </c>
      <c r="C416">
        <v>330</v>
      </c>
      <c r="D416" t="s">
        <v>233</v>
      </c>
      <c r="E416" t="s">
        <v>640</v>
      </c>
      <c r="F416" t="s">
        <v>331</v>
      </c>
      <c r="G416" t="s">
        <v>195</v>
      </c>
      <c r="H416" t="s">
        <v>236</v>
      </c>
      <c r="I416" t="s">
        <v>332</v>
      </c>
      <c r="J416" t="s">
        <v>641</v>
      </c>
    </row>
    <row r="417" spans="1:10" hidden="1" x14ac:dyDescent="0.3">
      <c r="A417" t="s">
        <v>119</v>
      </c>
      <c r="B417" t="str">
        <f>VLOOKUP(LEFT(A417, FIND("__", A417) + 1), [1]Sheet2!I$1:J$71, 2, FALSE)</f>
        <v>돌발스테이지</v>
      </c>
      <c r="C417">
        <v>5500</v>
      </c>
      <c r="D417" t="s">
        <v>268</v>
      </c>
      <c r="E417" t="s">
        <v>642</v>
      </c>
      <c r="F417" t="s">
        <v>643</v>
      </c>
      <c r="G417" t="s">
        <v>195</v>
      </c>
      <c r="H417" t="s">
        <v>208</v>
      </c>
      <c r="I417" t="s">
        <v>644</v>
      </c>
      <c r="J417" t="s">
        <v>645</v>
      </c>
    </row>
    <row r="418" spans="1:10" hidden="1" x14ac:dyDescent="0.3">
      <c r="A418" t="s">
        <v>43</v>
      </c>
      <c r="B418" t="e">
        <f>VLOOKUP(LEFT(A418, FIND("__", A418) + 1), [1]Sheet2!I$1:J$71, 2, FALSE)</f>
        <v>#VALUE!</v>
      </c>
      <c r="C418">
        <v>1980</v>
      </c>
      <c r="D418" t="s">
        <v>233</v>
      </c>
      <c r="E418" t="s">
        <v>640</v>
      </c>
      <c r="F418" t="s">
        <v>331</v>
      </c>
      <c r="G418" t="s">
        <v>195</v>
      </c>
      <c r="H418" t="s">
        <v>236</v>
      </c>
      <c r="I418" t="s">
        <v>332</v>
      </c>
      <c r="J418" t="s">
        <v>641</v>
      </c>
    </row>
    <row r="419" spans="1:10" hidden="1" x14ac:dyDescent="0.3">
      <c r="A419" t="s">
        <v>17</v>
      </c>
      <c r="B419" t="e">
        <f>VLOOKUP(LEFT(A419, FIND("__", A419) + 1), [1]Sheet2!I$1:J$71, 2, FALSE)</f>
        <v>#VALUE!</v>
      </c>
      <c r="C419">
        <v>770</v>
      </c>
      <c r="D419" t="s">
        <v>233</v>
      </c>
      <c r="E419" t="s">
        <v>640</v>
      </c>
      <c r="F419" t="s">
        <v>331</v>
      </c>
      <c r="G419" t="s">
        <v>195</v>
      </c>
      <c r="H419" t="s">
        <v>236</v>
      </c>
      <c r="I419" t="s">
        <v>332</v>
      </c>
      <c r="J419" t="s">
        <v>641</v>
      </c>
    </row>
    <row r="420" spans="1:10" hidden="1" x14ac:dyDescent="0.3">
      <c r="A420" t="s">
        <v>67</v>
      </c>
      <c r="B420" t="str">
        <f>VLOOKUP(LEFT(A420, FIND("__", A420) + 1), [1]Sheet2!I$1:J$71, 2, FALSE)</f>
        <v>돌발고려</v>
      </c>
      <c r="C420">
        <v>1100</v>
      </c>
      <c r="D420" t="s">
        <v>225</v>
      </c>
      <c r="E420" t="s">
        <v>646</v>
      </c>
      <c r="F420" t="s">
        <v>207</v>
      </c>
      <c r="G420" t="s">
        <v>195</v>
      </c>
      <c r="H420" t="s">
        <v>218</v>
      </c>
      <c r="I420" t="s">
        <v>647</v>
      </c>
      <c r="J420" t="s">
        <v>648</v>
      </c>
    </row>
    <row r="421" spans="1:10" hidden="1" x14ac:dyDescent="0.3">
      <c r="A421" t="s">
        <v>27</v>
      </c>
      <c r="B421" t="str">
        <f>VLOOKUP(LEFT(A421, FIND("__", A421) + 1), [1]Sheet2!I$1:J$71, 2, FALSE)</f>
        <v>기한한정일간가속</v>
      </c>
      <c r="C421">
        <v>110</v>
      </c>
      <c r="D421" t="s">
        <v>268</v>
      </c>
      <c r="E421" t="s">
        <v>628</v>
      </c>
      <c r="F421" t="s">
        <v>207</v>
      </c>
      <c r="G421" t="s">
        <v>195</v>
      </c>
      <c r="H421" t="s">
        <v>270</v>
      </c>
      <c r="I421" t="s">
        <v>547</v>
      </c>
      <c r="J421" t="s">
        <v>649</v>
      </c>
    </row>
    <row r="422" spans="1:10" hidden="1" x14ac:dyDescent="0.3">
      <c r="A422" t="s">
        <v>5</v>
      </c>
      <c r="B422" t="str">
        <f>VLOOKUP(LEFT(A422, FIND("__", A422) + 1), [1]Sheet2!I$1:J$71, 2, FALSE)</f>
        <v>돌발초월</v>
      </c>
      <c r="C422">
        <v>330</v>
      </c>
      <c r="D422" t="s">
        <v>233</v>
      </c>
      <c r="E422" t="s">
        <v>650</v>
      </c>
      <c r="F422" t="s">
        <v>194</v>
      </c>
      <c r="G422" t="s">
        <v>195</v>
      </c>
      <c r="H422" t="s">
        <v>236</v>
      </c>
      <c r="I422" t="s">
        <v>211</v>
      </c>
      <c r="J422" t="s">
        <v>651</v>
      </c>
    </row>
    <row r="423" spans="1:10" hidden="1" x14ac:dyDescent="0.3">
      <c r="A423" t="s">
        <v>17</v>
      </c>
      <c r="B423" t="e">
        <f>VLOOKUP(LEFT(A423, FIND("__", A423) + 1), [1]Sheet2!I$1:J$71, 2, FALSE)</f>
        <v>#VALUE!</v>
      </c>
      <c r="C423">
        <v>770</v>
      </c>
      <c r="D423" t="s">
        <v>199</v>
      </c>
      <c r="E423" t="s">
        <v>652</v>
      </c>
      <c r="F423" t="s">
        <v>230</v>
      </c>
      <c r="G423" t="s">
        <v>195</v>
      </c>
      <c r="H423" t="s">
        <v>213</v>
      </c>
      <c r="I423" t="s">
        <v>231</v>
      </c>
      <c r="J423" t="s">
        <v>653</v>
      </c>
    </row>
    <row r="424" spans="1:10" hidden="1" x14ac:dyDescent="0.3">
      <c r="A424" t="s">
        <v>66</v>
      </c>
      <c r="B424" t="str">
        <f>VLOOKUP(LEFT(A424, FIND("__", A424) + 1), [1]Sheet2!I$1:J$71, 2, FALSE)</f>
        <v xml:space="preserve">기한한정일간입장권 </v>
      </c>
      <c r="C424">
        <v>110</v>
      </c>
      <c r="D424" t="s">
        <v>225</v>
      </c>
      <c r="E424" t="s">
        <v>283</v>
      </c>
      <c r="F424" t="s">
        <v>207</v>
      </c>
      <c r="G424" t="s">
        <v>195</v>
      </c>
      <c r="H424" t="s">
        <v>218</v>
      </c>
      <c r="I424" t="s">
        <v>284</v>
      </c>
      <c r="J424" t="s">
        <v>654</v>
      </c>
    </row>
    <row r="425" spans="1:10" hidden="1" x14ac:dyDescent="0.3">
      <c r="A425" t="s">
        <v>16</v>
      </c>
      <c r="B425" t="str">
        <f>VLOOKUP(LEFT(A425, FIND("__", A425) + 1), [1]Sheet2!I$1:J$71, 2, FALSE)</f>
        <v>돌발조선</v>
      </c>
      <c r="C425">
        <v>550</v>
      </c>
      <c r="D425" t="s">
        <v>225</v>
      </c>
      <c r="E425" t="s">
        <v>655</v>
      </c>
      <c r="F425" t="s">
        <v>207</v>
      </c>
      <c r="G425" t="s">
        <v>195</v>
      </c>
      <c r="H425" t="s">
        <v>218</v>
      </c>
      <c r="I425" t="s">
        <v>656</v>
      </c>
      <c r="J425" t="s">
        <v>657</v>
      </c>
    </row>
    <row r="426" spans="1:10" hidden="1" x14ac:dyDescent="0.3">
      <c r="A426" t="s">
        <v>120</v>
      </c>
      <c r="B426" t="str">
        <f>VLOOKUP(LEFT(A426, FIND("__", A426) + 1), [1]Sheet2!I$1:J$71, 2, FALSE)</f>
        <v>계정한정영웅연구지원</v>
      </c>
      <c r="C426">
        <v>1100</v>
      </c>
      <c r="D426" t="s">
        <v>205</v>
      </c>
      <c r="E426" t="s">
        <v>483</v>
      </c>
      <c r="F426" t="s">
        <v>201</v>
      </c>
      <c r="G426" t="s">
        <v>195</v>
      </c>
      <c r="H426" t="s">
        <v>208</v>
      </c>
      <c r="I426" t="s">
        <v>484</v>
      </c>
      <c r="J426" t="s">
        <v>658</v>
      </c>
    </row>
    <row r="427" spans="1:10" hidden="1" x14ac:dyDescent="0.3">
      <c r="A427" t="s">
        <v>121</v>
      </c>
      <c r="B427" t="str">
        <f>VLOOKUP(LEFT(A427, FIND("__", A427) + 1), [1]Sheet2!I$1:J$71, 2, FALSE)</f>
        <v>계정한정영웅연구지원</v>
      </c>
      <c r="C427">
        <v>550</v>
      </c>
      <c r="D427" t="s">
        <v>205</v>
      </c>
      <c r="E427" t="s">
        <v>483</v>
      </c>
      <c r="F427" t="s">
        <v>201</v>
      </c>
      <c r="G427" t="s">
        <v>195</v>
      </c>
      <c r="H427" t="s">
        <v>208</v>
      </c>
      <c r="I427" t="s">
        <v>484</v>
      </c>
      <c r="J427" t="s">
        <v>658</v>
      </c>
    </row>
    <row r="428" spans="1:10" hidden="1" x14ac:dyDescent="0.3">
      <c r="A428" t="s">
        <v>122</v>
      </c>
      <c r="B428" t="str">
        <f>VLOOKUP(LEFT(A428, FIND("__", A428) + 1), [1]Sheet2!I$1:J$71, 2, FALSE)</f>
        <v>계정한정영웅연구지원</v>
      </c>
      <c r="C428">
        <v>330</v>
      </c>
      <c r="D428" t="s">
        <v>205</v>
      </c>
      <c r="E428" t="s">
        <v>483</v>
      </c>
      <c r="F428" t="s">
        <v>201</v>
      </c>
      <c r="G428" t="s">
        <v>195</v>
      </c>
      <c r="H428" t="s">
        <v>208</v>
      </c>
      <c r="I428" t="s">
        <v>484</v>
      </c>
      <c r="J428" t="s">
        <v>658</v>
      </c>
    </row>
    <row r="429" spans="1:10" hidden="1" x14ac:dyDescent="0.3">
      <c r="A429" t="s">
        <v>123</v>
      </c>
      <c r="B429" t="str">
        <f>VLOOKUP(LEFT(A429, FIND("__", A429) + 1), [1]Sheet2!I$1:J$71, 2, FALSE)</f>
        <v>계정한정영웅퇴마전</v>
      </c>
      <c r="C429">
        <v>1100</v>
      </c>
      <c r="D429" t="s">
        <v>205</v>
      </c>
      <c r="E429" t="s">
        <v>483</v>
      </c>
      <c r="F429" t="s">
        <v>201</v>
      </c>
      <c r="G429" t="s">
        <v>195</v>
      </c>
      <c r="H429" t="s">
        <v>208</v>
      </c>
      <c r="I429" t="s">
        <v>484</v>
      </c>
      <c r="J429" t="s">
        <v>658</v>
      </c>
    </row>
    <row r="430" spans="1:10" hidden="1" x14ac:dyDescent="0.3">
      <c r="A430" t="s">
        <v>124</v>
      </c>
      <c r="B430" t="str">
        <f>VLOOKUP(LEFT(A430, FIND("__", A430) + 1), [1]Sheet2!I$1:J$71, 2, FALSE)</f>
        <v>계정한정영웅퇴마전</v>
      </c>
      <c r="C430">
        <v>550</v>
      </c>
      <c r="D430" t="s">
        <v>205</v>
      </c>
      <c r="E430" t="s">
        <v>483</v>
      </c>
      <c r="F430" t="s">
        <v>201</v>
      </c>
      <c r="G430" t="s">
        <v>195</v>
      </c>
      <c r="H430" t="s">
        <v>208</v>
      </c>
      <c r="I430" t="s">
        <v>484</v>
      </c>
      <c r="J430" t="s">
        <v>658</v>
      </c>
    </row>
    <row r="431" spans="1:10" hidden="1" x14ac:dyDescent="0.3">
      <c r="A431" t="s">
        <v>125</v>
      </c>
      <c r="B431" t="str">
        <f>VLOOKUP(LEFT(A431, FIND("__", A431) + 1), [1]Sheet2!I$1:J$71, 2, FALSE)</f>
        <v>계정한정영웅퇴마전</v>
      </c>
      <c r="C431">
        <v>330</v>
      </c>
      <c r="D431" t="s">
        <v>205</v>
      </c>
      <c r="E431" t="s">
        <v>483</v>
      </c>
      <c r="F431" t="s">
        <v>201</v>
      </c>
      <c r="G431" t="s">
        <v>195</v>
      </c>
      <c r="H431" t="s">
        <v>208</v>
      </c>
      <c r="I431" t="s">
        <v>484</v>
      </c>
      <c r="J431" t="s">
        <v>658</v>
      </c>
    </row>
    <row r="432" spans="1:10" hidden="1" x14ac:dyDescent="0.3">
      <c r="A432" t="s">
        <v>126</v>
      </c>
      <c r="B432" t="str">
        <f>VLOOKUP(LEFT(A432, FIND("__", A432) + 1), [1]Sheet2!I$1:J$71, 2, FALSE)</f>
        <v>계정한정영웅무릉전</v>
      </c>
      <c r="C432">
        <v>1100</v>
      </c>
      <c r="D432" t="s">
        <v>205</v>
      </c>
      <c r="E432" t="s">
        <v>483</v>
      </c>
      <c r="F432" t="s">
        <v>201</v>
      </c>
      <c r="G432" t="s">
        <v>195</v>
      </c>
      <c r="H432" t="s">
        <v>208</v>
      </c>
      <c r="I432" t="s">
        <v>484</v>
      </c>
      <c r="J432" t="s">
        <v>658</v>
      </c>
    </row>
    <row r="433" spans="1:10" hidden="1" x14ac:dyDescent="0.3">
      <c r="A433" t="s">
        <v>127</v>
      </c>
      <c r="B433" t="str">
        <f>VLOOKUP(LEFT(A433, FIND("__", A433) + 1), [1]Sheet2!I$1:J$71, 2, FALSE)</f>
        <v>계정한정영웅무릉전</v>
      </c>
      <c r="C433">
        <v>550</v>
      </c>
      <c r="D433" t="s">
        <v>205</v>
      </c>
      <c r="E433" t="s">
        <v>483</v>
      </c>
      <c r="F433" t="s">
        <v>201</v>
      </c>
      <c r="G433" t="s">
        <v>195</v>
      </c>
      <c r="H433" t="s">
        <v>208</v>
      </c>
      <c r="I433" t="s">
        <v>484</v>
      </c>
      <c r="J433" t="s">
        <v>658</v>
      </c>
    </row>
    <row r="434" spans="1:10" hidden="1" x14ac:dyDescent="0.3">
      <c r="A434" t="s">
        <v>128</v>
      </c>
      <c r="B434" t="str">
        <f>VLOOKUP(LEFT(A434, FIND("__", A434) + 1), [1]Sheet2!I$1:J$71, 2, FALSE)</f>
        <v>계정한정영웅무릉전</v>
      </c>
      <c r="C434">
        <v>330</v>
      </c>
      <c r="D434" t="s">
        <v>205</v>
      </c>
      <c r="E434" t="s">
        <v>483</v>
      </c>
      <c r="F434" t="s">
        <v>201</v>
      </c>
      <c r="G434" t="s">
        <v>195</v>
      </c>
      <c r="H434" t="s">
        <v>208</v>
      </c>
      <c r="I434" t="s">
        <v>484</v>
      </c>
      <c r="J434" t="s">
        <v>658</v>
      </c>
    </row>
    <row r="435" spans="1:10" hidden="1" x14ac:dyDescent="0.3">
      <c r="A435" t="s">
        <v>129</v>
      </c>
      <c r="B435" t="str">
        <f>VLOOKUP(LEFT(A435, FIND("__", A435) + 1), [1]Sheet2!I$1:J$71, 2, FALSE)</f>
        <v>계정한정영웅점령전지원</v>
      </c>
      <c r="C435">
        <v>1100</v>
      </c>
      <c r="D435" t="s">
        <v>205</v>
      </c>
      <c r="E435" t="s">
        <v>483</v>
      </c>
      <c r="F435" t="s">
        <v>201</v>
      </c>
      <c r="G435" t="s">
        <v>195</v>
      </c>
      <c r="H435" t="s">
        <v>208</v>
      </c>
      <c r="I435" t="s">
        <v>484</v>
      </c>
      <c r="J435" t="s">
        <v>658</v>
      </c>
    </row>
    <row r="436" spans="1:10" hidden="1" x14ac:dyDescent="0.3">
      <c r="A436" t="s">
        <v>130</v>
      </c>
      <c r="B436" t="str">
        <f>VLOOKUP(LEFT(A436, FIND("__", A436) + 1), [1]Sheet2!I$1:J$71, 2, FALSE)</f>
        <v>계정한정영웅점령전지원</v>
      </c>
      <c r="C436">
        <v>550</v>
      </c>
      <c r="D436" t="s">
        <v>205</v>
      </c>
      <c r="E436" t="s">
        <v>483</v>
      </c>
      <c r="F436" t="s">
        <v>201</v>
      </c>
      <c r="G436" t="s">
        <v>195</v>
      </c>
      <c r="H436" t="s">
        <v>208</v>
      </c>
      <c r="I436" t="s">
        <v>484</v>
      </c>
      <c r="J436" t="s">
        <v>658</v>
      </c>
    </row>
    <row r="437" spans="1:10" hidden="1" x14ac:dyDescent="0.3">
      <c r="A437" t="s">
        <v>109</v>
      </c>
      <c r="B437" t="str">
        <f>VLOOKUP(LEFT(A437, FIND("__", A437) + 1), [1]Sheet2!I$1:J$71, 2, FALSE)</f>
        <v>계정한정영웅점령전지원</v>
      </c>
      <c r="C437">
        <v>330</v>
      </c>
      <c r="D437" t="s">
        <v>205</v>
      </c>
      <c r="E437" t="s">
        <v>483</v>
      </c>
      <c r="F437" t="s">
        <v>201</v>
      </c>
      <c r="G437" t="s">
        <v>195</v>
      </c>
      <c r="H437" t="s">
        <v>208</v>
      </c>
      <c r="I437" t="s">
        <v>484</v>
      </c>
      <c r="J437" t="s">
        <v>658</v>
      </c>
    </row>
    <row r="438" spans="1:10" hidden="1" x14ac:dyDescent="0.3">
      <c r="A438" t="s">
        <v>131</v>
      </c>
      <c r="B438" t="str">
        <f>VLOOKUP(LEFT(A438, FIND("__", A438) + 1), [1]Sheet2!I$1:J$71, 2, FALSE)</f>
        <v>계정한정영웅갑옷지원</v>
      </c>
      <c r="C438">
        <v>3300</v>
      </c>
      <c r="D438" t="s">
        <v>205</v>
      </c>
      <c r="E438" t="s">
        <v>483</v>
      </c>
      <c r="F438" t="s">
        <v>201</v>
      </c>
      <c r="G438" t="s">
        <v>195</v>
      </c>
      <c r="H438" t="s">
        <v>208</v>
      </c>
      <c r="I438" t="s">
        <v>484</v>
      </c>
      <c r="J438" t="s">
        <v>658</v>
      </c>
    </row>
    <row r="439" spans="1:10" hidden="1" x14ac:dyDescent="0.3">
      <c r="A439" t="s">
        <v>132</v>
      </c>
      <c r="B439" t="str">
        <f>VLOOKUP(LEFT(A439, FIND("__", A439) + 1), [1]Sheet2!I$1:J$71, 2, FALSE)</f>
        <v>계정한정영웅무기지원</v>
      </c>
      <c r="C439">
        <v>3300</v>
      </c>
      <c r="D439" t="s">
        <v>205</v>
      </c>
      <c r="E439" t="s">
        <v>483</v>
      </c>
      <c r="F439" t="s">
        <v>201</v>
      </c>
      <c r="G439" t="s">
        <v>195</v>
      </c>
      <c r="H439" t="s">
        <v>208</v>
      </c>
      <c r="I439" t="s">
        <v>484</v>
      </c>
      <c r="J439" t="s">
        <v>658</v>
      </c>
    </row>
    <row r="440" spans="1:10" hidden="1" x14ac:dyDescent="0.3">
      <c r="A440" t="s">
        <v>133</v>
      </c>
      <c r="B440" t="str">
        <f>VLOOKUP(LEFT(A440, FIND("__", A440) + 1), [1]Sheet2!I$1:J$71, 2, FALSE)</f>
        <v>계정한정영웅룬지원</v>
      </c>
      <c r="C440">
        <v>3300</v>
      </c>
      <c r="D440" t="s">
        <v>205</v>
      </c>
      <c r="E440" t="s">
        <v>483</v>
      </c>
      <c r="F440" t="s">
        <v>201</v>
      </c>
      <c r="G440" t="s">
        <v>195</v>
      </c>
      <c r="H440" t="s">
        <v>208</v>
      </c>
      <c r="I440" t="s">
        <v>484</v>
      </c>
      <c r="J440" t="s">
        <v>658</v>
      </c>
    </row>
    <row r="441" spans="1:10" hidden="1" x14ac:dyDescent="0.3">
      <c r="A441" t="s">
        <v>134</v>
      </c>
      <c r="B441" t="str">
        <f>VLOOKUP(LEFT(A441, FIND("__", A441) + 1), [1]Sheet2!I$1:J$71, 2, FALSE)</f>
        <v>계정한정영웅어빌지원</v>
      </c>
      <c r="C441">
        <v>3300</v>
      </c>
      <c r="D441" t="s">
        <v>205</v>
      </c>
      <c r="E441" t="s">
        <v>483</v>
      </c>
      <c r="F441" t="s">
        <v>201</v>
      </c>
      <c r="G441" t="s">
        <v>195</v>
      </c>
      <c r="H441" t="s">
        <v>208</v>
      </c>
      <c r="I441" t="s">
        <v>484</v>
      </c>
      <c r="J441" t="s">
        <v>658</v>
      </c>
    </row>
    <row r="442" spans="1:10" hidden="1" x14ac:dyDescent="0.3">
      <c r="A442" t="s">
        <v>135</v>
      </c>
      <c r="B442" t="str">
        <f>VLOOKUP(LEFT(A442, FIND("__", A442) + 1), [1]Sheet2!I$1:J$71, 2, FALSE)</f>
        <v>계정한정영웅초월지원</v>
      </c>
      <c r="C442">
        <v>3300</v>
      </c>
      <c r="D442" t="s">
        <v>205</v>
      </c>
      <c r="E442" t="s">
        <v>483</v>
      </c>
      <c r="F442" t="s">
        <v>201</v>
      </c>
      <c r="G442" t="s">
        <v>195</v>
      </c>
      <c r="H442" t="s">
        <v>208</v>
      </c>
      <c r="I442" t="s">
        <v>484</v>
      </c>
      <c r="J442" t="s">
        <v>658</v>
      </c>
    </row>
    <row r="443" spans="1:10" hidden="1" x14ac:dyDescent="0.3">
      <c r="A443" t="s">
        <v>45</v>
      </c>
      <c r="B443" t="str">
        <f>VLOOKUP(LEFT(A443, FIND("__", A443) + 1), [1]Sheet2!I$1:J$71, 2, FALSE)</f>
        <v>레벨패스1</v>
      </c>
      <c r="C443">
        <v>550</v>
      </c>
      <c r="D443" t="s">
        <v>268</v>
      </c>
      <c r="E443" t="s">
        <v>659</v>
      </c>
      <c r="F443" t="s">
        <v>366</v>
      </c>
      <c r="G443" t="s">
        <v>195</v>
      </c>
      <c r="H443" t="s">
        <v>208</v>
      </c>
      <c r="I443" t="s">
        <v>660</v>
      </c>
      <c r="J443" t="s">
        <v>661</v>
      </c>
    </row>
    <row r="444" spans="1:10" hidden="1" x14ac:dyDescent="0.3">
      <c r="A444" t="s">
        <v>42</v>
      </c>
      <c r="B444" t="str">
        <f>VLOOKUP(LEFT(A444, FIND("__", A444) + 1), [1]Sheet2!I$1:J$71, 2, FALSE)</f>
        <v>사냥패스1</v>
      </c>
      <c r="C444">
        <v>550</v>
      </c>
      <c r="D444" t="s">
        <v>268</v>
      </c>
      <c r="E444" t="s">
        <v>659</v>
      </c>
      <c r="F444" t="s">
        <v>366</v>
      </c>
      <c r="G444" t="s">
        <v>195</v>
      </c>
      <c r="H444" t="s">
        <v>208</v>
      </c>
      <c r="I444" t="s">
        <v>660</v>
      </c>
      <c r="J444" t="s">
        <v>661</v>
      </c>
    </row>
    <row r="445" spans="1:10" hidden="1" x14ac:dyDescent="0.3">
      <c r="A445" t="s">
        <v>117</v>
      </c>
      <c r="B445" t="str">
        <f>VLOOKUP(LEFT(A445, FIND("__", A445) + 1), [1]Sheet2!I$1:J$71, 2, FALSE)</f>
        <v>기한한정일간가속</v>
      </c>
      <c r="C445">
        <v>1100</v>
      </c>
      <c r="D445" t="s">
        <v>316</v>
      </c>
      <c r="E445" t="s">
        <v>662</v>
      </c>
      <c r="F445" t="s">
        <v>379</v>
      </c>
      <c r="G445" t="s">
        <v>257</v>
      </c>
      <c r="H445" t="s">
        <v>318</v>
      </c>
      <c r="I445" t="s">
        <v>663</v>
      </c>
      <c r="J445" t="s">
        <v>664</v>
      </c>
    </row>
    <row r="446" spans="1:10" hidden="1" x14ac:dyDescent="0.3">
      <c r="A446" t="s">
        <v>26</v>
      </c>
      <c r="B446" t="str">
        <f>VLOOKUP(LEFT(A446, FIND("__", A446) + 1), [1]Sheet2!I$1:J$71, 2, FALSE)</f>
        <v>기한한정일간가속</v>
      </c>
      <c r="C446">
        <v>550</v>
      </c>
      <c r="D446" t="s">
        <v>316</v>
      </c>
      <c r="E446" t="s">
        <v>662</v>
      </c>
      <c r="F446" t="s">
        <v>379</v>
      </c>
      <c r="G446" t="s">
        <v>257</v>
      </c>
      <c r="H446" t="s">
        <v>318</v>
      </c>
      <c r="I446" t="s">
        <v>663</v>
      </c>
      <c r="J446" t="s">
        <v>664</v>
      </c>
    </row>
    <row r="447" spans="1:10" hidden="1" x14ac:dyDescent="0.3">
      <c r="A447" t="s">
        <v>27</v>
      </c>
      <c r="B447" t="str">
        <f>VLOOKUP(LEFT(A447, FIND("__", A447) + 1), [1]Sheet2!I$1:J$71, 2, FALSE)</f>
        <v>기한한정일간가속</v>
      </c>
      <c r="C447">
        <v>110</v>
      </c>
      <c r="D447" t="s">
        <v>316</v>
      </c>
      <c r="E447" t="s">
        <v>662</v>
      </c>
      <c r="F447" t="s">
        <v>379</v>
      </c>
      <c r="G447" t="s">
        <v>257</v>
      </c>
      <c r="H447" t="s">
        <v>318</v>
      </c>
      <c r="I447" t="s">
        <v>663</v>
      </c>
      <c r="J447" t="s">
        <v>664</v>
      </c>
    </row>
    <row r="448" spans="1:10" hidden="1" x14ac:dyDescent="0.3">
      <c r="A448" t="s">
        <v>65</v>
      </c>
      <c r="B448" t="str">
        <f>VLOOKUP(LEFT(A448, FIND("__", A448) + 1), [1]Sheet2!I$1:J$71, 2, FALSE)</f>
        <v>기한한정일간입장권</v>
      </c>
      <c r="C448">
        <v>110</v>
      </c>
      <c r="D448" t="s">
        <v>316</v>
      </c>
      <c r="E448" t="s">
        <v>662</v>
      </c>
      <c r="F448" t="s">
        <v>379</v>
      </c>
      <c r="G448" t="s">
        <v>257</v>
      </c>
      <c r="H448" t="s">
        <v>318</v>
      </c>
      <c r="I448" t="s">
        <v>663</v>
      </c>
      <c r="J448" t="s">
        <v>664</v>
      </c>
    </row>
    <row r="449" spans="1:10" hidden="1" x14ac:dyDescent="0.3">
      <c r="A449" t="s">
        <v>66</v>
      </c>
      <c r="B449" t="str">
        <f>VLOOKUP(LEFT(A449, FIND("__", A449) + 1), [1]Sheet2!I$1:J$71, 2, FALSE)</f>
        <v xml:space="preserve">기한한정일간입장권 </v>
      </c>
      <c r="C449">
        <v>110</v>
      </c>
      <c r="D449" t="s">
        <v>316</v>
      </c>
      <c r="E449" t="s">
        <v>662</v>
      </c>
      <c r="F449" t="s">
        <v>379</v>
      </c>
      <c r="G449" t="s">
        <v>257</v>
      </c>
      <c r="H449" t="s">
        <v>318</v>
      </c>
      <c r="I449" t="s">
        <v>663</v>
      </c>
      <c r="J449" t="s">
        <v>664</v>
      </c>
    </row>
    <row r="450" spans="1:10" hidden="1" x14ac:dyDescent="0.3">
      <c r="A450" t="s">
        <v>39</v>
      </c>
      <c r="B450" t="e">
        <f>VLOOKUP(LEFT(A450, FIND("__", A450) + 1), [1]Sheet2!I$1:J$71, 2, FALSE)</f>
        <v>#VALUE!</v>
      </c>
      <c r="C450">
        <v>660</v>
      </c>
      <c r="D450" t="s">
        <v>233</v>
      </c>
      <c r="E450" t="s">
        <v>650</v>
      </c>
      <c r="F450" t="s">
        <v>331</v>
      </c>
      <c r="G450" t="s">
        <v>195</v>
      </c>
      <c r="H450" t="s">
        <v>236</v>
      </c>
      <c r="I450" t="s">
        <v>344</v>
      </c>
      <c r="J450" t="s">
        <v>651</v>
      </c>
    </row>
    <row r="451" spans="1:10" hidden="1" x14ac:dyDescent="0.3">
      <c r="A451" t="s">
        <v>41</v>
      </c>
      <c r="B451" t="e">
        <f>VLOOKUP(LEFT(A451, FIND("__", A451) + 1), [1]Sheet2!I$1:J$71, 2, FALSE)</f>
        <v>#VALUE!</v>
      </c>
      <c r="C451">
        <v>660</v>
      </c>
      <c r="D451" t="s">
        <v>233</v>
      </c>
      <c r="E451" t="s">
        <v>650</v>
      </c>
      <c r="F451" t="s">
        <v>331</v>
      </c>
      <c r="G451" t="s">
        <v>195</v>
      </c>
      <c r="H451" t="s">
        <v>236</v>
      </c>
      <c r="I451" t="s">
        <v>344</v>
      </c>
      <c r="J451" t="s">
        <v>651</v>
      </c>
    </row>
    <row r="452" spans="1:10" hidden="1" x14ac:dyDescent="0.3">
      <c r="A452" t="s">
        <v>43</v>
      </c>
      <c r="B452" t="e">
        <f>VLOOKUP(LEFT(A452, FIND("__", A452) + 1), [1]Sheet2!I$1:J$71, 2, FALSE)</f>
        <v>#VALUE!</v>
      </c>
      <c r="C452">
        <v>1980</v>
      </c>
      <c r="D452" t="s">
        <v>233</v>
      </c>
      <c r="E452" t="s">
        <v>650</v>
      </c>
      <c r="F452" t="s">
        <v>331</v>
      </c>
      <c r="G452" t="s">
        <v>195</v>
      </c>
      <c r="H452" t="s">
        <v>236</v>
      </c>
      <c r="I452" t="s">
        <v>344</v>
      </c>
      <c r="J452" t="s">
        <v>651</v>
      </c>
    </row>
    <row r="453" spans="1:10" hidden="1" x14ac:dyDescent="0.3">
      <c r="A453" t="s">
        <v>50</v>
      </c>
      <c r="B453" t="str">
        <f>VLOOKUP(LEFT(A453, FIND("__", A453) + 1), [1]Sheet2!I$1:J$71, 2, FALSE)</f>
        <v xml:space="preserve">기한한정일간어빌석 </v>
      </c>
      <c r="C453">
        <v>1100</v>
      </c>
      <c r="D453" t="s">
        <v>225</v>
      </c>
      <c r="E453" t="s">
        <v>378</v>
      </c>
      <c r="F453" t="s">
        <v>665</v>
      </c>
      <c r="G453" t="s">
        <v>195</v>
      </c>
      <c r="H453" t="s">
        <v>218</v>
      </c>
      <c r="I453" t="s">
        <v>666</v>
      </c>
      <c r="J453" t="s">
        <v>381</v>
      </c>
    </row>
    <row r="454" spans="1:10" hidden="1" x14ac:dyDescent="0.3">
      <c r="A454" t="s">
        <v>51</v>
      </c>
      <c r="B454" t="str">
        <f>VLOOKUP(LEFT(A454, FIND("__", A454) + 1), [1]Sheet2!I$1:J$71, 2, FALSE)</f>
        <v xml:space="preserve">기한한정일간어빌석 </v>
      </c>
      <c r="C454">
        <v>550</v>
      </c>
      <c r="D454" t="s">
        <v>225</v>
      </c>
      <c r="E454" t="s">
        <v>378</v>
      </c>
      <c r="F454" t="s">
        <v>665</v>
      </c>
      <c r="G454" t="s">
        <v>195</v>
      </c>
      <c r="H454" t="s">
        <v>218</v>
      </c>
      <c r="I454" t="s">
        <v>666</v>
      </c>
      <c r="J454" t="s">
        <v>381</v>
      </c>
    </row>
    <row r="455" spans="1:10" hidden="1" x14ac:dyDescent="0.3">
      <c r="A455" t="s">
        <v>52</v>
      </c>
      <c r="B455" t="str">
        <f>VLOOKUP(LEFT(A455, FIND("__", A455) + 1), [1]Sheet2!I$1:J$71, 2, FALSE)</f>
        <v xml:space="preserve">기한한정일간어빌석 </v>
      </c>
      <c r="C455">
        <v>110</v>
      </c>
      <c r="D455" t="s">
        <v>225</v>
      </c>
      <c r="E455" t="s">
        <v>378</v>
      </c>
      <c r="F455" t="s">
        <v>665</v>
      </c>
      <c r="G455" t="s">
        <v>195</v>
      </c>
      <c r="H455" t="s">
        <v>218</v>
      </c>
      <c r="I455" t="s">
        <v>666</v>
      </c>
      <c r="J455" t="s">
        <v>381</v>
      </c>
    </row>
    <row r="456" spans="1:10" hidden="1" x14ac:dyDescent="0.3">
      <c r="A456" t="s">
        <v>117</v>
      </c>
      <c r="B456" t="str">
        <f>VLOOKUP(LEFT(A456, FIND("__", A456) + 1), [1]Sheet2!I$1:J$71, 2, FALSE)</f>
        <v>기한한정일간가속</v>
      </c>
      <c r="C456">
        <v>1100</v>
      </c>
      <c r="D456" t="s">
        <v>225</v>
      </c>
      <c r="E456" t="s">
        <v>378</v>
      </c>
      <c r="F456" t="s">
        <v>665</v>
      </c>
      <c r="G456" t="s">
        <v>195</v>
      </c>
      <c r="H456" t="s">
        <v>218</v>
      </c>
      <c r="I456" t="s">
        <v>666</v>
      </c>
      <c r="J456" t="s">
        <v>381</v>
      </c>
    </row>
    <row r="457" spans="1:10" hidden="1" x14ac:dyDescent="0.3">
      <c r="A457" t="s">
        <v>26</v>
      </c>
      <c r="B457" t="str">
        <f>VLOOKUP(LEFT(A457, FIND("__", A457) + 1), [1]Sheet2!I$1:J$71, 2, FALSE)</f>
        <v>기한한정일간가속</v>
      </c>
      <c r="C457">
        <v>550</v>
      </c>
      <c r="D457" t="s">
        <v>225</v>
      </c>
      <c r="E457" t="s">
        <v>378</v>
      </c>
      <c r="F457" t="s">
        <v>665</v>
      </c>
      <c r="G457" t="s">
        <v>195</v>
      </c>
      <c r="H457" t="s">
        <v>218</v>
      </c>
      <c r="I457" t="s">
        <v>666</v>
      </c>
      <c r="J457" t="s">
        <v>381</v>
      </c>
    </row>
    <row r="458" spans="1:10" hidden="1" x14ac:dyDescent="0.3">
      <c r="A458" t="s">
        <v>27</v>
      </c>
      <c r="B458" t="str">
        <f>VLOOKUP(LEFT(A458, FIND("__", A458) + 1), [1]Sheet2!I$1:J$71, 2, FALSE)</f>
        <v>기한한정일간가속</v>
      </c>
      <c r="C458">
        <v>110</v>
      </c>
      <c r="D458" t="s">
        <v>225</v>
      </c>
      <c r="E458" t="s">
        <v>378</v>
      </c>
      <c r="F458" t="s">
        <v>665</v>
      </c>
      <c r="G458" t="s">
        <v>195</v>
      </c>
      <c r="H458" t="s">
        <v>218</v>
      </c>
      <c r="I458" t="s">
        <v>666</v>
      </c>
      <c r="J458" t="s">
        <v>381</v>
      </c>
    </row>
    <row r="459" spans="1:10" hidden="1" x14ac:dyDescent="0.3">
      <c r="A459" t="s">
        <v>65</v>
      </c>
      <c r="B459" t="str">
        <f>VLOOKUP(LEFT(A459, FIND("__", A459) + 1), [1]Sheet2!I$1:J$71, 2, FALSE)</f>
        <v>기한한정일간입장권</v>
      </c>
      <c r="C459">
        <v>110</v>
      </c>
      <c r="D459" t="s">
        <v>225</v>
      </c>
      <c r="E459" t="s">
        <v>378</v>
      </c>
      <c r="F459" t="s">
        <v>665</v>
      </c>
      <c r="G459" t="s">
        <v>195</v>
      </c>
      <c r="H459" t="s">
        <v>218</v>
      </c>
      <c r="I459" t="s">
        <v>666</v>
      </c>
      <c r="J459" t="s">
        <v>381</v>
      </c>
    </row>
    <row r="460" spans="1:10" hidden="1" x14ac:dyDescent="0.3">
      <c r="A460" t="s">
        <v>66</v>
      </c>
      <c r="B460" t="str">
        <f>VLOOKUP(LEFT(A460, FIND("__", A460) + 1), [1]Sheet2!I$1:J$71, 2, FALSE)</f>
        <v xml:space="preserve">기한한정일간입장권 </v>
      </c>
      <c r="C460">
        <v>110</v>
      </c>
      <c r="D460" t="s">
        <v>233</v>
      </c>
      <c r="E460" t="s">
        <v>667</v>
      </c>
      <c r="F460" t="s">
        <v>263</v>
      </c>
      <c r="G460" t="s">
        <v>195</v>
      </c>
      <c r="H460" t="s">
        <v>236</v>
      </c>
      <c r="I460" t="s">
        <v>537</v>
      </c>
      <c r="J460" t="s">
        <v>668</v>
      </c>
    </row>
    <row r="461" spans="1:10" hidden="1" x14ac:dyDescent="0.3">
      <c r="A461" t="s">
        <v>24</v>
      </c>
      <c r="B461" t="str">
        <f>VLOOKUP(LEFT(A461, FIND("__", A461) + 1), [1]Sheet2!I$1:J$71, 2, FALSE)</f>
        <v>돌발초월</v>
      </c>
      <c r="C461">
        <v>550</v>
      </c>
      <c r="D461" t="s">
        <v>307</v>
      </c>
      <c r="E461" t="s">
        <v>669</v>
      </c>
      <c r="F461" t="s">
        <v>276</v>
      </c>
      <c r="G461" t="s">
        <v>195</v>
      </c>
      <c r="H461" t="s">
        <v>297</v>
      </c>
      <c r="I461" t="s">
        <v>264</v>
      </c>
      <c r="J461" t="s">
        <v>670</v>
      </c>
    </row>
    <row r="462" spans="1:10" hidden="1" x14ac:dyDescent="0.3">
      <c r="A462" t="s">
        <v>67</v>
      </c>
      <c r="B462" t="str">
        <f>VLOOKUP(LEFT(A462, FIND("__", A462) + 1), [1]Sheet2!I$1:J$71, 2, FALSE)</f>
        <v>돌발고려</v>
      </c>
      <c r="C462">
        <v>1100</v>
      </c>
      <c r="D462" t="s">
        <v>199</v>
      </c>
      <c r="E462" t="s">
        <v>671</v>
      </c>
      <c r="F462" t="s">
        <v>207</v>
      </c>
      <c r="G462" t="s">
        <v>195</v>
      </c>
      <c r="H462" t="s">
        <v>297</v>
      </c>
      <c r="I462" t="s">
        <v>672</v>
      </c>
      <c r="J462" t="s">
        <v>673</v>
      </c>
    </row>
    <row r="463" spans="1:10" hidden="1" x14ac:dyDescent="0.3">
      <c r="A463" t="s">
        <v>70</v>
      </c>
      <c r="B463" t="str">
        <f>VLOOKUP(LEFT(A463, FIND("__", A463) + 1), [1]Sheet2!I$1:J$71, 2, FALSE)</f>
        <v>돌발무기</v>
      </c>
      <c r="C463">
        <v>550</v>
      </c>
      <c r="D463" t="s">
        <v>199</v>
      </c>
      <c r="E463" t="s">
        <v>671</v>
      </c>
      <c r="F463" t="s">
        <v>207</v>
      </c>
      <c r="G463" t="s">
        <v>195</v>
      </c>
      <c r="H463" t="s">
        <v>297</v>
      </c>
      <c r="I463" t="s">
        <v>672</v>
      </c>
      <c r="J463" t="s">
        <v>673</v>
      </c>
    </row>
    <row r="464" spans="1:10" hidden="1" x14ac:dyDescent="0.3">
      <c r="A464" t="s">
        <v>75</v>
      </c>
      <c r="B464" t="str">
        <f>VLOOKUP(LEFT(A464, FIND("__", A464) + 1), [1]Sheet2!I$1:J$71, 2, FALSE)</f>
        <v>돌발육성</v>
      </c>
      <c r="C464">
        <v>550</v>
      </c>
      <c r="D464" t="s">
        <v>307</v>
      </c>
      <c r="E464" t="s">
        <v>669</v>
      </c>
      <c r="F464" t="s">
        <v>276</v>
      </c>
      <c r="G464" t="s">
        <v>195</v>
      </c>
      <c r="H464" t="s">
        <v>297</v>
      </c>
      <c r="I464" t="s">
        <v>264</v>
      </c>
      <c r="J464" t="s">
        <v>670</v>
      </c>
    </row>
    <row r="465" spans="1:10" hidden="1" x14ac:dyDescent="0.3">
      <c r="A465" t="s">
        <v>63</v>
      </c>
      <c r="B465" t="str">
        <f>VLOOKUP(LEFT(A465, FIND("__", A465) + 1), [1]Sheet2!I$1:J$71, 2, FALSE)</f>
        <v>돌발육성</v>
      </c>
      <c r="C465">
        <v>550</v>
      </c>
      <c r="D465" t="s">
        <v>199</v>
      </c>
      <c r="E465" t="s">
        <v>671</v>
      </c>
      <c r="F465" t="s">
        <v>207</v>
      </c>
      <c r="G465" t="s">
        <v>195</v>
      </c>
      <c r="H465" t="s">
        <v>297</v>
      </c>
      <c r="I465" t="s">
        <v>672</v>
      </c>
      <c r="J465" t="s">
        <v>673</v>
      </c>
    </row>
    <row r="466" spans="1:10" hidden="1" x14ac:dyDescent="0.3">
      <c r="A466" t="s">
        <v>136</v>
      </c>
      <c r="B466" t="str">
        <f>VLOOKUP(LEFT(A466, FIND("__", A466) + 1), [1]Sheet2!I$1:J$71, 2, FALSE)</f>
        <v>돌발스테이지</v>
      </c>
      <c r="C466">
        <v>3300</v>
      </c>
      <c r="D466" t="s">
        <v>199</v>
      </c>
      <c r="E466" t="s">
        <v>671</v>
      </c>
      <c r="F466" t="s">
        <v>207</v>
      </c>
      <c r="G466" t="s">
        <v>195</v>
      </c>
      <c r="H466" t="s">
        <v>297</v>
      </c>
      <c r="I466" t="s">
        <v>672</v>
      </c>
      <c r="J466" t="s">
        <v>673</v>
      </c>
    </row>
    <row r="467" spans="1:10" hidden="1" x14ac:dyDescent="0.3">
      <c r="A467" t="s">
        <v>137</v>
      </c>
      <c r="B467" t="str">
        <f>VLOOKUP(LEFT(A467, FIND("__", A467) + 1), [1]Sheet2!I$1:J$71, 2, FALSE)</f>
        <v>돌발스테이지</v>
      </c>
      <c r="C467">
        <v>5500</v>
      </c>
      <c r="D467" t="s">
        <v>199</v>
      </c>
      <c r="E467" t="s">
        <v>671</v>
      </c>
      <c r="F467" t="s">
        <v>207</v>
      </c>
      <c r="G467" t="s">
        <v>195</v>
      </c>
      <c r="H467" t="s">
        <v>297</v>
      </c>
      <c r="I467" t="s">
        <v>672</v>
      </c>
      <c r="J467" t="s">
        <v>673</v>
      </c>
    </row>
    <row r="468" spans="1:10" hidden="1" x14ac:dyDescent="0.3">
      <c r="A468" t="s">
        <v>81</v>
      </c>
      <c r="B468" t="str">
        <f>VLOOKUP(LEFT(A468, FIND("__", A468) + 1), [1]Sheet2!I$1:J$71, 2, FALSE)</f>
        <v>돌발고려</v>
      </c>
      <c r="C468">
        <v>330</v>
      </c>
      <c r="D468" t="s">
        <v>233</v>
      </c>
      <c r="E468" t="s">
        <v>674</v>
      </c>
      <c r="F468" t="s">
        <v>366</v>
      </c>
      <c r="G468" t="s">
        <v>195</v>
      </c>
      <c r="H468" t="s">
        <v>202</v>
      </c>
      <c r="I468" t="s">
        <v>675</v>
      </c>
      <c r="J468" t="s">
        <v>676</v>
      </c>
    </row>
    <row r="469" spans="1:10" hidden="1" x14ac:dyDescent="0.3">
      <c r="A469" t="s">
        <v>83</v>
      </c>
      <c r="B469" t="str">
        <f>VLOOKUP(LEFT(A469, FIND("__", A469) + 1), [1]Sheet2!I$1:J$71, 2, FALSE)</f>
        <v>돌발고려</v>
      </c>
      <c r="C469">
        <v>550</v>
      </c>
      <c r="D469" t="s">
        <v>233</v>
      </c>
      <c r="E469" t="s">
        <v>674</v>
      </c>
      <c r="F469" t="s">
        <v>366</v>
      </c>
      <c r="G469" t="s">
        <v>195</v>
      </c>
      <c r="H469" t="s">
        <v>202</v>
      </c>
      <c r="I469" t="s">
        <v>675</v>
      </c>
      <c r="J469" t="s">
        <v>676</v>
      </c>
    </row>
    <row r="470" spans="1:10" hidden="1" x14ac:dyDescent="0.3">
      <c r="A470" t="s">
        <v>4</v>
      </c>
      <c r="B470" t="str">
        <f>VLOOKUP(LEFT(A470, FIND("__", A470) + 1), [1]Sheet2!I$1:J$71, 2, FALSE)</f>
        <v>돌발무기</v>
      </c>
      <c r="C470">
        <v>330</v>
      </c>
      <c r="D470" t="s">
        <v>192</v>
      </c>
      <c r="E470" t="s">
        <v>667</v>
      </c>
      <c r="F470" t="s">
        <v>194</v>
      </c>
      <c r="G470" t="s">
        <v>195</v>
      </c>
      <c r="H470" t="s">
        <v>236</v>
      </c>
      <c r="I470" t="s">
        <v>537</v>
      </c>
      <c r="J470" t="s">
        <v>668</v>
      </c>
    </row>
    <row r="471" spans="1:10" hidden="1" x14ac:dyDescent="0.3">
      <c r="A471" t="s">
        <v>82</v>
      </c>
      <c r="B471" t="str">
        <f>VLOOKUP(LEFT(A471, FIND("__", A471) + 1), [1]Sheet2!I$1:J$71, 2, FALSE)</f>
        <v>돌발갑옷</v>
      </c>
      <c r="C471">
        <v>330</v>
      </c>
      <c r="D471" t="s">
        <v>192</v>
      </c>
      <c r="E471" t="s">
        <v>667</v>
      </c>
      <c r="F471" t="s">
        <v>194</v>
      </c>
      <c r="G471" t="s">
        <v>195</v>
      </c>
      <c r="H471" t="s">
        <v>236</v>
      </c>
      <c r="I471" t="s">
        <v>537</v>
      </c>
      <c r="J471" t="s">
        <v>668</v>
      </c>
    </row>
    <row r="472" spans="1:10" hidden="1" x14ac:dyDescent="0.3">
      <c r="A472" t="s">
        <v>47</v>
      </c>
      <c r="B472" t="e">
        <f>VLOOKUP(LEFT(A472, FIND("__", A472) + 1), [1]Sheet2!I$1:J$71, 2, FALSE)</f>
        <v>#VALUE!</v>
      </c>
      <c r="C472">
        <v>990</v>
      </c>
      <c r="D472" t="s">
        <v>205</v>
      </c>
      <c r="E472" t="s">
        <v>283</v>
      </c>
      <c r="F472" t="s">
        <v>207</v>
      </c>
      <c r="G472" t="s">
        <v>195</v>
      </c>
      <c r="H472" t="s">
        <v>218</v>
      </c>
      <c r="I472" t="s">
        <v>284</v>
      </c>
      <c r="J472" t="s">
        <v>210</v>
      </c>
    </row>
    <row r="473" spans="1:10" hidden="1" x14ac:dyDescent="0.3">
      <c r="A473" t="s">
        <v>45</v>
      </c>
      <c r="B473" t="str">
        <f>VLOOKUP(LEFT(A473, FIND("__", A473) + 1), [1]Sheet2!I$1:J$71, 2, FALSE)</f>
        <v>레벨패스1</v>
      </c>
      <c r="C473">
        <v>550</v>
      </c>
      <c r="D473" t="s">
        <v>268</v>
      </c>
      <c r="E473" t="s">
        <v>677</v>
      </c>
      <c r="F473" t="s">
        <v>217</v>
      </c>
      <c r="G473" t="s">
        <v>195</v>
      </c>
      <c r="H473" t="s">
        <v>208</v>
      </c>
      <c r="I473" t="s">
        <v>678</v>
      </c>
      <c r="J473" t="s">
        <v>679</v>
      </c>
    </row>
    <row r="474" spans="1:10" hidden="1" x14ac:dyDescent="0.3">
      <c r="A474" t="s">
        <v>97</v>
      </c>
      <c r="B474" t="str">
        <f>VLOOKUP(LEFT(A474, FIND("__", A474) + 1), [1]Sheet2!I$1:J$71, 2, FALSE)</f>
        <v>육성패스1</v>
      </c>
      <c r="C474">
        <v>550</v>
      </c>
      <c r="D474" t="s">
        <v>268</v>
      </c>
      <c r="E474" t="s">
        <v>677</v>
      </c>
      <c r="F474" t="s">
        <v>217</v>
      </c>
      <c r="G474" t="s">
        <v>195</v>
      </c>
      <c r="H474" t="s">
        <v>208</v>
      </c>
      <c r="I474" t="s">
        <v>678</v>
      </c>
      <c r="J474" t="s">
        <v>679</v>
      </c>
    </row>
    <row r="475" spans="1:10" hidden="1" x14ac:dyDescent="0.3">
      <c r="A475" t="s">
        <v>70</v>
      </c>
      <c r="B475" t="str">
        <f>VLOOKUP(LEFT(A475, FIND("__", A475) + 1), [1]Sheet2!I$1:J$71, 2, FALSE)</f>
        <v>돌발무기</v>
      </c>
      <c r="C475">
        <v>550</v>
      </c>
      <c r="D475" t="s">
        <v>233</v>
      </c>
      <c r="E475" t="s">
        <v>674</v>
      </c>
      <c r="F475" t="s">
        <v>289</v>
      </c>
      <c r="G475" t="s">
        <v>195</v>
      </c>
      <c r="H475" t="s">
        <v>202</v>
      </c>
      <c r="I475" t="s">
        <v>680</v>
      </c>
      <c r="J475" t="s">
        <v>676</v>
      </c>
    </row>
    <row r="476" spans="1:10" hidden="1" x14ac:dyDescent="0.3">
      <c r="A476" t="s">
        <v>9</v>
      </c>
      <c r="B476" t="str">
        <f>VLOOKUP(LEFT(A476, FIND("__", A476) + 1), [1]Sheet2!I$1:J$71, 2, FALSE)</f>
        <v>계정한정소환장비</v>
      </c>
      <c r="C476">
        <v>330</v>
      </c>
      <c r="D476" t="s">
        <v>268</v>
      </c>
      <c r="E476" t="s">
        <v>677</v>
      </c>
      <c r="F476" t="s">
        <v>217</v>
      </c>
      <c r="G476" t="s">
        <v>195</v>
      </c>
      <c r="H476" t="s">
        <v>208</v>
      </c>
      <c r="I476" t="s">
        <v>479</v>
      </c>
      <c r="J476" t="s">
        <v>679</v>
      </c>
    </row>
    <row r="477" spans="1:10" hidden="1" x14ac:dyDescent="0.3">
      <c r="A477" t="s">
        <v>137</v>
      </c>
      <c r="B477" t="str">
        <f>VLOOKUP(LEFT(A477, FIND("__", A477) + 1), [1]Sheet2!I$1:J$71, 2, FALSE)</f>
        <v>돌발스테이지</v>
      </c>
      <c r="C477">
        <v>5500</v>
      </c>
      <c r="D477" t="s">
        <v>205</v>
      </c>
      <c r="E477" t="s">
        <v>646</v>
      </c>
      <c r="F477" t="s">
        <v>207</v>
      </c>
      <c r="G477" t="s">
        <v>195</v>
      </c>
      <c r="H477" t="s">
        <v>218</v>
      </c>
      <c r="I477" t="s">
        <v>681</v>
      </c>
      <c r="J477" t="s">
        <v>682</v>
      </c>
    </row>
    <row r="478" spans="1:10" hidden="1" x14ac:dyDescent="0.3">
      <c r="A478" t="s">
        <v>4</v>
      </c>
      <c r="B478" t="str">
        <f>VLOOKUP(LEFT(A478, FIND("__", A478) + 1), [1]Sheet2!I$1:J$71, 2, FALSE)</f>
        <v>돌발무기</v>
      </c>
      <c r="C478">
        <v>330</v>
      </c>
      <c r="D478" t="s">
        <v>192</v>
      </c>
      <c r="E478" t="s">
        <v>470</v>
      </c>
      <c r="F478" t="s">
        <v>304</v>
      </c>
      <c r="G478" t="s">
        <v>195</v>
      </c>
      <c r="H478" t="s">
        <v>236</v>
      </c>
      <c r="I478" t="s">
        <v>344</v>
      </c>
      <c r="J478" t="s">
        <v>683</v>
      </c>
    </row>
    <row r="479" spans="1:10" hidden="1" x14ac:dyDescent="0.3">
      <c r="A479" t="s">
        <v>47</v>
      </c>
      <c r="B479" t="e">
        <f>VLOOKUP(LEFT(A479, FIND("__", A479) + 1), [1]Sheet2!I$1:J$71, 2, FALSE)</f>
        <v>#VALUE!</v>
      </c>
      <c r="C479">
        <v>990</v>
      </c>
      <c r="D479" t="s">
        <v>205</v>
      </c>
      <c r="E479" t="s">
        <v>283</v>
      </c>
      <c r="F479" t="s">
        <v>207</v>
      </c>
      <c r="G479" t="s">
        <v>195</v>
      </c>
      <c r="H479" t="s">
        <v>218</v>
      </c>
      <c r="I479" t="s">
        <v>684</v>
      </c>
      <c r="J479" t="s">
        <v>210</v>
      </c>
    </row>
    <row r="480" spans="1:10" hidden="1" x14ac:dyDescent="0.3">
      <c r="A480" t="s">
        <v>95</v>
      </c>
      <c r="B480" t="str">
        <f>VLOOKUP(LEFT(A480, FIND("__", A480) + 1), [1]Sheet2!I$1:J$71, 2, FALSE)</f>
        <v>육성패스1</v>
      </c>
      <c r="C480">
        <v>1100</v>
      </c>
      <c r="D480" t="s">
        <v>225</v>
      </c>
      <c r="E480" t="s">
        <v>324</v>
      </c>
      <c r="F480" t="s">
        <v>201</v>
      </c>
      <c r="G480" t="s">
        <v>195</v>
      </c>
      <c r="H480" t="s">
        <v>251</v>
      </c>
      <c r="I480" t="s">
        <v>325</v>
      </c>
      <c r="J480" t="s">
        <v>685</v>
      </c>
    </row>
    <row r="481" spans="1:10" hidden="1" x14ac:dyDescent="0.3">
      <c r="A481" t="s">
        <v>96</v>
      </c>
      <c r="B481" t="str">
        <f>VLOOKUP(LEFT(A481, FIND("__", A481) + 1), [1]Sheet2!I$1:J$71, 2, FALSE)</f>
        <v>육성패스1</v>
      </c>
      <c r="C481">
        <v>770</v>
      </c>
      <c r="D481" t="s">
        <v>225</v>
      </c>
      <c r="E481" t="s">
        <v>324</v>
      </c>
      <c r="F481" t="s">
        <v>201</v>
      </c>
      <c r="G481" t="s">
        <v>195</v>
      </c>
      <c r="H481" t="s">
        <v>251</v>
      </c>
      <c r="I481" t="s">
        <v>325</v>
      </c>
      <c r="J481" t="s">
        <v>685</v>
      </c>
    </row>
    <row r="482" spans="1:10" hidden="1" x14ac:dyDescent="0.3">
      <c r="A482" t="s">
        <v>47</v>
      </c>
      <c r="B482" t="e">
        <f>VLOOKUP(LEFT(A482, FIND("__", A482) + 1), [1]Sheet2!I$1:J$71, 2, FALSE)</f>
        <v>#VALUE!</v>
      </c>
      <c r="C482">
        <v>990</v>
      </c>
      <c r="D482" t="s">
        <v>205</v>
      </c>
      <c r="E482" t="s">
        <v>283</v>
      </c>
      <c r="F482" t="s">
        <v>207</v>
      </c>
      <c r="G482" t="s">
        <v>195</v>
      </c>
      <c r="H482" t="s">
        <v>218</v>
      </c>
      <c r="I482" t="s">
        <v>686</v>
      </c>
      <c r="J482" t="s">
        <v>210</v>
      </c>
    </row>
    <row r="483" spans="1:10" hidden="1" x14ac:dyDescent="0.3">
      <c r="A483" t="s">
        <v>39</v>
      </c>
      <c r="B483" t="e">
        <f>VLOOKUP(LEFT(A483, FIND("__", A483) + 1), [1]Sheet2!I$1:J$71, 2, FALSE)</f>
        <v>#VALUE!</v>
      </c>
      <c r="C483">
        <v>660</v>
      </c>
      <c r="D483" t="s">
        <v>192</v>
      </c>
      <c r="E483" t="s">
        <v>687</v>
      </c>
      <c r="F483" t="s">
        <v>481</v>
      </c>
      <c r="G483" t="s">
        <v>195</v>
      </c>
      <c r="H483" t="s">
        <v>213</v>
      </c>
      <c r="I483" t="s">
        <v>344</v>
      </c>
      <c r="J483" t="s">
        <v>688</v>
      </c>
    </row>
    <row r="484" spans="1:10" hidden="1" x14ac:dyDescent="0.3">
      <c r="A484" t="s">
        <v>41</v>
      </c>
      <c r="B484" t="e">
        <f>VLOOKUP(LEFT(A484, FIND("__", A484) + 1), [1]Sheet2!I$1:J$71, 2, FALSE)</f>
        <v>#VALUE!</v>
      </c>
      <c r="C484">
        <v>660</v>
      </c>
      <c r="D484" t="s">
        <v>192</v>
      </c>
      <c r="E484" t="s">
        <v>687</v>
      </c>
      <c r="F484" t="s">
        <v>481</v>
      </c>
      <c r="G484" t="s">
        <v>195</v>
      </c>
      <c r="H484" t="s">
        <v>213</v>
      </c>
      <c r="I484" t="s">
        <v>344</v>
      </c>
      <c r="J484" t="s">
        <v>688</v>
      </c>
    </row>
    <row r="485" spans="1:10" hidden="1" x14ac:dyDescent="0.3">
      <c r="A485" t="s">
        <v>47</v>
      </c>
      <c r="B485" t="e">
        <f>VLOOKUP(LEFT(A485, FIND("__", A485) + 1), [1]Sheet2!I$1:J$71, 2, FALSE)</f>
        <v>#VALUE!</v>
      </c>
      <c r="C485">
        <v>990</v>
      </c>
      <c r="D485" t="s">
        <v>205</v>
      </c>
      <c r="E485" t="s">
        <v>283</v>
      </c>
      <c r="F485" t="s">
        <v>207</v>
      </c>
      <c r="G485" t="s">
        <v>195</v>
      </c>
      <c r="H485" t="s">
        <v>218</v>
      </c>
      <c r="I485" t="s">
        <v>689</v>
      </c>
      <c r="J485" t="s">
        <v>690</v>
      </c>
    </row>
    <row r="486" spans="1:10" hidden="1" x14ac:dyDescent="0.3">
      <c r="A486" t="s">
        <v>16</v>
      </c>
      <c r="B486" t="str">
        <f>VLOOKUP(LEFT(A486, FIND("__", A486) + 1), [1]Sheet2!I$1:J$71, 2, FALSE)</f>
        <v>돌발조선</v>
      </c>
      <c r="C486">
        <v>550</v>
      </c>
      <c r="D486" t="s">
        <v>268</v>
      </c>
      <c r="E486" t="s">
        <v>449</v>
      </c>
      <c r="F486" t="s">
        <v>276</v>
      </c>
      <c r="G486" t="s">
        <v>195</v>
      </c>
      <c r="H486" t="s">
        <v>208</v>
      </c>
      <c r="I486" t="s">
        <v>282</v>
      </c>
      <c r="J486" t="s">
        <v>691</v>
      </c>
    </row>
    <row r="487" spans="1:10" hidden="1" x14ac:dyDescent="0.3">
      <c r="A487" t="s">
        <v>83</v>
      </c>
      <c r="B487" t="str">
        <f>VLOOKUP(LEFT(A487, FIND("__", A487) + 1), [1]Sheet2!I$1:J$71, 2, FALSE)</f>
        <v>돌발고려</v>
      </c>
      <c r="C487">
        <v>550</v>
      </c>
      <c r="D487" t="s">
        <v>268</v>
      </c>
      <c r="E487" t="s">
        <v>449</v>
      </c>
      <c r="F487" t="s">
        <v>276</v>
      </c>
      <c r="G487" t="s">
        <v>195</v>
      </c>
      <c r="H487" t="s">
        <v>208</v>
      </c>
      <c r="I487" t="s">
        <v>282</v>
      </c>
      <c r="J487" t="s">
        <v>691</v>
      </c>
    </row>
    <row r="488" spans="1:10" hidden="1" x14ac:dyDescent="0.3">
      <c r="A488" t="s">
        <v>47</v>
      </c>
      <c r="B488" t="e">
        <f>VLOOKUP(LEFT(A488, FIND("__", A488) + 1), [1]Sheet2!I$1:J$71, 2, FALSE)</f>
        <v>#VALUE!</v>
      </c>
      <c r="C488">
        <v>990</v>
      </c>
      <c r="D488" t="s">
        <v>205</v>
      </c>
      <c r="E488" t="s">
        <v>283</v>
      </c>
      <c r="F488" t="s">
        <v>207</v>
      </c>
      <c r="G488" t="s">
        <v>195</v>
      </c>
      <c r="H488" t="s">
        <v>218</v>
      </c>
      <c r="I488" t="s">
        <v>247</v>
      </c>
      <c r="J488" t="s">
        <v>690</v>
      </c>
    </row>
    <row r="489" spans="1:10" hidden="1" x14ac:dyDescent="0.3">
      <c r="A489" t="s">
        <v>50</v>
      </c>
      <c r="B489" t="str">
        <f>VLOOKUP(LEFT(A489, FIND("__", A489) + 1), [1]Sheet2!I$1:J$71, 2, FALSE)</f>
        <v xml:space="preserve">기한한정일간어빌석 </v>
      </c>
      <c r="C489">
        <v>1100</v>
      </c>
      <c r="D489" t="s">
        <v>225</v>
      </c>
      <c r="E489" t="s">
        <v>324</v>
      </c>
      <c r="F489" t="s">
        <v>201</v>
      </c>
      <c r="G489" t="s">
        <v>195</v>
      </c>
      <c r="H489" t="s">
        <v>251</v>
      </c>
      <c r="I489" t="s">
        <v>692</v>
      </c>
      <c r="J489" t="s">
        <v>685</v>
      </c>
    </row>
    <row r="490" spans="1:10" hidden="1" x14ac:dyDescent="0.3">
      <c r="A490" t="s">
        <v>51</v>
      </c>
      <c r="B490" t="str">
        <f>VLOOKUP(LEFT(A490, FIND("__", A490) + 1), [1]Sheet2!I$1:J$71, 2, FALSE)</f>
        <v xml:space="preserve">기한한정일간어빌석 </v>
      </c>
      <c r="C490">
        <v>550</v>
      </c>
      <c r="D490" t="s">
        <v>225</v>
      </c>
      <c r="E490" t="s">
        <v>324</v>
      </c>
      <c r="F490" t="s">
        <v>201</v>
      </c>
      <c r="G490" t="s">
        <v>195</v>
      </c>
      <c r="H490" t="s">
        <v>251</v>
      </c>
      <c r="I490" t="s">
        <v>692</v>
      </c>
      <c r="J490" t="s">
        <v>685</v>
      </c>
    </row>
    <row r="491" spans="1:10" hidden="1" x14ac:dyDescent="0.3">
      <c r="A491" t="s">
        <v>52</v>
      </c>
      <c r="B491" t="str">
        <f>VLOOKUP(LEFT(A491, FIND("__", A491) + 1), [1]Sheet2!I$1:J$71, 2, FALSE)</f>
        <v xml:space="preserve">기한한정일간어빌석 </v>
      </c>
      <c r="C491">
        <v>110</v>
      </c>
      <c r="D491" t="s">
        <v>225</v>
      </c>
      <c r="E491" t="s">
        <v>324</v>
      </c>
      <c r="F491" t="s">
        <v>201</v>
      </c>
      <c r="G491" t="s">
        <v>195</v>
      </c>
      <c r="H491" t="s">
        <v>251</v>
      </c>
      <c r="I491" t="s">
        <v>692</v>
      </c>
      <c r="J491" t="s">
        <v>685</v>
      </c>
    </row>
    <row r="492" spans="1:10" hidden="1" x14ac:dyDescent="0.3">
      <c r="A492" t="s">
        <v>16</v>
      </c>
      <c r="B492" t="str">
        <f>VLOOKUP(LEFT(A492, FIND("__", A492) + 1), [1]Sheet2!I$1:J$71, 2, FALSE)</f>
        <v>돌발조선</v>
      </c>
      <c r="C492">
        <v>550</v>
      </c>
      <c r="D492" t="s">
        <v>295</v>
      </c>
      <c r="E492" t="s">
        <v>693</v>
      </c>
      <c r="F492" t="s">
        <v>276</v>
      </c>
      <c r="G492" t="s">
        <v>195</v>
      </c>
      <c r="H492" t="s">
        <v>208</v>
      </c>
      <c r="I492" t="s">
        <v>319</v>
      </c>
      <c r="J492" t="s">
        <v>694</v>
      </c>
    </row>
    <row r="493" spans="1:10" hidden="1" x14ac:dyDescent="0.3">
      <c r="A493" t="s">
        <v>23</v>
      </c>
      <c r="B493" t="str">
        <f>VLOOKUP(LEFT(A493, FIND("__", A493) + 1), [1]Sheet2!I$1:J$71, 2, FALSE)</f>
        <v>계정한정소환고려</v>
      </c>
      <c r="C493">
        <v>110</v>
      </c>
      <c r="D493" t="s">
        <v>205</v>
      </c>
      <c r="E493" t="s">
        <v>500</v>
      </c>
      <c r="F493" t="s">
        <v>217</v>
      </c>
      <c r="G493" t="s">
        <v>195</v>
      </c>
      <c r="H493" t="s">
        <v>251</v>
      </c>
      <c r="I493" t="s">
        <v>695</v>
      </c>
      <c r="J493" t="s">
        <v>371</v>
      </c>
    </row>
    <row r="494" spans="1:10" hidden="1" x14ac:dyDescent="0.3">
      <c r="A494" t="s">
        <v>22</v>
      </c>
      <c r="B494" t="str">
        <f>VLOOKUP(LEFT(A494, FIND("__", A494) + 1), [1]Sheet2!I$1:J$71, 2, FALSE)</f>
        <v>계정한정소환조선</v>
      </c>
      <c r="C494">
        <v>110</v>
      </c>
      <c r="D494" t="s">
        <v>205</v>
      </c>
      <c r="E494" t="s">
        <v>500</v>
      </c>
      <c r="F494" t="s">
        <v>217</v>
      </c>
      <c r="G494" t="s">
        <v>195</v>
      </c>
      <c r="H494" t="s">
        <v>251</v>
      </c>
      <c r="I494" t="s">
        <v>695</v>
      </c>
      <c r="J494" t="s">
        <v>371</v>
      </c>
    </row>
    <row r="495" spans="1:10" hidden="1" x14ac:dyDescent="0.3">
      <c r="A495" t="s">
        <v>25</v>
      </c>
      <c r="B495" t="str">
        <f>VLOOKUP(LEFT(A495, FIND("__", A495) + 1), [1]Sheet2!I$1:J$71, 2, FALSE)</f>
        <v>계정한정소환가속</v>
      </c>
      <c r="C495">
        <v>110</v>
      </c>
      <c r="D495" t="s">
        <v>205</v>
      </c>
      <c r="E495" t="s">
        <v>500</v>
      </c>
      <c r="F495" t="s">
        <v>217</v>
      </c>
      <c r="G495" t="s">
        <v>195</v>
      </c>
      <c r="H495" t="s">
        <v>251</v>
      </c>
      <c r="I495" t="s">
        <v>695</v>
      </c>
      <c r="J495" t="s">
        <v>371</v>
      </c>
    </row>
    <row r="496" spans="1:10" hidden="1" x14ac:dyDescent="0.3">
      <c r="A496" t="s">
        <v>58</v>
      </c>
      <c r="B496" t="str">
        <f>VLOOKUP(LEFT(A496, FIND("__", A496) + 1), [1]Sheet2!I$1:J$71, 2, FALSE)</f>
        <v xml:space="preserve">주간어빌석 </v>
      </c>
      <c r="C496">
        <v>1100</v>
      </c>
      <c r="D496" t="s">
        <v>225</v>
      </c>
      <c r="E496" t="s">
        <v>324</v>
      </c>
      <c r="F496" t="s">
        <v>201</v>
      </c>
      <c r="G496" t="s">
        <v>195</v>
      </c>
      <c r="H496" t="s">
        <v>251</v>
      </c>
      <c r="I496" t="s">
        <v>692</v>
      </c>
      <c r="J496" t="s">
        <v>685</v>
      </c>
    </row>
    <row r="497" spans="1:10" hidden="1" x14ac:dyDescent="0.3">
      <c r="A497" t="s">
        <v>82</v>
      </c>
      <c r="B497" t="str">
        <f>VLOOKUP(LEFT(A497, FIND("__", A497) + 1), [1]Sheet2!I$1:J$71, 2, FALSE)</f>
        <v>돌발갑옷</v>
      </c>
      <c r="C497">
        <v>330</v>
      </c>
      <c r="D497" t="s">
        <v>199</v>
      </c>
      <c r="E497" t="s">
        <v>696</v>
      </c>
      <c r="F497" t="s">
        <v>235</v>
      </c>
      <c r="G497" t="s">
        <v>195</v>
      </c>
      <c r="H497" t="s">
        <v>202</v>
      </c>
      <c r="I497" t="s">
        <v>332</v>
      </c>
      <c r="J497" t="s">
        <v>697</v>
      </c>
    </row>
    <row r="498" spans="1:10" hidden="1" x14ac:dyDescent="0.3">
      <c r="A498" t="s">
        <v>68</v>
      </c>
      <c r="B498" t="str">
        <f>VLOOKUP(LEFT(A498, FIND("__", A498) + 1), [1]Sheet2!I$1:J$71, 2, FALSE)</f>
        <v>돌발갑옷</v>
      </c>
      <c r="C498">
        <v>550</v>
      </c>
      <c r="D498" t="s">
        <v>205</v>
      </c>
      <c r="E498" t="s">
        <v>698</v>
      </c>
      <c r="F498" t="s">
        <v>207</v>
      </c>
      <c r="G498" t="s">
        <v>195</v>
      </c>
      <c r="H498" t="s">
        <v>218</v>
      </c>
      <c r="I498" t="s">
        <v>515</v>
      </c>
      <c r="J498" t="s">
        <v>699</v>
      </c>
    </row>
    <row r="499" spans="1:10" hidden="1" x14ac:dyDescent="0.3">
      <c r="A499" t="s">
        <v>5</v>
      </c>
      <c r="B499" t="str">
        <f>VLOOKUP(LEFT(A499, FIND("__", A499) + 1), [1]Sheet2!I$1:J$71, 2, FALSE)</f>
        <v>돌발초월</v>
      </c>
      <c r="C499">
        <v>330</v>
      </c>
      <c r="D499" t="s">
        <v>192</v>
      </c>
      <c r="E499" t="s">
        <v>667</v>
      </c>
      <c r="F499" t="s">
        <v>331</v>
      </c>
      <c r="G499" t="s">
        <v>195</v>
      </c>
      <c r="H499" t="s">
        <v>236</v>
      </c>
      <c r="I499" t="s">
        <v>537</v>
      </c>
      <c r="J499" t="s">
        <v>700</v>
      </c>
    </row>
    <row r="500" spans="1:10" hidden="1" x14ac:dyDescent="0.3">
      <c r="A500" t="s">
        <v>4</v>
      </c>
      <c r="B500" t="str">
        <f>VLOOKUP(LEFT(A500, FIND("__", A500) + 1), [1]Sheet2!I$1:J$71, 2, FALSE)</f>
        <v>돌발무기</v>
      </c>
      <c r="C500">
        <v>330</v>
      </c>
      <c r="D500" t="s">
        <v>192</v>
      </c>
      <c r="E500" t="s">
        <v>701</v>
      </c>
      <c r="F500" t="s">
        <v>263</v>
      </c>
      <c r="G500" t="s">
        <v>195</v>
      </c>
      <c r="H500" t="s">
        <v>236</v>
      </c>
      <c r="I500" t="s">
        <v>237</v>
      </c>
      <c r="J500" t="s">
        <v>702</v>
      </c>
    </row>
    <row r="501" spans="1:10" hidden="1" x14ac:dyDescent="0.3">
      <c r="A501" t="s">
        <v>43</v>
      </c>
      <c r="B501" t="e">
        <f>VLOOKUP(LEFT(A501, FIND("__", A501) + 1), [1]Sheet2!I$1:J$71, 2, FALSE)</f>
        <v>#VALUE!</v>
      </c>
      <c r="C501">
        <v>1980</v>
      </c>
      <c r="D501" t="s">
        <v>192</v>
      </c>
      <c r="E501" t="s">
        <v>687</v>
      </c>
      <c r="F501" t="s">
        <v>481</v>
      </c>
      <c r="G501" t="s">
        <v>195</v>
      </c>
      <c r="H501" t="s">
        <v>213</v>
      </c>
      <c r="I501" t="s">
        <v>344</v>
      </c>
      <c r="J501" t="s">
        <v>688</v>
      </c>
    </row>
    <row r="502" spans="1:10" hidden="1" x14ac:dyDescent="0.3">
      <c r="A502" t="s">
        <v>17</v>
      </c>
      <c r="B502" t="e">
        <f>VLOOKUP(LEFT(A502, FIND("__", A502) + 1), [1]Sheet2!I$1:J$71, 2, FALSE)</f>
        <v>#VALUE!</v>
      </c>
      <c r="C502">
        <v>770</v>
      </c>
      <c r="D502" t="s">
        <v>192</v>
      </c>
      <c r="E502" t="s">
        <v>703</v>
      </c>
      <c r="F502" t="s">
        <v>331</v>
      </c>
      <c r="G502" t="s">
        <v>195</v>
      </c>
      <c r="H502" t="s">
        <v>236</v>
      </c>
      <c r="I502" t="s">
        <v>231</v>
      </c>
      <c r="J502" t="s">
        <v>704</v>
      </c>
    </row>
    <row r="503" spans="1:10" hidden="1" x14ac:dyDescent="0.3">
      <c r="A503" t="s">
        <v>83</v>
      </c>
      <c r="B503" t="str">
        <f>VLOOKUP(LEFT(A503, FIND("__", A503) + 1), [1]Sheet2!I$1:J$71, 2, FALSE)</f>
        <v>돌발고려</v>
      </c>
      <c r="C503">
        <v>550</v>
      </c>
      <c r="D503" t="s">
        <v>199</v>
      </c>
      <c r="E503" t="s">
        <v>696</v>
      </c>
      <c r="F503" t="s">
        <v>235</v>
      </c>
      <c r="G503" t="s">
        <v>195</v>
      </c>
      <c r="H503" t="s">
        <v>202</v>
      </c>
      <c r="I503" t="s">
        <v>332</v>
      </c>
      <c r="J503" t="s">
        <v>697</v>
      </c>
    </row>
    <row r="504" spans="1:10" hidden="1" x14ac:dyDescent="0.3">
      <c r="A504" t="s">
        <v>43</v>
      </c>
      <c r="B504" t="e">
        <f>VLOOKUP(LEFT(A504, FIND("__", A504) + 1), [1]Sheet2!I$1:J$71, 2, FALSE)</f>
        <v>#VALUE!</v>
      </c>
      <c r="C504">
        <v>1980</v>
      </c>
      <c r="D504" t="s">
        <v>225</v>
      </c>
      <c r="E504" t="s">
        <v>351</v>
      </c>
      <c r="F504" t="s">
        <v>217</v>
      </c>
      <c r="G504" t="s">
        <v>195</v>
      </c>
      <c r="H504" t="s">
        <v>251</v>
      </c>
      <c r="I504" t="s">
        <v>705</v>
      </c>
      <c r="J504" t="s">
        <v>706</v>
      </c>
    </row>
    <row r="505" spans="1:10" hidden="1" x14ac:dyDescent="0.3">
      <c r="A505" t="s">
        <v>4</v>
      </c>
      <c r="B505" t="str">
        <f>VLOOKUP(LEFT(A505, FIND("__", A505) + 1), [1]Sheet2!I$1:J$71, 2, FALSE)</f>
        <v>돌발무기</v>
      </c>
      <c r="C505">
        <v>330</v>
      </c>
      <c r="D505" t="s">
        <v>199</v>
      </c>
      <c r="E505" t="s">
        <v>696</v>
      </c>
      <c r="F505" t="s">
        <v>235</v>
      </c>
      <c r="G505" t="s">
        <v>195</v>
      </c>
      <c r="H505" t="s">
        <v>202</v>
      </c>
      <c r="I505" t="s">
        <v>332</v>
      </c>
      <c r="J505" t="s">
        <v>697</v>
      </c>
    </row>
    <row r="506" spans="1:10" hidden="1" x14ac:dyDescent="0.3">
      <c r="A506" t="s">
        <v>87</v>
      </c>
      <c r="B506" t="str">
        <f>VLOOKUP(LEFT(A506, FIND("__", A506) + 1), [1]Sheet2!I$1:J$71, 2, FALSE)</f>
        <v>돌발육성</v>
      </c>
      <c r="C506">
        <v>1100</v>
      </c>
      <c r="D506" t="s">
        <v>205</v>
      </c>
      <c r="E506" t="s">
        <v>500</v>
      </c>
      <c r="F506" t="s">
        <v>217</v>
      </c>
      <c r="G506" t="s">
        <v>195</v>
      </c>
      <c r="H506" t="s">
        <v>251</v>
      </c>
      <c r="I506" t="s">
        <v>695</v>
      </c>
      <c r="J506" t="s">
        <v>371</v>
      </c>
    </row>
    <row r="507" spans="1:10" hidden="1" x14ac:dyDescent="0.3">
      <c r="A507" t="s">
        <v>122</v>
      </c>
      <c r="B507" t="str">
        <f>VLOOKUP(LEFT(A507, FIND("__", A507) + 1), [1]Sheet2!I$1:J$71, 2, FALSE)</f>
        <v>계정한정영웅연구지원</v>
      </c>
      <c r="C507">
        <v>330</v>
      </c>
      <c r="D507" t="s">
        <v>192</v>
      </c>
      <c r="E507" t="s">
        <v>667</v>
      </c>
      <c r="F507" t="s">
        <v>230</v>
      </c>
      <c r="G507" t="s">
        <v>195</v>
      </c>
      <c r="H507" t="s">
        <v>236</v>
      </c>
      <c r="I507" t="s">
        <v>537</v>
      </c>
      <c r="J507" t="s">
        <v>707</v>
      </c>
    </row>
    <row r="508" spans="1:10" hidden="1" x14ac:dyDescent="0.3">
      <c r="A508" t="s">
        <v>125</v>
      </c>
      <c r="B508" t="str">
        <f>VLOOKUP(LEFT(A508, FIND("__", A508) + 1), [1]Sheet2!I$1:J$71, 2, FALSE)</f>
        <v>계정한정영웅퇴마전</v>
      </c>
      <c r="C508">
        <v>330</v>
      </c>
      <c r="D508" t="s">
        <v>192</v>
      </c>
      <c r="E508" t="s">
        <v>667</v>
      </c>
      <c r="F508" t="s">
        <v>230</v>
      </c>
      <c r="G508" t="s">
        <v>195</v>
      </c>
      <c r="H508" t="s">
        <v>236</v>
      </c>
      <c r="I508" t="s">
        <v>537</v>
      </c>
      <c r="J508" t="s">
        <v>707</v>
      </c>
    </row>
    <row r="509" spans="1:10" hidden="1" x14ac:dyDescent="0.3">
      <c r="A509" t="s">
        <v>128</v>
      </c>
      <c r="B509" t="str">
        <f>VLOOKUP(LEFT(A509, FIND("__", A509) + 1), [1]Sheet2!I$1:J$71, 2, FALSE)</f>
        <v>계정한정영웅무릉전</v>
      </c>
      <c r="C509">
        <v>330</v>
      </c>
      <c r="D509" t="s">
        <v>192</v>
      </c>
      <c r="E509" t="s">
        <v>667</v>
      </c>
      <c r="F509" t="s">
        <v>230</v>
      </c>
      <c r="G509" t="s">
        <v>195</v>
      </c>
      <c r="H509" t="s">
        <v>236</v>
      </c>
      <c r="I509" t="s">
        <v>537</v>
      </c>
      <c r="J509" t="s">
        <v>707</v>
      </c>
    </row>
    <row r="510" spans="1:10" hidden="1" x14ac:dyDescent="0.3">
      <c r="A510" t="s">
        <v>109</v>
      </c>
      <c r="B510" t="str">
        <f>VLOOKUP(LEFT(A510, FIND("__", A510) + 1), [1]Sheet2!I$1:J$71, 2, FALSE)</f>
        <v>계정한정영웅점령전지원</v>
      </c>
      <c r="C510">
        <v>330</v>
      </c>
      <c r="D510" t="s">
        <v>192</v>
      </c>
      <c r="E510" t="s">
        <v>667</v>
      </c>
      <c r="F510" t="s">
        <v>230</v>
      </c>
      <c r="G510" t="s">
        <v>195</v>
      </c>
      <c r="H510" t="s">
        <v>236</v>
      </c>
      <c r="I510" t="s">
        <v>537</v>
      </c>
      <c r="J510" t="s">
        <v>707</v>
      </c>
    </row>
    <row r="511" spans="1:10" hidden="1" x14ac:dyDescent="0.3">
      <c r="A511" t="s">
        <v>77</v>
      </c>
      <c r="B511" t="str">
        <f>VLOOKUP(LEFT(A511, FIND("__", A511) + 1), [1]Sheet2!I$1:J$71, 2, FALSE)</f>
        <v>계정한정영웅필드지원</v>
      </c>
      <c r="C511">
        <v>330</v>
      </c>
      <c r="D511" t="s">
        <v>192</v>
      </c>
      <c r="E511" t="s">
        <v>667</v>
      </c>
      <c r="F511" t="s">
        <v>230</v>
      </c>
      <c r="G511" t="s">
        <v>195</v>
      </c>
      <c r="H511" t="s">
        <v>236</v>
      </c>
      <c r="I511" t="s">
        <v>537</v>
      </c>
      <c r="J511" t="s">
        <v>707</v>
      </c>
    </row>
    <row r="512" spans="1:10" hidden="1" x14ac:dyDescent="0.3">
      <c r="A512" t="s">
        <v>84</v>
      </c>
      <c r="B512" t="str">
        <f>VLOOKUP(LEFT(A512, FIND("__", A512) + 1), [1]Sheet2!I$1:J$71, 2, FALSE)</f>
        <v>계정한정영웅갑옷지원</v>
      </c>
      <c r="C512">
        <v>330</v>
      </c>
      <c r="D512" t="s">
        <v>192</v>
      </c>
      <c r="E512" t="s">
        <v>667</v>
      </c>
      <c r="F512" t="s">
        <v>230</v>
      </c>
      <c r="G512" t="s">
        <v>195</v>
      </c>
      <c r="H512" t="s">
        <v>236</v>
      </c>
      <c r="I512" t="s">
        <v>537</v>
      </c>
      <c r="J512" t="s">
        <v>707</v>
      </c>
    </row>
    <row r="513" spans="1:10" hidden="1" x14ac:dyDescent="0.3">
      <c r="A513" t="s">
        <v>85</v>
      </c>
      <c r="B513" t="str">
        <f>VLOOKUP(LEFT(A513, FIND("__", A513) + 1), [1]Sheet2!I$1:J$71, 2, FALSE)</f>
        <v>계정한정영웅무기지원</v>
      </c>
      <c r="C513">
        <v>330</v>
      </c>
      <c r="D513" t="s">
        <v>192</v>
      </c>
      <c r="E513" t="s">
        <v>667</v>
      </c>
      <c r="F513" t="s">
        <v>230</v>
      </c>
      <c r="G513" t="s">
        <v>195</v>
      </c>
      <c r="H513" t="s">
        <v>236</v>
      </c>
      <c r="I513" t="s">
        <v>537</v>
      </c>
      <c r="J513" t="s">
        <v>707</v>
      </c>
    </row>
    <row r="514" spans="1:10" hidden="1" x14ac:dyDescent="0.3">
      <c r="A514" t="s">
        <v>110</v>
      </c>
      <c r="B514" t="str">
        <f>VLOOKUP(LEFT(A514, FIND("__", A514) + 1), [1]Sheet2!I$1:J$71, 2, FALSE)</f>
        <v>계정한정영웅룬지원</v>
      </c>
      <c r="C514">
        <v>330</v>
      </c>
      <c r="D514" t="s">
        <v>192</v>
      </c>
      <c r="E514" t="s">
        <v>667</v>
      </c>
      <c r="F514" t="s">
        <v>230</v>
      </c>
      <c r="G514" t="s">
        <v>195</v>
      </c>
      <c r="H514" t="s">
        <v>236</v>
      </c>
      <c r="I514" t="s">
        <v>537</v>
      </c>
      <c r="J514" t="s">
        <v>707</v>
      </c>
    </row>
    <row r="515" spans="1:10" hidden="1" x14ac:dyDescent="0.3">
      <c r="A515" t="s">
        <v>111</v>
      </c>
      <c r="B515" t="str">
        <f>VLOOKUP(LEFT(A515, FIND("__", A515) + 1), [1]Sheet2!I$1:J$71, 2, FALSE)</f>
        <v>계정한정영웅어빌지원</v>
      </c>
      <c r="C515">
        <v>330</v>
      </c>
      <c r="D515" t="s">
        <v>192</v>
      </c>
      <c r="E515" t="s">
        <v>667</v>
      </c>
      <c r="F515" t="s">
        <v>230</v>
      </c>
      <c r="G515" t="s">
        <v>195</v>
      </c>
      <c r="H515" t="s">
        <v>236</v>
      </c>
      <c r="I515" t="s">
        <v>537</v>
      </c>
      <c r="J515" t="s">
        <v>707</v>
      </c>
    </row>
    <row r="516" spans="1:10" hidden="1" x14ac:dyDescent="0.3">
      <c r="A516" t="s">
        <v>112</v>
      </c>
      <c r="B516" t="str">
        <f>VLOOKUP(LEFT(A516, FIND("__", A516) + 1), [1]Sheet2!I$1:J$71, 2, FALSE)</f>
        <v>계정한정영웅초월지원</v>
      </c>
      <c r="C516">
        <v>330</v>
      </c>
      <c r="D516" t="s">
        <v>192</v>
      </c>
      <c r="E516" t="s">
        <v>667</v>
      </c>
      <c r="F516" t="s">
        <v>230</v>
      </c>
      <c r="G516" t="s">
        <v>195</v>
      </c>
      <c r="H516" t="s">
        <v>236</v>
      </c>
      <c r="I516" t="s">
        <v>537</v>
      </c>
      <c r="J516" t="s">
        <v>707</v>
      </c>
    </row>
    <row r="517" spans="1:10" hidden="1" x14ac:dyDescent="0.3">
      <c r="A517" t="s">
        <v>72</v>
      </c>
      <c r="B517" t="str">
        <f>VLOOKUP(LEFT(A517, FIND("__", A517) + 1), [1]Sheet2!I$1:J$71, 2, FALSE)</f>
        <v>계정한정영웅육성지원</v>
      </c>
      <c r="C517">
        <v>330</v>
      </c>
      <c r="D517" t="s">
        <v>192</v>
      </c>
      <c r="E517" t="s">
        <v>667</v>
      </c>
      <c r="F517" t="s">
        <v>230</v>
      </c>
      <c r="G517" t="s">
        <v>195</v>
      </c>
      <c r="H517" t="s">
        <v>236</v>
      </c>
      <c r="I517" t="s">
        <v>537</v>
      </c>
      <c r="J517" t="s">
        <v>707</v>
      </c>
    </row>
    <row r="518" spans="1:10" hidden="1" x14ac:dyDescent="0.3">
      <c r="A518" t="s">
        <v>65</v>
      </c>
      <c r="B518" t="str">
        <f>VLOOKUP(LEFT(A518, FIND("__", A518) + 1), [1]Sheet2!I$1:J$71, 2, FALSE)</f>
        <v>기한한정일간입장권</v>
      </c>
      <c r="C518">
        <v>110</v>
      </c>
      <c r="D518" t="s">
        <v>192</v>
      </c>
      <c r="E518" t="s">
        <v>667</v>
      </c>
      <c r="F518" t="s">
        <v>230</v>
      </c>
      <c r="G518" t="s">
        <v>195</v>
      </c>
      <c r="H518" t="s">
        <v>236</v>
      </c>
      <c r="I518" t="s">
        <v>537</v>
      </c>
      <c r="J518" t="s">
        <v>707</v>
      </c>
    </row>
    <row r="519" spans="1:10" hidden="1" x14ac:dyDescent="0.3">
      <c r="A519" t="s">
        <v>66</v>
      </c>
      <c r="B519" t="str">
        <f>VLOOKUP(LEFT(A519, FIND("__", A519) + 1), [1]Sheet2!I$1:J$71, 2, FALSE)</f>
        <v xml:space="preserve">기한한정일간입장권 </v>
      </c>
      <c r="C519">
        <v>110</v>
      </c>
      <c r="D519" t="s">
        <v>192</v>
      </c>
      <c r="E519" t="s">
        <v>667</v>
      </c>
      <c r="F519" t="s">
        <v>230</v>
      </c>
      <c r="G519" t="s">
        <v>195</v>
      </c>
      <c r="H519" t="s">
        <v>236</v>
      </c>
      <c r="I519" t="s">
        <v>537</v>
      </c>
      <c r="J519" t="s">
        <v>707</v>
      </c>
    </row>
    <row r="520" spans="1:10" hidden="1" x14ac:dyDescent="0.3">
      <c r="A520" t="s">
        <v>25</v>
      </c>
      <c r="B520" t="str">
        <f>VLOOKUP(LEFT(A520, FIND("__", A520) + 1), [1]Sheet2!I$1:J$71, 2, FALSE)</f>
        <v>계정한정소환가속</v>
      </c>
      <c r="C520">
        <v>110</v>
      </c>
      <c r="D520" t="s">
        <v>192</v>
      </c>
      <c r="E520" t="s">
        <v>667</v>
      </c>
      <c r="F520" t="s">
        <v>230</v>
      </c>
      <c r="G520" t="s">
        <v>195</v>
      </c>
      <c r="H520" t="s">
        <v>236</v>
      </c>
      <c r="I520" t="s">
        <v>402</v>
      </c>
      <c r="J520" t="s">
        <v>708</v>
      </c>
    </row>
    <row r="521" spans="1:10" hidden="1" x14ac:dyDescent="0.3">
      <c r="A521" t="s">
        <v>22</v>
      </c>
      <c r="B521" t="str">
        <f>VLOOKUP(LEFT(A521, FIND("__", A521) + 1), [1]Sheet2!I$1:J$71, 2, FALSE)</f>
        <v>계정한정소환조선</v>
      </c>
      <c r="C521">
        <v>110</v>
      </c>
      <c r="D521" t="s">
        <v>192</v>
      </c>
      <c r="E521" t="s">
        <v>667</v>
      </c>
      <c r="F521" t="s">
        <v>230</v>
      </c>
      <c r="G521" t="s">
        <v>195</v>
      </c>
      <c r="H521" t="s">
        <v>236</v>
      </c>
      <c r="I521" t="s">
        <v>402</v>
      </c>
      <c r="J521" t="s">
        <v>708</v>
      </c>
    </row>
    <row r="522" spans="1:10" hidden="1" x14ac:dyDescent="0.3">
      <c r="A522" t="s">
        <v>23</v>
      </c>
      <c r="B522" t="str">
        <f>VLOOKUP(LEFT(A522, FIND("__", A522) + 1), [1]Sheet2!I$1:J$71, 2, FALSE)</f>
        <v>계정한정소환고려</v>
      </c>
      <c r="C522">
        <v>110</v>
      </c>
      <c r="D522" t="s">
        <v>192</v>
      </c>
      <c r="E522" t="s">
        <v>667</v>
      </c>
      <c r="F522" t="s">
        <v>230</v>
      </c>
      <c r="G522" t="s">
        <v>195</v>
      </c>
      <c r="H522" t="s">
        <v>236</v>
      </c>
      <c r="I522" t="s">
        <v>402</v>
      </c>
      <c r="J522" t="s">
        <v>708</v>
      </c>
    </row>
    <row r="523" spans="1:10" hidden="1" x14ac:dyDescent="0.3">
      <c r="A523" t="s">
        <v>9</v>
      </c>
      <c r="B523" t="str">
        <f>VLOOKUP(LEFT(A523, FIND("__", A523) + 1), [1]Sheet2!I$1:J$71, 2, FALSE)</f>
        <v>계정한정소환장비</v>
      </c>
      <c r="C523">
        <v>330</v>
      </c>
      <c r="D523" t="s">
        <v>192</v>
      </c>
      <c r="E523" t="s">
        <v>667</v>
      </c>
      <c r="F523" t="s">
        <v>230</v>
      </c>
      <c r="G523" t="s">
        <v>195</v>
      </c>
      <c r="H523" t="s">
        <v>236</v>
      </c>
      <c r="I523" t="s">
        <v>402</v>
      </c>
      <c r="J523" t="s">
        <v>708</v>
      </c>
    </row>
    <row r="524" spans="1:10" hidden="1" x14ac:dyDescent="0.3">
      <c r="A524" t="s">
        <v>73</v>
      </c>
      <c r="B524" t="str">
        <f>VLOOKUP(LEFT(A524, FIND("__", A524) + 1), [1]Sheet2!I$1:J$71, 2, FALSE)</f>
        <v>계정한정소환갑옷</v>
      </c>
      <c r="C524">
        <v>110</v>
      </c>
      <c r="D524" t="s">
        <v>192</v>
      </c>
      <c r="E524" t="s">
        <v>667</v>
      </c>
      <c r="F524" t="s">
        <v>230</v>
      </c>
      <c r="G524" t="s">
        <v>195</v>
      </c>
      <c r="H524" t="s">
        <v>236</v>
      </c>
      <c r="I524" t="s">
        <v>402</v>
      </c>
      <c r="J524" t="s">
        <v>708</v>
      </c>
    </row>
    <row r="525" spans="1:10" hidden="1" x14ac:dyDescent="0.3">
      <c r="A525" t="s">
        <v>74</v>
      </c>
      <c r="B525" t="str">
        <f>VLOOKUP(LEFT(A525, FIND("__", A525) + 1), [1]Sheet2!I$1:J$71, 2, FALSE)</f>
        <v>계정한정소환무기</v>
      </c>
      <c r="C525">
        <v>110</v>
      </c>
      <c r="D525" t="s">
        <v>192</v>
      </c>
      <c r="E525" t="s">
        <v>667</v>
      </c>
      <c r="F525" t="s">
        <v>230</v>
      </c>
      <c r="G525" t="s">
        <v>195</v>
      </c>
      <c r="H525" t="s">
        <v>236</v>
      </c>
      <c r="I525" t="s">
        <v>402</v>
      </c>
      <c r="J525" t="s">
        <v>708</v>
      </c>
    </row>
    <row r="526" spans="1:10" hidden="1" x14ac:dyDescent="0.3">
      <c r="A526" t="s">
        <v>21</v>
      </c>
      <c r="B526" t="str">
        <f>VLOOKUP(LEFT(A526, FIND("__", A526) + 1), [1]Sheet2!I$1:J$71, 2, FALSE)</f>
        <v>계정한정소환고려</v>
      </c>
      <c r="C526">
        <v>1100</v>
      </c>
      <c r="D526" t="s">
        <v>709</v>
      </c>
      <c r="E526" t="s">
        <v>710</v>
      </c>
      <c r="F526" t="s">
        <v>379</v>
      </c>
      <c r="G526" t="s">
        <v>195</v>
      </c>
      <c r="H526" t="s">
        <v>711</v>
      </c>
      <c r="I526" t="s">
        <v>712</v>
      </c>
      <c r="J526" t="s">
        <v>713</v>
      </c>
    </row>
    <row r="527" spans="1:10" hidden="1" x14ac:dyDescent="0.3">
      <c r="A527" t="s">
        <v>23</v>
      </c>
      <c r="B527" t="str">
        <f>VLOOKUP(LEFT(A527, FIND("__", A527) + 1), [1]Sheet2!I$1:J$71, 2, FALSE)</f>
        <v>계정한정소환고려</v>
      </c>
      <c r="C527">
        <v>110</v>
      </c>
      <c r="D527" t="s">
        <v>295</v>
      </c>
      <c r="E527" t="s">
        <v>659</v>
      </c>
      <c r="F527" t="s">
        <v>289</v>
      </c>
      <c r="G527" t="s">
        <v>195</v>
      </c>
      <c r="H527" t="s">
        <v>208</v>
      </c>
      <c r="I527" t="s">
        <v>237</v>
      </c>
      <c r="J527" t="s">
        <v>714</v>
      </c>
    </row>
    <row r="528" spans="1:10" hidden="1" x14ac:dyDescent="0.3">
      <c r="A528" t="s">
        <v>25</v>
      </c>
      <c r="B528" t="str">
        <f>VLOOKUP(LEFT(A528, FIND("__", A528) + 1), [1]Sheet2!I$1:J$71, 2, FALSE)</f>
        <v>계정한정소환가속</v>
      </c>
      <c r="C528">
        <v>110</v>
      </c>
      <c r="D528" t="s">
        <v>295</v>
      </c>
      <c r="E528" t="s">
        <v>659</v>
      </c>
      <c r="F528" t="s">
        <v>289</v>
      </c>
      <c r="G528" t="s">
        <v>195</v>
      </c>
      <c r="H528" t="s">
        <v>208</v>
      </c>
      <c r="I528" t="s">
        <v>237</v>
      </c>
      <c r="J528" t="s">
        <v>714</v>
      </c>
    </row>
    <row r="529" spans="1:10" hidden="1" x14ac:dyDescent="0.3">
      <c r="A529" t="s">
        <v>13</v>
      </c>
      <c r="B529" t="str">
        <f>VLOOKUP(LEFT(A529, FIND("__", A529) + 1), [1]Sheet2!I$1:J$71, 2, FALSE)</f>
        <v>계정한정소환조선</v>
      </c>
      <c r="C529">
        <v>550</v>
      </c>
      <c r="D529" t="s">
        <v>249</v>
      </c>
      <c r="E529" t="s">
        <v>715</v>
      </c>
      <c r="F529" t="s">
        <v>217</v>
      </c>
      <c r="G529" t="s">
        <v>195</v>
      </c>
      <c r="H529" t="s">
        <v>318</v>
      </c>
      <c r="I529" t="s">
        <v>716</v>
      </c>
      <c r="J529" t="s">
        <v>717</v>
      </c>
    </row>
    <row r="530" spans="1:10" hidden="1" x14ac:dyDescent="0.3">
      <c r="A530" t="s">
        <v>29</v>
      </c>
      <c r="B530" t="str">
        <f>VLOOKUP(LEFT(A530, FIND("__", A530) + 1), [1]Sheet2!I$1:J$71, 2, FALSE)</f>
        <v>계정한정소환무기</v>
      </c>
      <c r="C530">
        <v>550</v>
      </c>
      <c r="D530" t="s">
        <v>249</v>
      </c>
      <c r="E530" t="s">
        <v>715</v>
      </c>
      <c r="F530" t="s">
        <v>217</v>
      </c>
      <c r="G530" t="s">
        <v>195</v>
      </c>
      <c r="H530" t="s">
        <v>318</v>
      </c>
      <c r="I530" t="s">
        <v>716</v>
      </c>
      <c r="J530" t="s">
        <v>717</v>
      </c>
    </row>
    <row r="531" spans="1:10" hidden="1" x14ac:dyDescent="0.3">
      <c r="A531" t="s">
        <v>69</v>
      </c>
      <c r="B531" t="str">
        <f>VLOOKUP(LEFT(A531, FIND("__", A531) + 1), [1]Sheet2!I$1:J$71, 2, FALSE)</f>
        <v>돌발스테이지</v>
      </c>
      <c r="C531">
        <v>3300</v>
      </c>
      <c r="D531" t="s">
        <v>225</v>
      </c>
      <c r="E531" t="s">
        <v>718</v>
      </c>
      <c r="F531" t="s">
        <v>222</v>
      </c>
      <c r="G531" t="s">
        <v>195</v>
      </c>
      <c r="H531" t="s">
        <v>318</v>
      </c>
      <c r="I531" t="s">
        <v>719</v>
      </c>
      <c r="J531" t="s">
        <v>720</v>
      </c>
    </row>
    <row r="532" spans="1:10" hidden="1" x14ac:dyDescent="0.3">
      <c r="A532" t="s">
        <v>22</v>
      </c>
      <c r="B532" t="str">
        <f>VLOOKUP(LEFT(A532, FIND("__", A532) + 1), [1]Sheet2!I$1:J$71, 2, FALSE)</f>
        <v>계정한정소환조선</v>
      </c>
      <c r="C532">
        <v>110</v>
      </c>
      <c r="D532" t="s">
        <v>295</v>
      </c>
      <c r="E532" t="s">
        <v>659</v>
      </c>
      <c r="F532" t="s">
        <v>289</v>
      </c>
      <c r="G532" t="s">
        <v>195</v>
      </c>
      <c r="H532" t="s">
        <v>208</v>
      </c>
      <c r="I532" t="s">
        <v>237</v>
      </c>
      <c r="J532" t="s">
        <v>714</v>
      </c>
    </row>
    <row r="533" spans="1:10" hidden="1" x14ac:dyDescent="0.3">
      <c r="A533" t="s">
        <v>138</v>
      </c>
      <c r="B533" t="str">
        <f>VLOOKUP(LEFT(A533, FIND("__", A533) + 1), [1]Sheet2!I$1:J$71, 2, FALSE)</f>
        <v>계정한정소환가속</v>
      </c>
      <c r="C533">
        <v>1100</v>
      </c>
      <c r="D533" t="s">
        <v>225</v>
      </c>
      <c r="E533" t="s">
        <v>721</v>
      </c>
      <c r="F533" t="s">
        <v>201</v>
      </c>
      <c r="G533" t="s">
        <v>195</v>
      </c>
      <c r="H533" t="s">
        <v>251</v>
      </c>
      <c r="I533" t="s">
        <v>722</v>
      </c>
      <c r="J533" t="s">
        <v>388</v>
      </c>
    </row>
    <row r="534" spans="1:10" hidden="1" x14ac:dyDescent="0.3">
      <c r="A534" t="s">
        <v>89</v>
      </c>
      <c r="B534" t="str">
        <f>VLOOKUP(LEFT(A534, FIND("__", A534) + 1), [1]Sheet2!I$1:J$71, 2, FALSE)</f>
        <v>계정한정소환장비</v>
      </c>
      <c r="C534">
        <v>3300</v>
      </c>
      <c r="D534" t="s">
        <v>225</v>
      </c>
      <c r="E534" t="s">
        <v>721</v>
      </c>
      <c r="F534" t="s">
        <v>201</v>
      </c>
      <c r="G534" t="s">
        <v>195</v>
      </c>
      <c r="H534" t="s">
        <v>251</v>
      </c>
      <c r="I534" t="s">
        <v>722</v>
      </c>
      <c r="J534" t="s">
        <v>388</v>
      </c>
    </row>
    <row r="535" spans="1:10" hidden="1" x14ac:dyDescent="0.3">
      <c r="A535" t="s">
        <v>25</v>
      </c>
      <c r="B535" t="str">
        <f>VLOOKUP(LEFT(A535, FIND("__", A535) + 1), [1]Sheet2!I$1:J$71, 2, FALSE)</f>
        <v>계정한정소환가속</v>
      </c>
      <c r="C535">
        <v>110</v>
      </c>
      <c r="D535" t="s">
        <v>268</v>
      </c>
      <c r="E535" t="s">
        <v>723</v>
      </c>
      <c r="F535" t="s">
        <v>201</v>
      </c>
      <c r="G535" t="s">
        <v>195</v>
      </c>
      <c r="H535" t="s">
        <v>208</v>
      </c>
      <c r="I535" t="s">
        <v>724</v>
      </c>
      <c r="J535" t="s">
        <v>499</v>
      </c>
    </row>
    <row r="536" spans="1:10" hidden="1" x14ac:dyDescent="0.3">
      <c r="A536" t="s">
        <v>17</v>
      </c>
      <c r="B536" t="e">
        <f>VLOOKUP(LEFT(A536, FIND("__", A536) + 1), [1]Sheet2!I$1:J$71, 2, FALSE)</f>
        <v>#VALUE!</v>
      </c>
      <c r="C536">
        <v>770</v>
      </c>
      <c r="D536" t="s">
        <v>192</v>
      </c>
      <c r="E536" t="s">
        <v>701</v>
      </c>
      <c r="F536" t="s">
        <v>230</v>
      </c>
      <c r="G536" t="s">
        <v>195</v>
      </c>
      <c r="H536" t="s">
        <v>236</v>
      </c>
      <c r="I536" t="s">
        <v>237</v>
      </c>
      <c r="J536" t="s">
        <v>725</v>
      </c>
    </row>
    <row r="537" spans="1:10" hidden="1" x14ac:dyDescent="0.3">
      <c r="A537" t="s">
        <v>97</v>
      </c>
      <c r="B537" t="str">
        <f>VLOOKUP(LEFT(A537, FIND("__", A537) + 1), [1]Sheet2!I$1:J$71, 2, FALSE)</f>
        <v>육성패스1</v>
      </c>
      <c r="C537">
        <v>550</v>
      </c>
      <c r="D537" t="s">
        <v>192</v>
      </c>
      <c r="E537" t="s">
        <v>667</v>
      </c>
      <c r="F537" t="s">
        <v>230</v>
      </c>
      <c r="G537" t="s">
        <v>195</v>
      </c>
      <c r="H537" t="s">
        <v>236</v>
      </c>
      <c r="I537" t="s">
        <v>402</v>
      </c>
      <c r="J537" t="s">
        <v>726</v>
      </c>
    </row>
    <row r="538" spans="1:10" hidden="1" x14ac:dyDescent="0.3">
      <c r="A538" t="s">
        <v>99</v>
      </c>
      <c r="B538" t="str">
        <f>VLOOKUP(LEFT(A538, FIND("__", A538) + 1), [1]Sheet2!I$1:J$71, 2, FALSE)</f>
        <v>스테이지패스1</v>
      </c>
      <c r="C538">
        <v>550</v>
      </c>
      <c r="D538" t="s">
        <v>192</v>
      </c>
      <c r="E538" t="s">
        <v>667</v>
      </c>
      <c r="F538" t="s">
        <v>230</v>
      </c>
      <c r="G538" t="s">
        <v>195</v>
      </c>
      <c r="H538" t="s">
        <v>236</v>
      </c>
      <c r="I538" t="s">
        <v>402</v>
      </c>
      <c r="J538" t="s">
        <v>726</v>
      </c>
    </row>
    <row r="539" spans="1:10" hidden="1" x14ac:dyDescent="0.3">
      <c r="A539" t="s">
        <v>45</v>
      </c>
      <c r="B539" t="str">
        <f>VLOOKUP(LEFT(A539, FIND("__", A539) + 1), [1]Sheet2!I$1:J$71, 2, FALSE)</f>
        <v>레벨패스1</v>
      </c>
      <c r="C539">
        <v>550</v>
      </c>
      <c r="D539" t="s">
        <v>192</v>
      </c>
      <c r="E539" t="s">
        <v>667</v>
      </c>
      <c r="F539" t="s">
        <v>230</v>
      </c>
      <c r="G539" t="s">
        <v>195</v>
      </c>
      <c r="H539" t="s">
        <v>236</v>
      </c>
      <c r="I539" t="s">
        <v>402</v>
      </c>
      <c r="J539" t="s">
        <v>726</v>
      </c>
    </row>
    <row r="540" spans="1:10" hidden="1" x14ac:dyDescent="0.3">
      <c r="A540" t="s">
        <v>136</v>
      </c>
      <c r="B540" t="str">
        <f>VLOOKUP(LEFT(A540, FIND("__", A540) + 1), [1]Sheet2!I$1:J$71, 2, FALSE)</f>
        <v>돌발스테이지</v>
      </c>
      <c r="C540">
        <v>3300</v>
      </c>
      <c r="D540" t="s">
        <v>295</v>
      </c>
      <c r="E540" t="s">
        <v>693</v>
      </c>
      <c r="F540" t="s">
        <v>276</v>
      </c>
      <c r="G540" t="s">
        <v>195</v>
      </c>
      <c r="H540" t="s">
        <v>208</v>
      </c>
      <c r="I540" t="s">
        <v>727</v>
      </c>
      <c r="J540" t="s">
        <v>694</v>
      </c>
    </row>
    <row r="541" spans="1:10" hidden="1" x14ac:dyDescent="0.3">
      <c r="A541" t="s">
        <v>42</v>
      </c>
      <c r="B541" t="str">
        <f>VLOOKUP(LEFT(A541, FIND("__", A541) + 1), [1]Sheet2!I$1:J$71, 2, FALSE)</f>
        <v>사냥패스1</v>
      </c>
      <c r="C541">
        <v>550</v>
      </c>
      <c r="D541" t="s">
        <v>192</v>
      </c>
      <c r="E541" t="s">
        <v>667</v>
      </c>
      <c r="F541" t="s">
        <v>230</v>
      </c>
      <c r="G541" t="s">
        <v>195</v>
      </c>
      <c r="H541" t="s">
        <v>236</v>
      </c>
      <c r="I541" t="s">
        <v>402</v>
      </c>
      <c r="J541" t="s">
        <v>726</v>
      </c>
    </row>
    <row r="542" spans="1:10" hidden="1" x14ac:dyDescent="0.3">
      <c r="A542" t="s">
        <v>39</v>
      </c>
      <c r="B542" t="e">
        <f>VLOOKUP(LEFT(A542, FIND("__", A542) + 1), [1]Sheet2!I$1:J$71, 2, FALSE)</f>
        <v>#VALUE!</v>
      </c>
      <c r="C542">
        <v>660</v>
      </c>
      <c r="D542" t="s">
        <v>192</v>
      </c>
      <c r="E542" t="s">
        <v>667</v>
      </c>
      <c r="F542" t="s">
        <v>230</v>
      </c>
      <c r="G542" t="s">
        <v>195</v>
      </c>
      <c r="H542" t="s">
        <v>236</v>
      </c>
      <c r="I542" t="s">
        <v>402</v>
      </c>
      <c r="J542" t="s">
        <v>726</v>
      </c>
    </row>
    <row r="543" spans="1:10" hidden="1" x14ac:dyDescent="0.3">
      <c r="A543" t="s">
        <v>41</v>
      </c>
      <c r="B543" t="e">
        <f>VLOOKUP(LEFT(A543, FIND("__", A543) + 1), [1]Sheet2!I$1:J$71, 2, FALSE)</f>
        <v>#VALUE!</v>
      </c>
      <c r="C543">
        <v>660</v>
      </c>
      <c r="D543" t="s">
        <v>192</v>
      </c>
      <c r="E543" t="s">
        <v>667</v>
      </c>
      <c r="F543" t="s">
        <v>230</v>
      </c>
      <c r="G543" t="s">
        <v>195</v>
      </c>
      <c r="H543" t="s">
        <v>236</v>
      </c>
      <c r="I543" t="s">
        <v>402</v>
      </c>
      <c r="J543" t="s">
        <v>726</v>
      </c>
    </row>
    <row r="544" spans="1:10" hidden="1" x14ac:dyDescent="0.3">
      <c r="A544" t="s">
        <v>43</v>
      </c>
      <c r="B544" t="e">
        <f>VLOOKUP(LEFT(A544, FIND("__", A544) + 1), [1]Sheet2!I$1:J$71, 2, FALSE)</f>
        <v>#VALUE!</v>
      </c>
      <c r="C544">
        <v>1980</v>
      </c>
      <c r="D544" t="s">
        <v>192</v>
      </c>
      <c r="E544" t="s">
        <v>667</v>
      </c>
      <c r="F544" t="s">
        <v>230</v>
      </c>
      <c r="G544" t="s">
        <v>195</v>
      </c>
      <c r="H544" t="s">
        <v>236</v>
      </c>
      <c r="I544" t="s">
        <v>402</v>
      </c>
      <c r="J544" t="s">
        <v>726</v>
      </c>
    </row>
    <row r="545" spans="1:10" hidden="1" x14ac:dyDescent="0.3">
      <c r="A545" t="s">
        <v>55</v>
      </c>
      <c r="B545" t="str">
        <f>VLOOKUP(LEFT(A545, FIND("__", A545) + 1), [1]Sheet2!I$1:J$71, 2, FALSE)</f>
        <v xml:space="preserve">기한한정일간영웅 </v>
      </c>
      <c r="C545">
        <v>110</v>
      </c>
      <c r="D545" t="s">
        <v>233</v>
      </c>
      <c r="E545" t="s">
        <v>728</v>
      </c>
      <c r="F545" t="s">
        <v>289</v>
      </c>
      <c r="G545" t="s">
        <v>195</v>
      </c>
      <c r="H545" t="s">
        <v>213</v>
      </c>
      <c r="I545" t="s">
        <v>209</v>
      </c>
      <c r="J545" t="s">
        <v>729</v>
      </c>
    </row>
    <row r="546" spans="1:10" hidden="1" x14ac:dyDescent="0.3">
      <c r="A546" t="s">
        <v>17</v>
      </c>
      <c r="B546" t="e">
        <f>VLOOKUP(LEFT(A546, FIND("__", A546) + 1), [1]Sheet2!I$1:J$71, 2, FALSE)</f>
        <v>#VALUE!</v>
      </c>
      <c r="C546">
        <v>770</v>
      </c>
      <c r="D546" t="s">
        <v>199</v>
      </c>
      <c r="E546" t="s">
        <v>730</v>
      </c>
      <c r="F546" t="s">
        <v>230</v>
      </c>
      <c r="G546" t="s">
        <v>195</v>
      </c>
      <c r="H546" t="s">
        <v>208</v>
      </c>
      <c r="I546" t="s">
        <v>231</v>
      </c>
      <c r="J546" t="s">
        <v>731</v>
      </c>
    </row>
    <row r="547" spans="1:10" hidden="1" x14ac:dyDescent="0.3">
      <c r="A547" t="s">
        <v>93</v>
      </c>
      <c r="B547" t="str">
        <f>VLOOKUP(LEFT(A547, FIND("__", A547) + 1), [1]Sheet2!I$1:J$71, 2, FALSE)</f>
        <v>돌발연구</v>
      </c>
      <c r="C547">
        <v>1100</v>
      </c>
      <c r="D547" t="s">
        <v>225</v>
      </c>
      <c r="E547" t="s">
        <v>721</v>
      </c>
      <c r="F547" t="s">
        <v>201</v>
      </c>
      <c r="G547" t="s">
        <v>195</v>
      </c>
      <c r="H547" t="s">
        <v>251</v>
      </c>
      <c r="I547" t="s">
        <v>722</v>
      </c>
      <c r="J547" t="s">
        <v>388</v>
      </c>
    </row>
    <row r="548" spans="1:10" hidden="1" x14ac:dyDescent="0.3">
      <c r="A548" t="s">
        <v>139</v>
      </c>
      <c r="B548" t="str">
        <f>VLOOKUP(LEFT(A548, FIND("__", A548) + 1), [1]Sheet2!I$1:J$71, 2, FALSE)</f>
        <v>돌발초월</v>
      </c>
      <c r="C548">
        <v>5500</v>
      </c>
      <c r="D548" t="s">
        <v>225</v>
      </c>
      <c r="E548" t="s">
        <v>721</v>
      </c>
      <c r="F548" t="s">
        <v>201</v>
      </c>
      <c r="G548" t="s">
        <v>195</v>
      </c>
      <c r="H548" t="s">
        <v>251</v>
      </c>
      <c r="I548" t="s">
        <v>722</v>
      </c>
      <c r="J548" t="s">
        <v>388</v>
      </c>
    </row>
    <row r="549" spans="1:10" hidden="1" x14ac:dyDescent="0.3">
      <c r="A549" t="s">
        <v>13</v>
      </c>
      <c r="B549" t="str">
        <f>VLOOKUP(LEFT(A549, FIND("__", A549) + 1), [1]Sheet2!I$1:J$71, 2, FALSE)</f>
        <v>계정한정소환조선</v>
      </c>
      <c r="C549">
        <v>550</v>
      </c>
      <c r="D549" t="s">
        <v>295</v>
      </c>
      <c r="E549" t="s">
        <v>732</v>
      </c>
      <c r="F549" t="s">
        <v>207</v>
      </c>
      <c r="G549" t="s">
        <v>195</v>
      </c>
      <c r="H549" t="s">
        <v>208</v>
      </c>
      <c r="I549" t="s">
        <v>282</v>
      </c>
      <c r="J549" t="s">
        <v>733</v>
      </c>
    </row>
    <row r="550" spans="1:10" hidden="1" x14ac:dyDescent="0.3">
      <c r="A550" t="s">
        <v>14</v>
      </c>
      <c r="B550" t="str">
        <f>VLOOKUP(LEFT(A550, FIND("__", A550) + 1), [1]Sheet2!I$1:J$71, 2, FALSE)</f>
        <v>계정한정소환고려</v>
      </c>
      <c r="C550">
        <v>550</v>
      </c>
      <c r="D550" t="s">
        <v>295</v>
      </c>
      <c r="E550" t="s">
        <v>732</v>
      </c>
      <c r="F550" t="s">
        <v>207</v>
      </c>
      <c r="G550" t="s">
        <v>195</v>
      </c>
      <c r="H550" t="s">
        <v>208</v>
      </c>
      <c r="I550" t="s">
        <v>282</v>
      </c>
      <c r="J550" t="s">
        <v>733</v>
      </c>
    </row>
    <row r="551" spans="1:10" hidden="1" x14ac:dyDescent="0.3">
      <c r="A551" t="s">
        <v>67</v>
      </c>
      <c r="B551" t="str">
        <f>VLOOKUP(LEFT(A551, FIND("__", A551) + 1), [1]Sheet2!I$1:J$71, 2, FALSE)</f>
        <v>돌발고려</v>
      </c>
      <c r="C551">
        <v>1100</v>
      </c>
      <c r="D551" t="s">
        <v>249</v>
      </c>
      <c r="E551" t="s">
        <v>715</v>
      </c>
      <c r="F551" t="s">
        <v>217</v>
      </c>
      <c r="G551" t="s">
        <v>195</v>
      </c>
      <c r="H551" t="s">
        <v>318</v>
      </c>
      <c r="I551" t="s">
        <v>734</v>
      </c>
      <c r="J551" t="s">
        <v>735</v>
      </c>
    </row>
    <row r="552" spans="1:10" hidden="1" x14ac:dyDescent="0.3">
      <c r="A552" t="s">
        <v>52</v>
      </c>
      <c r="B552" t="str">
        <f>VLOOKUP(LEFT(A552, FIND("__", A552) + 1), [1]Sheet2!I$1:J$71, 2, FALSE)</f>
        <v xml:space="preserve">기한한정일간어빌석 </v>
      </c>
      <c r="C552">
        <v>110</v>
      </c>
      <c r="D552" t="s">
        <v>225</v>
      </c>
      <c r="E552" t="s">
        <v>550</v>
      </c>
      <c r="F552" t="s">
        <v>201</v>
      </c>
      <c r="G552" t="s">
        <v>195</v>
      </c>
      <c r="H552" t="s">
        <v>318</v>
      </c>
      <c r="I552" t="s">
        <v>736</v>
      </c>
      <c r="J552" t="s">
        <v>552</v>
      </c>
    </row>
    <row r="553" spans="1:10" hidden="1" x14ac:dyDescent="0.3">
      <c r="A553" t="s">
        <v>44</v>
      </c>
      <c r="B553" t="str">
        <f>VLOOKUP(LEFT(A553, FIND("__", A553) + 1), [1]Sheet2!I$1:J$71, 2, FALSE)</f>
        <v>돌발조선</v>
      </c>
      <c r="C553">
        <v>330</v>
      </c>
      <c r="D553" t="s">
        <v>295</v>
      </c>
      <c r="E553" t="s">
        <v>693</v>
      </c>
      <c r="F553" t="s">
        <v>366</v>
      </c>
      <c r="G553" t="s">
        <v>195</v>
      </c>
      <c r="H553" t="s">
        <v>208</v>
      </c>
      <c r="I553" t="s">
        <v>737</v>
      </c>
      <c r="J553" t="s">
        <v>738</v>
      </c>
    </row>
    <row r="554" spans="1:10" hidden="1" x14ac:dyDescent="0.3">
      <c r="A554" t="s">
        <v>81</v>
      </c>
      <c r="B554" t="str">
        <f>VLOOKUP(LEFT(A554, FIND("__", A554) + 1), [1]Sheet2!I$1:J$71, 2, FALSE)</f>
        <v>돌발고려</v>
      </c>
      <c r="C554">
        <v>330</v>
      </c>
      <c r="D554" t="s">
        <v>192</v>
      </c>
      <c r="E554" t="s">
        <v>470</v>
      </c>
      <c r="F554" t="s">
        <v>468</v>
      </c>
      <c r="G554" t="s">
        <v>195</v>
      </c>
      <c r="H554" t="s">
        <v>236</v>
      </c>
      <c r="I554" t="s">
        <v>344</v>
      </c>
      <c r="J554" t="s">
        <v>739</v>
      </c>
    </row>
    <row r="555" spans="1:10" hidden="1" x14ac:dyDescent="0.3">
      <c r="A555" t="s">
        <v>5</v>
      </c>
      <c r="B555" t="str">
        <f>VLOOKUP(LEFT(A555, FIND("__", A555) + 1), [1]Sheet2!I$1:J$71, 2, FALSE)</f>
        <v>돌발초월</v>
      </c>
      <c r="C555">
        <v>330</v>
      </c>
      <c r="D555" t="s">
        <v>192</v>
      </c>
      <c r="E555" t="s">
        <v>470</v>
      </c>
      <c r="F555" t="s">
        <v>468</v>
      </c>
      <c r="G555" t="s">
        <v>195</v>
      </c>
      <c r="H555" t="s">
        <v>236</v>
      </c>
      <c r="I555" t="s">
        <v>344</v>
      </c>
      <c r="J555" t="s">
        <v>739</v>
      </c>
    </row>
    <row r="556" spans="1:10" hidden="1" x14ac:dyDescent="0.3">
      <c r="A556" t="s">
        <v>28</v>
      </c>
      <c r="B556" t="str">
        <f>VLOOKUP(LEFT(A556, FIND("__", A556) + 1), [1]Sheet2!I$1:J$71, 2, FALSE)</f>
        <v>계정한정소환무기</v>
      </c>
      <c r="C556">
        <v>1100</v>
      </c>
      <c r="D556" t="s">
        <v>205</v>
      </c>
      <c r="E556" t="s">
        <v>584</v>
      </c>
      <c r="F556" t="s">
        <v>222</v>
      </c>
      <c r="G556" t="s">
        <v>195</v>
      </c>
      <c r="H556" t="s">
        <v>218</v>
      </c>
      <c r="I556" t="s">
        <v>740</v>
      </c>
      <c r="J556" t="s">
        <v>741</v>
      </c>
    </row>
    <row r="557" spans="1:10" hidden="1" x14ac:dyDescent="0.3">
      <c r="A557" t="s">
        <v>29</v>
      </c>
      <c r="B557" t="str">
        <f>VLOOKUP(LEFT(A557, FIND("__", A557) + 1), [1]Sheet2!I$1:J$71, 2, FALSE)</f>
        <v>계정한정소환무기</v>
      </c>
      <c r="C557">
        <v>550</v>
      </c>
      <c r="D557" t="s">
        <v>205</v>
      </c>
      <c r="E557" t="s">
        <v>584</v>
      </c>
      <c r="F557" t="s">
        <v>222</v>
      </c>
      <c r="G557" t="s">
        <v>195</v>
      </c>
      <c r="H557" t="s">
        <v>218</v>
      </c>
      <c r="I557" t="s">
        <v>740</v>
      </c>
      <c r="J557" t="s">
        <v>741</v>
      </c>
    </row>
    <row r="558" spans="1:10" hidden="1" x14ac:dyDescent="0.3">
      <c r="A558" t="s">
        <v>74</v>
      </c>
      <c r="B558" t="str">
        <f>VLOOKUP(LEFT(A558, FIND("__", A558) + 1), [1]Sheet2!I$1:J$71, 2, FALSE)</f>
        <v>계정한정소환무기</v>
      </c>
      <c r="C558">
        <v>110</v>
      </c>
      <c r="D558" t="s">
        <v>205</v>
      </c>
      <c r="E558" t="s">
        <v>584</v>
      </c>
      <c r="F558" t="s">
        <v>222</v>
      </c>
      <c r="G558" t="s">
        <v>195</v>
      </c>
      <c r="H558" t="s">
        <v>218</v>
      </c>
      <c r="I558" t="s">
        <v>740</v>
      </c>
      <c r="J558" t="s">
        <v>741</v>
      </c>
    </row>
    <row r="559" spans="1:10" hidden="1" x14ac:dyDescent="0.3">
      <c r="A559" t="s">
        <v>110</v>
      </c>
      <c r="B559" t="str">
        <f>VLOOKUP(LEFT(A559, FIND("__", A559) + 1), [1]Sheet2!I$1:J$71, 2, FALSE)</f>
        <v>계정한정영웅룬지원</v>
      </c>
      <c r="C559">
        <v>330</v>
      </c>
      <c r="D559" t="s">
        <v>192</v>
      </c>
      <c r="E559" t="s">
        <v>742</v>
      </c>
      <c r="F559" t="s">
        <v>235</v>
      </c>
      <c r="G559" t="s">
        <v>195</v>
      </c>
      <c r="H559" t="s">
        <v>236</v>
      </c>
      <c r="I559" t="s">
        <v>743</v>
      </c>
      <c r="J559" t="s">
        <v>744</v>
      </c>
    </row>
    <row r="560" spans="1:10" hidden="1" x14ac:dyDescent="0.3">
      <c r="A560" t="s">
        <v>66</v>
      </c>
      <c r="B560" t="str">
        <f>VLOOKUP(LEFT(A560, FIND("__", A560) + 1), [1]Sheet2!I$1:J$71, 2, FALSE)</f>
        <v xml:space="preserve">기한한정일간입장권 </v>
      </c>
      <c r="C560">
        <v>110</v>
      </c>
      <c r="D560" t="s">
        <v>205</v>
      </c>
      <c r="E560" t="s">
        <v>745</v>
      </c>
      <c r="F560" t="s">
        <v>217</v>
      </c>
      <c r="G560" t="s">
        <v>195</v>
      </c>
      <c r="H560" t="s">
        <v>218</v>
      </c>
      <c r="I560" t="s">
        <v>746</v>
      </c>
      <c r="J560" t="s">
        <v>747</v>
      </c>
    </row>
    <row r="561" spans="1:10" hidden="1" x14ac:dyDescent="0.3">
      <c r="A561" t="s">
        <v>24</v>
      </c>
      <c r="B561" t="str">
        <f>VLOOKUP(LEFT(A561, FIND("__", A561) + 1), [1]Sheet2!I$1:J$71, 2, FALSE)</f>
        <v>돌발초월</v>
      </c>
      <c r="C561">
        <v>550</v>
      </c>
      <c r="D561" t="s">
        <v>295</v>
      </c>
      <c r="E561" t="s">
        <v>693</v>
      </c>
      <c r="F561" t="s">
        <v>289</v>
      </c>
      <c r="G561" t="s">
        <v>195</v>
      </c>
      <c r="H561" t="s">
        <v>208</v>
      </c>
      <c r="I561" t="s">
        <v>737</v>
      </c>
      <c r="J561" t="s">
        <v>738</v>
      </c>
    </row>
    <row r="562" spans="1:10" hidden="1" x14ac:dyDescent="0.3">
      <c r="A562" t="s">
        <v>81</v>
      </c>
      <c r="B562" t="str">
        <f>VLOOKUP(LEFT(A562, FIND("__", A562) + 1), [1]Sheet2!I$1:J$71, 2, FALSE)</f>
        <v>돌발고려</v>
      </c>
      <c r="C562">
        <v>330</v>
      </c>
      <c r="D562" t="s">
        <v>233</v>
      </c>
      <c r="E562" t="s">
        <v>245</v>
      </c>
      <c r="F562" t="s">
        <v>289</v>
      </c>
      <c r="G562" t="s">
        <v>195</v>
      </c>
      <c r="H562" t="s">
        <v>213</v>
      </c>
      <c r="I562" t="s">
        <v>332</v>
      </c>
      <c r="J562" t="s">
        <v>748</v>
      </c>
    </row>
    <row r="563" spans="1:10" hidden="1" x14ac:dyDescent="0.3">
      <c r="A563" t="s">
        <v>52</v>
      </c>
      <c r="B563" t="str">
        <f>VLOOKUP(LEFT(A563, FIND("__", A563) + 1), [1]Sheet2!I$1:J$71, 2, FALSE)</f>
        <v xml:space="preserve">기한한정일간어빌석 </v>
      </c>
      <c r="C563">
        <v>110</v>
      </c>
      <c r="D563" t="s">
        <v>205</v>
      </c>
      <c r="E563" t="s">
        <v>745</v>
      </c>
      <c r="F563" t="s">
        <v>217</v>
      </c>
      <c r="G563" t="s">
        <v>195</v>
      </c>
      <c r="H563" t="s">
        <v>218</v>
      </c>
      <c r="I563" t="s">
        <v>746</v>
      </c>
      <c r="J563" t="s">
        <v>749</v>
      </c>
    </row>
    <row r="564" spans="1:10" hidden="1" x14ac:dyDescent="0.3">
      <c r="A564" t="s">
        <v>25</v>
      </c>
      <c r="B564" t="str">
        <f>VLOOKUP(LEFT(A564, FIND("__", A564) + 1), [1]Sheet2!I$1:J$71, 2, FALSE)</f>
        <v>계정한정소환가속</v>
      </c>
      <c r="C564">
        <v>110</v>
      </c>
      <c r="D564" t="s">
        <v>199</v>
      </c>
      <c r="E564" t="s">
        <v>750</v>
      </c>
      <c r="F564" t="s">
        <v>276</v>
      </c>
      <c r="G564" t="s">
        <v>195</v>
      </c>
      <c r="H564" t="s">
        <v>202</v>
      </c>
      <c r="I564" t="s">
        <v>678</v>
      </c>
      <c r="J564" t="s">
        <v>751</v>
      </c>
    </row>
    <row r="565" spans="1:10" hidden="1" x14ac:dyDescent="0.3">
      <c r="A565" t="s">
        <v>23</v>
      </c>
      <c r="B565" t="str">
        <f>VLOOKUP(LEFT(A565, FIND("__", A565) + 1), [1]Sheet2!I$1:J$71, 2, FALSE)</f>
        <v>계정한정소환고려</v>
      </c>
      <c r="C565">
        <v>110</v>
      </c>
      <c r="D565" t="s">
        <v>199</v>
      </c>
      <c r="E565" t="s">
        <v>750</v>
      </c>
      <c r="F565" t="s">
        <v>276</v>
      </c>
      <c r="G565" t="s">
        <v>195</v>
      </c>
      <c r="H565" t="s">
        <v>202</v>
      </c>
      <c r="I565" t="s">
        <v>678</v>
      </c>
      <c r="J565" t="s">
        <v>751</v>
      </c>
    </row>
    <row r="566" spans="1:10" hidden="1" x14ac:dyDescent="0.3">
      <c r="A566" t="s">
        <v>22</v>
      </c>
      <c r="B566" t="str">
        <f>VLOOKUP(LEFT(A566, FIND("__", A566) + 1), [1]Sheet2!I$1:J$71, 2, FALSE)</f>
        <v>계정한정소환조선</v>
      </c>
      <c r="C566">
        <v>110</v>
      </c>
      <c r="D566" t="s">
        <v>199</v>
      </c>
      <c r="E566" t="s">
        <v>750</v>
      </c>
      <c r="F566" t="s">
        <v>276</v>
      </c>
      <c r="G566" t="s">
        <v>195</v>
      </c>
      <c r="H566" t="s">
        <v>202</v>
      </c>
      <c r="I566" t="s">
        <v>678</v>
      </c>
      <c r="J566" t="s">
        <v>751</v>
      </c>
    </row>
    <row r="567" spans="1:10" hidden="1" x14ac:dyDescent="0.3">
      <c r="A567" t="s">
        <v>23</v>
      </c>
      <c r="B567" t="str">
        <f>VLOOKUP(LEFT(A567, FIND("__", A567) + 1), [1]Sheet2!I$1:J$71, 2, FALSE)</f>
        <v>계정한정소환고려</v>
      </c>
      <c r="C567">
        <v>110</v>
      </c>
      <c r="D567" t="s">
        <v>199</v>
      </c>
      <c r="E567" t="s">
        <v>752</v>
      </c>
      <c r="F567" t="s">
        <v>276</v>
      </c>
      <c r="G567" t="s">
        <v>195</v>
      </c>
      <c r="H567" t="s">
        <v>202</v>
      </c>
      <c r="I567" t="s">
        <v>562</v>
      </c>
      <c r="J567" t="s">
        <v>753</v>
      </c>
    </row>
    <row r="568" spans="1:10" hidden="1" x14ac:dyDescent="0.3">
      <c r="A568" t="s">
        <v>17</v>
      </c>
      <c r="B568" t="e">
        <f>VLOOKUP(LEFT(A568, FIND("__", A568) + 1), [1]Sheet2!I$1:J$71, 2, FALSE)</f>
        <v>#VALUE!</v>
      </c>
      <c r="C568">
        <v>770</v>
      </c>
      <c r="D568" t="s">
        <v>192</v>
      </c>
      <c r="E568" t="s">
        <v>754</v>
      </c>
      <c r="F568" t="s">
        <v>194</v>
      </c>
      <c r="G568" t="s">
        <v>195</v>
      </c>
      <c r="H568" t="s">
        <v>236</v>
      </c>
      <c r="I568" t="s">
        <v>237</v>
      </c>
      <c r="J568" t="s">
        <v>755</v>
      </c>
    </row>
    <row r="569" spans="1:10" hidden="1" x14ac:dyDescent="0.3">
      <c r="A569" t="s">
        <v>25</v>
      </c>
      <c r="B569" t="str">
        <f>VLOOKUP(LEFT(A569, FIND("__", A569) + 1), [1]Sheet2!I$1:J$71, 2, FALSE)</f>
        <v>계정한정소환가속</v>
      </c>
      <c r="C569">
        <v>110</v>
      </c>
      <c r="D569" t="s">
        <v>199</v>
      </c>
      <c r="E569" t="s">
        <v>752</v>
      </c>
      <c r="F569" t="s">
        <v>276</v>
      </c>
      <c r="G569" t="s">
        <v>195</v>
      </c>
      <c r="H569" t="s">
        <v>202</v>
      </c>
      <c r="I569" t="s">
        <v>562</v>
      </c>
      <c r="J569" t="s">
        <v>753</v>
      </c>
    </row>
    <row r="570" spans="1:10" hidden="1" x14ac:dyDescent="0.3">
      <c r="A570" t="s">
        <v>52</v>
      </c>
      <c r="B570" t="str">
        <f>VLOOKUP(LEFT(A570, FIND("__", A570) + 1), [1]Sheet2!I$1:J$71, 2, FALSE)</f>
        <v xml:space="preserve">기한한정일간어빌석 </v>
      </c>
      <c r="C570">
        <v>110</v>
      </c>
      <c r="D570" t="s">
        <v>199</v>
      </c>
      <c r="E570" t="s">
        <v>752</v>
      </c>
      <c r="F570" t="s">
        <v>276</v>
      </c>
      <c r="G570" t="s">
        <v>195</v>
      </c>
      <c r="H570" t="s">
        <v>202</v>
      </c>
      <c r="I570" t="s">
        <v>562</v>
      </c>
      <c r="J570" t="s">
        <v>753</v>
      </c>
    </row>
    <row r="571" spans="1:10" hidden="1" x14ac:dyDescent="0.3">
      <c r="A571" t="s">
        <v>140</v>
      </c>
      <c r="B571" t="str">
        <f>VLOOKUP(LEFT(A571, FIND("__", A571) + 1), [1]Sheet2!I$1:J$71, 2, FALSE)</f>
        <v>계정한정영웅필드지원</v>
      </c>
      <c r="C571">
        <v>5500</v>
      </c>
      <c r="D571" t="s">
        <v>192</v>
      </c>
      <c r="E571" t="s">
        <v>742</v>
      </c>
      <c r="F571" t="s">
        <v>481</v>
      </c>
      <c r="G571" t="s">
        <v>195</v>
      </c>
      <c r="H571" t="s">
        <v>236</v>
      </c>
      <c r="I571" t="s">
        <v>743</v>
      </c>
      <c r="J571" t="s">
        <v>744</v>
      </c>
    </row>
    <row r="572" spans="1:10" hidden="1" x14ac:dyDescent="0.3">
      <c r="A572" t="s">
        <v>15</v>
      </c>
      <c r="B572" t="str">
        <f>VLOOKUP(LEFT(A572, FIND("__", A572) + 1), [1]Sheet2!I$1:J$71, 2, FALSE)</f>
        <v>돌발조선</v>
      </c>
      <c r="C572">
        <v>1100</v>
      </c>
      <c r="D572" t="s">
        <v>225</v>
      </c>
      <c r="E572" t="s">
        <v>324</v>
      </c>
      <c r="F572" t="s">
        <v>201</v>
      </c>
      <c r="G572" t="s">
        <v>195</v>
      </c>
      <c r="H572" t="s">
        <v>251</v>
      </c>
      <c r="I572" t="s">
        <v>692</v>
      </c>
      <c r="J572" t="s">
        <v>756</v>
      </c>
    </row>
    <row r="573" spans="1:10" hidden="1" x14ac:dyDescent="0.3">
      <c r="A573" t="s">
        <v>141</v>
      </c>
      <c r="B573" t="str">
        <f>VLOOKUP(LEFT(A573, FIND("__", A573) + 1), [1]Sheet2!I$1:J$71, 2, FALSE)</f>
        <v>돌발육성</v>
      </c>
      <c r="C573">
        <v>1100</v>
      </c>
      <c r="D573" t="s">
        <v>205</v>
      </c>
      <c r="E573" t="s">
        <v>584</v>
      </c>
      <c r="F573" t="s">
        <v>222</v>
      </c>
      <c r="G573" t="s">
        <v>195</v>
      </c>
      <c r="H573" t="s">
        <v>218</v>
      </c>
      <c r="I573" t="s">
        <v>740</v>
      </c>
      <c r="J573" t="s">
        <v>757</v>
      </c>
    </row>
    <row r="574" spans="1:10" hidden="1" x14ac:dyDescent="0.3">
      <c r="A574" t="s">
        <v>142</v>
      </c>
      <c r="B574" t="str">
        <f>VLOOKUP(LEFT(A574, FIND("__", A574) + 1), [1]Sheet2!I$1:J$71, 2, FALSE)</f>
        <v>계정한정영웅필드지원</v>
      </c>
      <c r="C574">
        <v>3300</v>
      </c>
      <c r="D574" t="s">
        <v>192</v>
      </c>
      <c r="E574" t="s">
        <v>742</v>
      </c>
      <c r="F574" t="s">
        <v>304</v>
      </c>
      <c r="G574" t="s">
        <v>195</v>
      </c>
      <c r="H574" t="s">
        <v>236</v>
      </c>
      <c r="I574" t="s">
        <v>758</v>
      </c>
      <c r="J574" t="s">
        <v>759</v>
      </c>
    </row>
    <row r="575" spans="1:10" hidden="1" x14ac:dyDescent="0.3">
      <c r="A575" t="s">
        <v>98</v>
      </c>
      <c r="B575" t="str">
        <f>VLOOKUP(LEFT(A575, FIND("__", A575) + 1), [1]Sheet2!I$1:J$71, 2, FALSE)</f>
        <v>스테이지패스1</v>
      </c>
      <c r="C575">
        <v>770</v>
      </c>
      <c r="D575" t="s">
        <v>225</v>
      </c>
      <c r="E575" t="s">
        <v>324</v>
      </c>
      <c r="F575" t="s">
        <v>201</v>
      </c>
      <c r="G575" t="s">
        <v>195</v>
      </c>
      <c r="H575" t="s">
        <v>251</v>
      </c>
      <c r="I575" t="s">
        <v>692</v>
      </c>
      <c r="J575" t="s">
        <v>756</v>
      </c>
    </row>
    <row r="576" spans="1:10" hidden="1" x14ac:dyDescent="0.3">
      <c r="A576" t="s">
        <v>40</v>
      </c>
      <c r="B576" t="str">
        <f>VLOOKUP(LEFT(A576, FIND("__", A576) + 1), [1]Sheet2!I$1:J$71, 2, FALSE)</f>
        <v>사냥패스1</v>
      </c>
      <c r="C576">
        <v>770</v>
      </c>
      <c r="D576" t="s">
        <v>225</v>
      </c>
      <c r="E576" t="s">
        <v>324</v>
      </c>
      <c r="F576" t="s">
        <v>201</v>
      </c>
      <c r="G576" t="s">
        <v>195</v>
      </c>
      <c r="H576" t="s">
        <v>251</v>
      </c>
      <c r="I576" t="s">
        <v>692</v>
      </c>
      <c r="J576" t="s">
        <v>756</v>
      </c>
    </row>
    <row r="577" spans="1:10" hidden="1" x14ac:dyDescent="0.3">
      <c r="A577" t="s">
        <v>24</v>
      </c>
      <c r="B577" t="str">
        <f>VLOOKUP(LEFT(A577, FIND("__", A577) + 1), [1]Sheet2!I$1:J$71, 2, FALSE)</f>
        <v>돌발초월</v>
      </c>
      <c r="C577">
        <v>550</v>
      </c>
      <c r="D577" t="s">
        <v>233</v>
      </c>
      <c r="E577" t="s">
        <v>245</v>
      </c>
      <c r="F577" t="s">
        <v>289</v>
      </c>
      <c r="G577" t="s">
        <v>195</v>
      </c>
      <c r="H577" t="s">
        <v>213</v>
      </c>
      <c r="I577" t="s">
        <v>332</v>
      </c>
      <c r="J577" t="s">
        <v>760</v>
      </c>
    </row>
    <row r="578" spans="1:10" hidden="1" x14ac:dyDescent="0.3">
      <c r="A578" t="s">
        <v>143</v>
      </c>
      <c r="B578" t="str">
        <f>VLOOKUP(LEFT(A578, FIND("__", A578) + 1), [1]Sheet2!I$1:J$71, 2, FALSE)</f>
        <v>계정한정영웅필드지원</v>
      </c>
      <c r="C578">
        <v>1100</v>
      </c>
      <c r="D578" t="s">
        <v>192</v>
      </c>
      <c r="E578" t="s">
        <v>742</v>
      </c>
      <c r="F578" t="s">
        <v>304</v>
      </c>
      <c r="G578" t="s">
        <v>195</v>
      </c>
      <c r="H578" t="s">
        <v>236</v>
      </c>
      <c r="I578" t="s">
        <v>570</v>
      </c>
      <c r="J578" t="s">
        <v>759</v>
      </c>
    </row>
    <row r="579" spans="1:10" hidden="1" x14ac:dyDescent="0.3">
      <c r="A579" t="s">
        <v>83</v>
      </c>
      <c r="B579" t="str">
        <f>VLOOKUP(LEFT(A579, FIND("__", A579) + 1), [1]Sheet2!I$1:J$71, 2, FALSE)</f>
        <v>돌발고려</v>
      </c>
      <c r="C579">
        <v>550</v>
      </c>
      <c r="D579" t="s">
        <v>233</v>
      </c>
      <c r="E579" t="s">
        <v>245</v>
      </c>
      <c r="F579" t="s">
        <v>289</v>
      </c>
      <c r="G579" t="s">
        <v>195</v>
      </c>
      <c r="H579" t="s">
        <v>213</v>
      </c>
      <c r="I579" t="s">
        <v>332</v>
      </c>
      <c r="J579" t="s">
        <v>760</v>
      </c>
    </row>
    <row r="580" spans="1:10" hidden="1" x14ac:dyDescent="0.3">
      <c r="A580" t="s">
        <v>10</v>
      </c>
      <c r="B580" t="str">
        <f>VLOOKUP(LEFT(A580, FIND("__", A580) + 1), [1]Sheet2!I$1:J$71, 2, FALSE)</f>
        <v>돌발스테이지</v>
      </c>
      <c r="C580">
        <v>1100</v>
      </c>
      <c r="D580" t="s">
        <v>233</v>
      </c>
      <c r="E580" t="s">
        <v>245</v>
      </c>
      <c r="F580" t="s">
        <v>289</v>
      </c>
      <c r="G580" t="s">
        <v>195</v>
      </c>
      <c r="H580" t="s">
        <v>213</v>
      </c>
      <c r="I580" t="s">
        <v>332</v>
      </c>
      <c r="J580" t="s">
        <v>760</v>
      </c>
    </row>
    <row r="581" spans="1:10" hidden="1" x14ac:dyDescent="0.3">
      <c r="A581" t="s">
        <v>17</v>
      </c>
      <c r="B581" t="e">
        <f>VLOOKUP(LEFT(A581, FIND("__", A581) + 1), [1]Sheet2!I$1:J$71, 2, FALSE)</f>
        <v>#VALUE!</v>
      </c>
      <c r="C581">
        <v>770</v>
      </c>
      <c r="D581" t="s">
        <v>233</v>
      </c>
      <c r="E581" t="s">
        <v>245</v>
      </c>
      <c r="F581" t="s">
        <v>289</v>
      </c>
      <c r="G581" t="s">
        <v>195</v>
      </c>
      <c r="H581" t="s">
        <v>213</v>
      </c>
      <c r="I581" t="s">
        <v>332</v>
      </c>
      <c r="J581" t="s">
        <v>760</v>
      </c>
    </row>
    <row r="582" spans="1:10" hidden="1" x14ac:dyDescent="0.3">
      <c r="A582" t="s">
        <v>9</v>
      </c>
      <c r="B582" t="str">
        <f>VLOOKUP(LEFT(A582, FIND("__", A582) + 1), [1]Sheet2!I$1:J$71, 2, FALSE)</f>
        <v>계정한정소환장비</v>
      </c>
      <c r="C582">
        <v>330</v>
      </c>
      <c r="D582" t="s">
        <v>192</v>
      </c>
      <c r="E582" t="s">
        <v>761</v>
      </c>
      <c r="F582" t="s">
        <v>230</v>
      </c>
      <c r="G582" t="s">
        <v>195</v>
      </c>
      <c r="H582" t="s">
        <v>236</v>
      </c>
      <c r="I582" t="s">
        <v>237</v>
      </c>
      <c r="J582" t="s">
        <v>762</v>
      </c>
    </row>
    <row r="583" spans="1:10" hidden="1" x14ac:dyDescent="0.3">
      <c r="A583" t="s">
        <v>9</v>
      </c>
      <c r="B583" t="str">
        <f>VLOOKUP(LEFT(A583, FIND("__", A583) + 1), [1]Sheet2!I$1:J$71, 2, FALSE)</f>
        <v>계정한정소환장비</v>
      </c>
      <c r="C583">
        <v>330</v>
      </c>
      <c r="D583" t="s">
        <v>233</v>
      </c>
      <c r="E583" t="s">
        <v>763</v>
      </c>
      <c r="F583" t="s">
        <v>289</v>
      </c>
      <c r="G583" t="s">
        <v>195</v>
      </c>
      <c r="H583" t="s">
        <v>202</v>
      </c>
      <c r="I583" t="s">
        <v>656</v>
      </c>
      <c r="J583" t="s">
        <v>764</v>
      </c>
    </row>
    <row r="584" spans="1:10" hidden="1" x14ac:dyDescent="0.3">
      <c r="A584" t="s">
        <v>17</v>
      </c>
      <c r="B584" t="e">
        <f>VLOOKUP(LEFT(A584, FIND("__", A584) + 1), [1]Sheet2!I$1:J$71, 2, FALSE)</f>
        <v>#VALUE!</v>
      </c>
      <c r="C584">
        <v>770</v>
      </c>
      <c r="D584" t="s">
        <v>192</v>
      </c>
      <c r="E584" t="s">
        <v>761</v>
      </c>
      <c r="F584" t="s">
        <v>230</v>
      </c>
      <c r="G584" t="s">
        <v>195</v>
      </c>
      <c r="H584" t="s">
        <v>236</v>
      </c>
      <c r="I584" t="s">
        <v>237</v>
      </c>
      <c r="J584" t="s">
        <v>762</v>
      </c>
    </row>
    <row r="585" spans="1:10" hidden="1" x14ac:dyDescent="0.3">
      <c r="A585" t="s">
        <v>16</v>
      </c>
      <c r="B585" t="str">
        <f>VLOOKUP(LEFT(A585, FIND("__", A585) + 1), [1]Sheet2!I$1:J$71, 2, FALSE)</f>
        <v>돌발조선</v>
      </c>
      <c r="C585">
        <v>550</v>
      </c>
      <c r="D585" t="s">
        <v>199</v>
      </c>
      <c r="E585" t="s">
        <v>750</v>
      </c>
      <c r="F585" t="s">
        <v>276</v>
      </c>
      <c r="G585" t="s">
        <v>195</v>
      </c>
      <c r="H585" t="s">
        <v>202</v>
      </c>
      <c r="I585" t="s">
        <v>678</v>
      </c>
      <c r="J585" t="s">
        <v>765</v>
      </c>
    </row>
    <row r="586" spans="1:10" hidden="1" x14ac:dyDescent="0.3">
      <c r="A586" t="s">
        <v>6</v>
      </c>
      <c r="B586" t="str">
        <f>VLOOKUP(LEFT(A586, FIND("__", A586) + 1), [1]Sheet2!I$1:J$71, 2, FALSE)</f>
        <v>돌발스테이지</v>
      </c>
      <c r="C586">
        <v>1100</v>
      </c>
      <c r="D586" t="s">
        <v>225</v>
      </c>
      <c r="E586" t="s">
        <v>324</v>
      </c>
      <c r="F586" t="s">
        <v>201</v>
      </c>
      <c r="G586" t="s">
        <v>195</v>
      </c>
      <c r="H586" t="s">
        <v>251</v>
      </c>
      <c r="I586" t="s">
        <v>766</v>
      </c>
      <c r="J586" t="s">
        <v>756</v>
      </c>
    </row>
    <row r="587" spans="1:10" hidden="1" x14ac:dyDescent="0.3">
      <c r="A587" t="s">
        <v>44</v>
      </c>
      <c r="B587" t="str">
        <f>VLOOKUP(LEFT(A587, FIND("__", A587) + 1), [1]Sheet2!I$1:J$71, 2, FALSE)</f>
        <v>돌발조선</v>
      </c>
      <c r="C587">
        <v>330</v>
      </c>
      <c r="D587" t="s">
        <v>199</v>
      </c>
      <c r="E587" t="s">
        <v>767</v>
      </c>
      <c r="F587" t="s">
        <v>246</v>
      </c>
      <c r="G587" t="s">
        <v>195</v>
      </c>
      <c r="H587" t="s">
        <v>297</v>
      </c>
      <c r="I587" t="s">
        <v>237</v>
      </c>
      <c r="J587" t="s">
        <v>768</v>
      </c>
    </row>
    <row r="588" spans="1:10" hidden="1" x14ac:dyDescent="0.3">
      <c r="A588" t="s">
        <v>144</v>
      </c>
      <c r="B588" t="str">
        <f>VLOOKUP(LEFT(A588, FIND("__", A588) + 1), [1]Sheet2!I$1:J$71, 2, FALSE)</f>
        <v>계정한정소환가속</v>
      </c>
      <c r="C588">
        <v>3300</v>
      </c>
      <c r="D588" t="s">
        <v>205</v>
      </c>
      <c r="E588" t="s">
        <v>769</v>
      </c>
      <c r="F588" t="s">
        <v>643</v>
      </c>
      <c r="G588" t="s">
        <v>195</v>
      </c>
      <c r="H588" t="s">
        <v>218</v>
      </c>
      <c r="I588" t="s">
        <v>770</v>
      </c>
      <c r="J588" t="s">
        <v>260</v>
      </c>
    </row>
    <row r="589" spans="1:10" hidden="1" x14ac:dyDescent="0.3">
      <c r="A589" t="s">
        <v>145</v>
      </c>
      <c r="B589" t="str">
        <f>VLOOKUP(LEFT(A589, FIND("__", A589) + 1), [1]Sheet2!I$1:J$71, 2, FALSE)</f>
        <v>돌발육성</v>
      </c>
      <c r="C589">
        <v>1100</v>
      </c>
      <c r="D589" t="s">
        <v>205</v>
      </c>
      <c r="E589" t="s">
        <v>769</v>
      </c>
      <c r="F589" t="s">
        <v>643</v>
      </c>
      <c r="G589" t="s">
        <v>195</v>
      </c>
      <c r="H589" t="s">
        <v>218</v>
      </c>
      <c r="I589" t="s">
        <v>770</v>
      </c>
      <c r="J589" t="s">
        <v>260</v>
      </c>
    </row>
    <row r="590" spans="1:10" hidden="1" x14ac:dyDescent="0.3">
      <c r="A590" t="s">
        <v>146</v>
      </c>
      <c r="B590" t="str">
        <f>VLOOKUP(LEFT(A590, FIND("__", A590) + 1), [1]Sheet2!I$1:J$71, 2, FALSE)</f>
        <v>돌발조선</v>
      </c>
      <c r="C590">
        <v>5500</v>
      </c>
      <c r="D590" t="s">
        <v>205</v>
      </c>
      <c r="E590" t="s">
        <v>769</v>
      </c>
      <c r="F590" t="s">
        <v>643</v>
      </c>
      <c r="G590" t="s">
        <v>195</v>
      </c>
      <c r="H590" t="s">
        <v>218</v>
      </c>
      <c r="I590" t="s">
        <v>771</v>
      </c>
      <c r="J590" t="s">
        <v>260</v>
      </c>
    </row>
    <row r="591" spans="1:10" hidden="1" x14ac:dyDescent="0.3">
      <c r="A591" t="s">
        <v>99</v>
      </c>
      <c r="B591" t="str">
        <f>VLOOKUP(LEFT(A591, FIND("__", A591) + 1), [1]Sheet2!I$1:J$71, 2, FALSE)</f>
        <v>스테이지패스1</v>
      </c>
      <c r="C591">
        <v>550</v>
      </c>
      <c r="D591" t="s">
        <v>225</v>
      </c>
      <c r="E591" t="s">
        <v>324</v>
      </c>
      <c r="F591" t="s">
        <v>217</v>
      </c>
      <c r="G591" t="s">
        <v>195</v>
      </c>
      <c r="H591" t="s">
        <v>251</v>
      </c>
      <c r="I591" t="s">
        <v>716</v>
      </c>
      <c r="J591" t="s">
        <v>756</v>
      </c>
    </row>
    <row r="592" spans="1:10" hidden="1" x14ac:dyDescent="0.3">
      <c r="A592" t="s">
        <v>39</v>
      </c>
      <c r="B592" t="e">
        <f>VLOOKUP(LEFT(A592, FIND("__", A592) + 1), [1]Sheet2!I$1:J$71, 2, FALSE)</f>
        <v>#VALUE!</v>
      </c>
      <c r="C592">
        <v>660</v>
      </c>
      <c r="D592" t="s">
        <v>192</v>
      </c>
      <c r="E592" t="s">
        <v>510</v>
      </c>
      <c r="F592" t="s">
        <v>468</v>
      </c>
      <c r="G592" t="s">
        <v>195</v>
      </c>
      <c r="H592" t="s">
        <v>213</v>
      </c>
      <c r="I592" t="s">
        <v>264</v>
      </c>
      <c r="J592" t="s">
        <v>772</v>
      </c>
    </row>
    <row r="593" spans="1:10" hidden="1" x14ac:dyDescent="0.3">
      <c r="A593" t="s">
        <v>98</v>
      </c>
      <c r="B593" t="str">
        <f>VLOOKUP(LEFT(A593, FIND("__", A593) + 1), [1]Sheet2!I$1:J$71, 2, FALSE)</f>
        <v>스테이지패스1</v>
      </c>
      <c r="C593">
        <v>770</v>
      </c>
      <c r="D593" t="s">
        <v>205</v>
      </c>
      <c r="E593" t="s">
        <v>745</v>
      </c>
      <c r="F593" t="s">
        <v>217</v>
      </c>
      <c r="G593" t="s">
        <v>195</v>
      </c>
      <c r="H593" t="s">
        <v>218</v>
      </c>
      <c r="I593" t="s">
        <v>746</v>
      </c>
      <c r="J593" t="s">
        <v>749</v>
      </c>
    </row>
    <row r="594" spans="1:10" hidden="1" x14ac:dyDescent="0.3">
      <c r="A594" t="s">
        <v>99</v>
      </c>
      <c r="B594" t="str">
        <f>VLOOKUP(LEFT(A594, FIND("__", A594) + 1), [1]Sheet2!I$1:J$71, 2, FALSE)</f>
        <v>스테이지패스1</v>
      </c>
      <c r="C594">
        <v>550</v>
      </c>
      <c r="D594" t="s">
        <v>205</v>
      </c>
      <c r="E594" t="s">
        <v>745</v>
      </c>
      <c r="F594" t="s">
        <v>217</v>
      </c>
      <c r="G594" t="s">
        <v>195</v>
      </c>
      <c r="H594" t="s">
        <v>218</v>
      </c>
      <c r="I594" t="s">
        <v>746</v>
      </c>
      <c r="J594" t="s">
        <v>749</v>
      </c>
    </row>
    <row r="595" spans="1:10" hidden="1" x14ac:dyDescent="0.3">
      <c r="A595" t="s">
        <v>106</v>
      </c>
      <c r="B595" t="str">
        <f>VLOOKUP(LEFT(A595, FIND("__", A595) + 1), [1]Sheet2!I$1:J$71, 2, FALSE)</f>
        <v>계정한정영웅필드지원</v>
      </c>
      <c r="C595">
        <v>550</v>
      </c>
      <c r="D595" t="s">
        <v>192</v>
      </c>
      <c r="E595" t="s">
        <v>742</v>
      </c>
      <c r="F595" t="s">
        <v>263</v>
      </c>
      <c r="G595" t="s">
        <v>195</v>
      </c>
      <c r="H595" t="s">
        <v>236</v>
      </c>
      <c r="I595" t="s">
        <v>570</v>
      </c>
      <c r="J595" t="s">
        <v>759</v>
      </c>
    </row>
    <row r="596" spans="1:10" hidden="1" x14ac:dyDescent="0.3">
      <c r="A596" t="s">
        <v>77</v>
      </c>
      <c r="B596" t="str">
        <f>VLOOKUP(LEFT(A596, FIND("__", A596) + 1), [1]Sheet2!I$1:J$71, 2, FALSE)</f>
        <v>계정한정영웅필드지원</v>
      </c>
      <c r="C596">
        <v>330</v>
      </c>
      <c r="D596" t="s">
        <v>192</v>
      </c>
      <c r="E596" t="s">
        <v>742</v>
      </c>
      <c r="F596" t="s">
        <v>263</v>
      </c>
      <c r="G596" t="s">
        <v>195</v>
      </c>
      <c r="H596" t="s">
        <v>236</v>
      </c>
      <c r="I596" t="s">
        <v>570</v>
      </c>
      <c r="J596" t="s">
        <v>759</v>
      </c>
    </row>
    <row r="597" spans="1:10" hidden="1" x14ac:dyDescent="0.3">
      <c r="A597" t="s">
        <v>67</v>
      </c>
      <c r="B597" t="str">
        <f>VLOOKUP(LEFT(A597, FIND("__", A597) + 1), [1]Sheet2!I$1:J$71, 2, FALSE)</f>
        <v>돌발고려</v>
      </c>
      <c r="C597">
        <v>1100</v>
      </c>
      <c r="D597" t="s">
        <v>233</v>
      </c>
      <c r="E597" t="s">
        <v>763</v>
      </c>
      <c r="F597" t="s">
        <v>289</v>
      </c>
      <c r="G597" t="s">
        <v>195</v>
      </c>
      <c r="H597" t="s">
        <v>202</v>
      </c>
      <c r="I597" t="s">
        <v>656</v>
      </c>
      <c r="J597" t="s">
        <v>773</v>
      </c>
    </row>
    <row r="598" spans="1:10" hidden="1" x14ac:dyDescent="0.3">
      <c r="A598" t="s">
        <v>17</v>
      </c>
      <c r="B598" t="e">
        <f>VLOOKUP(LEFT(A598, FIND("__", A598) + 1), [1]Sheet2!I$1:J$71, 2, FALSE)</f>
        <v>#VALUE!</v>
      </c>
      <c r="C598">
        <v>770</v>
      </c>
      <c r="D598" t="s">
        <v>233</v>
      </c>
      <c r="E598" t="s">
        <v>774</v>
      </c>
      <c r="F598" t="s">
        <v>331</v>
      </c>
      <c r="G598" t="s">
        <v>195</v>
      </c>
      <c r="H598" t="s">
        <v>213</v>
      </c>
      <c r="I598" t="s">
        <v>231</v>
      </c>
      <c r="J598" t="s">
        <v>775</v>
      </c>
    </row>
    <row r="599" spans="1:10" hidden="1" x14ac:dyDescent="0.3">
      <c r="A599" t="s">
        <v>22</v>
      </c>
      <c r="B599" t="str">
        <f>VLOOKUP(LEFT(A599, FIND("__", A599) + 1), [1]Sheet2!I$1:J$71, 2, FALSE)</f>
        <v>계정한정소환조선</v>
      </c>
      <c r="C599">
        <v>110</v>
      </c>
      <c r="D599" t="s">
        <v>192</v>
      </c>
      <c r="E599" t="s">
        <v>510</v>
      </c>
      <c r="F599" t="s">
        <v>468</v>
      </c>
      <c r="G599" t="s">
        <v>195</v>
      </c>
      <c r="H599" t="s">
        <v>213</v>
      </c>
      <c r="I599" t="s">
        <v>264</v>
      </c>
      <c r="J599" t="s">
        <v>772</v>
      </c>
    </row>
    <row r="600" spans="1:10" hidden="1" x14ac:dyDescent="0.3">
      <c r="A600" t="s">
        <v>83</v>
      </c>
      <c r="B600" t="str">
        <f>VLOOKUP(LEFT(A600, FIND("__", A600) + 1), [1]Sheet2!I$1:J$71, 2, FALSE)</f>
        <v>돌발고려</v>
      </c>
      <c r="C600">
        <v>550</v>
      </c>
      <c r="D600" t="s">
        <v>199</v>
      </c>
      <c r="E600" t="s">
        <v>750</v>
      </c>
      <c r="F600" t="s">
        <v>276</v>
      </c>
      <c r="G600" t="s">
        <v>195</v>
      </c>
      <c r="H600" t="s">
        <v>202</v>
      </c>
      <c r="I600" t="s">
        <v>758</v>
      </c>
      <c r="J600" t="s">
        <v>765</v>
      </c>
    </row>
    <row r="601" spans="1:10" hidden="1" x14ac:dyDescent="0.3">
      <c r="A601" t="s">
        <v>44</v>
      </c>
      <c r="B601" t="str">
        <f>VLOOKUP(LEFT(A601, FIND("__", A601) + 1), [1]Sheet2!I$1:J$71, 2, FALSE)</f>
        <v>돌발조선</v>
      </c>
      <c r="C601">
        <v>330</v>
      </c>
      <c r="D601" t="s">
        <v>199</v>
      </c>
      <c r="E601" t="s">
        <v>750</v>
      </c>
      <c r="F601" t="s">
        <v>276</v>
      </c>
      <c r="G601" t="s">
        <v>195</v>
      </c>
      <c r="H601" t="s">
        <v>202</v>
      </c>
      <c r="I601" t="s">
        <v>758</v>
      </c>
      <c r="J601" t="s">
        <v>765</v>
      </c>
    </row>
    <row r="602" spans="1:10" hidden="1" x14ac:dyDescent="0.3">
      <c r="A602" t="s">
        <v>70</v>
      </c>
      <c r="B602" t="str">
        <f>VLOOKUP(LEFT(A602, FIND("__", A602) + 1), [1]Sheet2!I$1:J$71, 2, FALSE)</f>
        <v>돌발무기</v>
      </c>
      <c r="C602">
        <v>550</v>
      </c>
      <c r="D602" t="s">
        <v>295</v>
      </c>
      <c r="E602" t="s">
        <v>776</v>
      </c>
      <c r="F602" t="s">
        <v>217</v>
      </c>
      <c r="G602" t="s">
        <v>257</v>
      </c>
      <c r="H602" t="s">
        <v>270</v>
      </c>
      <c r="I602" t="s">
        <v>537</v>
      </c>
      <c r="J602" t="s">
        <v>777</v>
      </c>
    </row>
    <row r="603" spans="1:10" hidden="1" x14ac:dyDescent="0.3">
      <c r="A603" t="s">
        <v>106</v>
      </c>
      <c r="B603" t="str">
        <f>VLOOKUP(LEFT(A603, FIND("__", A603) + 1), [1]Sheet2!I$1:J$71, 2, FALSE)</f>
        <v>계정한정영웅필드지원</v>
      </c>
      <c r="C603">
        <v>550</v>
      </c>
      <c r="D603" t="s">
        <v>295</v>
      </c>
      <c r="E603" t="s">
        <v>776</v>
      </c>
      <c r="F603" t="s">
        <v>217</v>
      </c>
      <c r="G603" t="s">
        <v>257</v>
      </c>
      <c r="H603" t="s">
        <v>270</v>
      </c>
      <c r="I603" t="s">
        <v>537</v>
      </c>
      <c r="J603" t="s">
        <v>777</v>
      </c>
    </row>
    <row r="604" spans="1:10" hidden="1" x14ac:dyDescent="0.3">
      <c r="A604" t="s">
        <v>10</v>
      </c>
      <c r="B604" t="str">
        <f>VLOOKUP(LEFT(A604, FIND("__", A604) + 1), [1]Sheet2!I$1:J$71, 2, FALSE)</f>
        <v>돌발스테이지</v>
      </c>
      <c r="C604">
        <v>1100</v>
      </c>
      <c r="D604" t="s">
        <v>233</v>
      </c>
      <c r="E604" t="s">
        <v>763</v>
      </c>
      <c r="F604" t="s">
        <v>289</v>
      </c>
      <c r="G604" t="s">
        <v>195</v>
      </c>
      <c r="H604" t="s">
        <v>202</v>
      </c>
      <c r="I604" t="s">
        <v>656</v>
      </c>
      <c r="J604" t="s">
        <v>773</v>
      </c>
    </row>
    <row r="605" spans="1:10" hidden="1" x14ac:dyDescent="0.3">
      <c r="A605" t="s">
        <v>75</v>
      </c>
      <c r="B605" t="str">
        <f>VLOOKUP(LEFT(A605, FIND("__", A605) + 1), [1]Sheet2!I$1:J$71, 2, FALSE)</f>
        <v>돌발육성</v>
      </c>
      <c r="C605">
        <v>550</v>
      </c>
      <c r="D605" t="s">
        <v>233</v>
      </c>
      <c r="E605" t="s">
        <v>763</v>
      </c>
      <c r="F605" t="s">
        <v>289</v>
      </c>
      <c r="G605" t="s">
        <v>195</v>
      </c>
      <c r="H605" t="s">
        <v>202</v>
      </c>
      <c r="I605" t="s">
        <v>656</v>
      </c>
      <c r="J605" t="s">
        <v>773</v>
      </c>
    </row>
    <row r="606" spans="1:10" hidden="1" x14ac:dyDescent="0.3">
      <c r="A606" t="s">
        <v>38</v>
      </c>
      <c r="B606" t="str">
        <f>VLOOKUP(LEFT(A606, FIND("__", A606) + 1), [1]Sheet2!I$1:J$71, 2, FALSE)</f>
        <v>사냥패스1</v>
      </c>
      <c r="C606">
        <v>1100</v>
      </c>
      <c r="D606" t="s">
        <v>249</v>
      </c>
      <c r="E606" t="s">
        <v>317</v>
      </c>
      <c r="F606" t="s">
        <v>201</v>
      </c>
      <c r="G606" t="s">
        <v>195</v>
      </c>
      <c r="H606" t="s">
        <v>318</v>
      </c>
      <c r="I606" t="s">
        <v>334</v>
      </c>
      <c r="J606" t="s">
        <v>349</v>
      </c>
    </row>
    <row r="607" spans="1:10" hidden="1" x14ac:dyDescent="0.3">
      <c r="A607" t="s">
        <v>100</v>
      </c>
      <c r="B607" t="str">
        <f>VLOOKUP(LEFT(A607, FIND("__", A607) + 1), [1]Sheet2!I$1:J$71, 2, FALSE)</f>
        <v>레벨패스1</v>
      </c>
      <c r="C607">
        <v>770</v>
      </c>
      <c r="D607" t="s">
        <v>225</v>
      </c>
      <c r="E607" t="s">
        <v>324</v>
      </c>
      <c r="F607" t="s">
        <v>217</v>
      </c>
      <c r="G607" t="s">
        <v>195</v>
      </c>
      <c r="H607" t="s">
        <v>251</v>
      </c>
      <c r="I607" t="s">
        <v>778</v>
      </c>
      <c r="J607" t="s">
        <v>756</v>
      </c>
    </row>
    <row r="608" spans="1:10" hidden="1" x14ac:dyDescent="0.3">
      <c r="A608" t="s">
        <v>45</v>
      </c>
      <c r="B608" t="str">
        <f>VLOOKUP(LEFT(A608, FIND("__", A608) + 1), [1]Sheet2!I$1:J$71, 2, FALSE)</f>
        <v>레벨패스1</v>
      </c>
      <c r="C608">
        <v>550</v>
      </c>
      <c r="D608" t="s">
        <v>225</v>
      </c>
      <c r="E608" t="s">
        <v>324</v>
      </c>
      <c r="F608" t="s">
        <v>217</v>
      </c>
      <c r="G608" t="s">
        <v>195</v>
      </c>
      <c r="H608" t="s">
        <v>251</v>
      </c>
      <c r="I608" t="s">
        <v>779</v>
      </c>
      <c r="J608" t="s">
        <v>756</v>
      </c>
    </row>
    <row r="609" spans="1:10" hidden="1" x14ac:dyDescent="0.3">
      <c r="A609" t="s">
        <v>17</v>
      </c>
      <c r="B609" t="e">
        <f>VLOOKUP(LEFT(A609, FIND("__", A609) + 1), [1]Sheet2!I$1:J$71, 2, FALSE)</f>
        <v>#VALUE!</v>
      </c>
      <c r="C609">
        <v>770</v>
      </c>
      <c r="D609" t="s">
        <v>192</v>
      </c>
      <c r="E609" t="s">
        <v>780</v>
      </c>
      <c r="F609" t="s">
        <v>194</v>
      </c>
      <c r="G609" t="s">
        <v>195</v>
      </c>
      <c r="H609" t="s">
        <v>236</v>
      </c>
      <c r="I609" t="s">
        <v>231</v>
      </c>
      <c r="J609" t="s">
        <v>781</v>
      </c>
    </row>
    <row r="610" spans="1:10" hidden="1" x14ac:dyDescent="0.3">
      <c r="A610" t="s">
        <v>68</v>
      </c>
      <c r="B610" t="str">
        <f>VLOOKUP(LEFT(A610, FIND("__", A610) + 1), [1]Sheet2!I$1:J$71, 2, FALSE)</f>
        <v>돌발갑옷</v>
      </c>
      <c r="C610">
        <v>550</v>
      </c>
      <c r="D610" t="s">
        <v>268</v>
      </c>
      <c r="E610" t="s">
        <v>489</v>
      </c>
      <c r="F610" t="s">
        <v>207</v>
      </c>
      <c r="G610" t="s">
        <v>195</v>
      </c>
      <c r="H610" t="s">
        <v>208</v>
      </c>
      <c r="I610" t="s">
        <v>782</v>
      </c>
      <c r="J610" t="s">
        <v>783</v>
      </c>
    </row>
    <row r="611" spans="1:10" hidden="1" x14ac:dyDescent="0.3">
      <c r="A611" t="s">
        <v>83</v>
      </c>
      <c r="B611" t="str">
        <f>VLOOKUP(LEFT(A611, FIND("__", A611) + 1), [1]Sheet2!I$1:J$71, 2, FALSE)</f>
        <v>돌발고려</v>
      </c>
      <c r="C611">
        <v>550</v>
      </c>
      <c r="D611" t="s">
        <v>233</v>
      </c>
      <c r="E611" t="s">
        <v>763</v>
      </c>
      <c r="F611" t="s">
        <v>289</v>
      </c>
      <c r="G611" t="s">
        <v>195</v>
      </c>
      <c r="H611" t="s">
        <v>202</v>
      </c>
      <c r="I611" t="s">
        <v>656</v>
      </c>
      <c r="J611" t="s">
        <v>773</v>
      </c>
    </row>
    <row r="612" spans="1:10" hidden="1" x14ac:dyDescent="0.3">
      <c r="A612" t="s">
        <v>81</v>
      </c>
      <c r="B612" t="str">
        <f>VLOOKUP(LEFT(A612, FIND("__", A612) + 1), [1]Sheet2!I$1:J$71, 2, FALSE)</f>
        <v>돌발고려</v>
      </c>
      <c r="C612">
        <v>330</v>
      </c>
      <c r="D612" t="s">
        <v>192</v>
      </c>
      <c r="E612" t="s">
        <v>510</v>
      </c>
      <c r="F612" t="s">
        <v>468</v>
      </c>
      <c r="G612" t="s">
        <v>195</v>
      </c>
      <c r="H612" t="s">
        <v>213</v>
      </c>
      <c r="I612" t="s">
        <v>264</v>
      </c>
      <c r="J612" t="s">
        <v>784</v>
      </c>
    </row>
    <row r="613" spans="1:10" hidden="1" x14ac:dyDescent="0.3">
      <c r="A613" t="s">
        <v>92</v>
      </c>
      <c r="B613" t="str">
        <f>VLOOKUP(LEFT(A613, FIND("__", A613) + 1), [1]Sheet2!I$1:J$71, 2, FALSE)</f>
        <v>계정한정영웅육성지원</v>
      </c>
      <c r="C613">
        <v>550</v>
      </c>
      <c r="D613" t="s">
        <v>192</v>
      </c>
      <c r="E613" t="s">
        <v>742</v>
      </c>
      <c r="F613" t="s">
        <v>263</v>
      </c>
      <c r="G613" t="s">
        <v>195</v>
      </c>
      <c r="H613" t="s">
        <v>236</v>
      </c>
      <c r="I613" t="s">
        <v>570</v>
      </c>
      <c r="J613" t="s">
        <v>759</v>
      </c>
    </row>
    <row r="614" spans="1:10" hidden="1" x14ac:dyDescent="0.3">
      <c r="A614" t="s">
        <v>72</v>
      </c>
      <c r="B614" t="str">
        <f>VLOOKUP(LEFT(A614, FIND("__", A614) + 1), [1]Sheet2!I$1:J$71, 2, FALSE)</f>
        <v>계정한정영웅육성지원</v>
      </c>
      <c r="C614">
        <v>330</v>
      </c>
      <c r="D614" t="s">
        <v>192</v>
      </c>
      <c r="E614" t="s">
        <v>742</v>
      </c>
      <c r="F614" t="s">
        <v>263</v>
      </c>
      <c r="G614" t="s">
        <v>195</v>
      </c>
      <c r="H614" t="s">
        <v>236</v>
      </c>
      <c r="I614" t="s">
        <v>570</v>
      </c>
      <c r="J614" t="s">
        <v>759</v>
      </c>
    </row>
    <row r="615" spans="1:10" hidden="1" x14ac:dyDescent="0.3">
      <c r="A615" t="s">
        <v>20</v>
      </c>
      <c r="B615" t="str">
        <f>VLOOKUP(LEFT(A615, FIND("__", A615) + 1), [1]Sheet2!I$1:J$71, 2, FALSE)</f>
        <v>계정한정소환조선</v>
      </c>
      <c r="C615">
        <v>1100</v>
      </c>
      <c r="D615" t="s">
        <v>205</v>
      </c>
      <c r="E615" t="s">
        <v>745</v>
      </c>
      <c r="F615" t="s">
        <v>217</v>
      </c>
      <c r="G615" t="s">
        <v>195</v>
      </c>
      <c r="H615" t="s">
        <v>218</v>
      </c>
      <c r="I615" t="s">
        <v>746</v>
      </c>
      <c r="J615" t="s">
        <v>749</v>
      </c>
    </row>
    <row r="616" spans="1:10" hidden="1" x14ac:dyDescent="0.3">
      <c r="A616" t="s">
        <v>71</v>
      </c>
      <c r="B616" t="str">
        <f>VLOOKUP(LEFT(A616, FIND("__", A616) + 1), [1]Sheet2!I$1:J$71, 2, FALSE)</f>
        <v>계정한정소환갑옷</v>
      </c>
      <c r="C616">
        <v>550</v>
      </c>
      <c r="D616" t="s">
        <v>199</v>
      </c>
      <c r="E616" t="s">
        <v>750</v>
      </c>
      <c r="F616" t="s">
        <v>276</v>
      </c>
      <c r="G616" t="s">
        <v>195</v>
      </c>
      <c r="H616" t="s">
        <v>202</v>
      </c>
      <c r="I616" t="s">
        <v>515</v>
      </c>
      <c r="J616" t="s">
        <v>765</v>
      </c>
    </row>
    <row r="617" spans="1:10" hidden="1" x14ac:dyDescent="0.3">
      <c r="A617" t="s">
        <v>29</v>
      </c>
      <c r="B617" t="str">
        <f>VLOOKUP(LEFT(A617, FIND("__", A617) + 1), [1]Sheet2!I$1:J$71, 2, FALSE)</f>
        <v>계정한정소환무기</v>
      </c>
      <c r="C617">
        <v>550</v>
      </c>
      <c r="D617" t="s">
        <v>199</v>
      </c>
      <c r="E617" t="s">
        <v>750</v>
      </c>
      <c r="F617" t="s">
        <v>276</v>
      </c>
      <c r="G617" t="s">
        <v>195</v>
      </c>
      <c r="H617" t="s">
        <v>202</v>
      </c>
      <c r="I617" t="s">
        <v>515</v>
      </c>
      <c r="J617" t="s">
        <v>765</v>
      </c>
    </row>
    <row r="618" spans="1:10" hidden="1" x14ac:dyDescent="0.3">
      <c r="A618" t="s">
        <v>41</v>
      </c>
      <c r="B618" t="e">
        <f>VLOOKUP(LEFT(A618, FIND("__", A618) + 1), [1]Sheet2!I$1:J$71, 2, FALSE)</f>
        <v>#VALUE!</v>
      </c>
      <c r="C618">
        <v>660</v>
      </c>
      <c r="D618" t="s">
        <v>192</v>
      </c>
      <c r="E618" t="s">
        <v>785</v>
      </c>
      <c r="F618" t="s">
        <v>194</v>
      </c>
      <c r="G618" t="s">
        <v>195</v>
      </c>
      <c r="H618" t="s">
        <v>236</v>
      </c>
      <c r="I618" t="s">
        <v>209</v>
      </c>
      <c r="J618" t="s">
        <v>786</v>
      </c>
    </row>
    <row r="619" spans="1:10" hidden="1" x14ac:dyDescent="0.3">
      <c r="A619" t="s">
        <v>39</v>
      </c>
      <c r="B619" t="e">
        <f>VLOOKUP(LEFT(A619, FIND("__", A619) + 1), [1]Sheet2!I$1:J$71, 2, FALSE)</f>
        <v>#VALUE!</v>
      </c>
      <c r="C619">
        <v>660</v>
      </c>
      <c r="D619" t="s">
        <v>192</v>
      </c>
      <c r="E619" t="s">
        <v>785</v>
      </c>
      <c r="F619" t="s">
        <v>194</v>
      </c>
      <c r="G619" t="s">
        <v>195</v>
      </c>
      <c r="H619" t="s">
        <v>236</v>
      </c>
      <c r="I619" t="s">
        <v>209</v>
      </c>
      <c r="J619" t="s">
        <v>786</v>
      </c>
    </row>
    <row r="620" spans="1:10" hidden="1" x14ac:dyDescent="0.3">
      <c r="A620" t="s">
        <v>43</v>
      </c>
      <c r="B620" t="e">
        <f>VLOOKUP(LEFT(A620, FIND("__", A620) + 1), [1]Sheet2!I$1:J$71, 2, FALSE)</f>
        <v>#VALUE!</v>
      </c>
      <c r="C620">
        <v>1980</v>
      </c>
      <c r="D620" t="s">
        <v>192</v>
      </c>
      <c r="E620" t="s">
        <v>785</v>
      </c>
      <c r="F620" t="s">
        <v>194</v>
      </c>
      <c r="G620" t="s">
        <v>195</v>
      </c>
      <c r="H620" t="s">
        <v>236</v>
      </c>
      <c r="I620" t="s">
        <v>209</v>
      </c>
      <c r="J620" t="s">
        <v>786</v>
      </c>
    </row>
    <row r="621" spans="1:10" hidden="1" x14ac:dyDescent="0.3">
      <c r="A621" t="s">
        <v>40</v>
      </c>
      <c r="B621" t="str">
        <f>VLOOKUP(LEFT(A621, FIND("__", A621) + 1), [1]Sheet2!I$1:J$71, 2, FALSE)</f>
        <v>사냥패스1</v>
      </c>
      <c r="C621">
        <v>770</v>
      </c>
      <c r="D621" t="s">
        <v>249</v>
      </c>
      <c r="E621" t="s">
        <v>317</v>
      </c>
      <c r="F621" t="s">
        <v>201</v>
      </c>
      <c r="G621" t="s">
        <v>195</v>
      </c>
      <c r="H621" t="s">
        <v>318</v>
      </c>
      <c r="I621" t="s">
        <v>334</v>
      </c>
      <c r="J621" t="s">
        <v>349</v>
      </c>
    </row>
    <row r="622" spans="1:10" hidden="1" x14ac:dyDescent="0.3">
      <c r="A622" t="s">
        <v>42</v>
      </c>
      <c r="B622" t="str">
        <f>VLOOKUP(LEFT(A622, FIND("__", A622) + 1), [1]Sheet2!I$1:J$71, 2, FALSE)</f>
        <v>사냥패스1</v>
      </c>
      <c r="C622">
        <v>550</v>
      </c>
      <c r="D622" t="s">
        <v>249</v>
      </c>
      <c r="E622" t="s">
        <v>317</v>
      </c>
      <c r="F622" t="s">
        <v>201</v>
      </c>
      <c r="G622" t="s">
        <v>195</v>
      </c>
      <c r="H622" t="s">
        <v>318</v>
      </c>
      <c r="I622" t="s">
        <v>334</v>
      </c>
      <c r="J622" t="s">
        <v>349</v>
      </c>
    </row>
    <row r="623" spans="1:10" hidden="1" x14ac:dyDescent="0.3">
      <c r="A623" t="s">
        <v>97</v>
      </c>
      <c r="B623" t="str">
        <f>VLOOKUP(LEFT(A623, FIND("__", A623) + 1), [1]Sheet2!I$1:J$71, 2, FALSE)</f>
        <v>육성패스1</v>
      </c>
      <c r="C623">
        <v>550</v>
      </c>
      <c r="D623" t="s">
        <v>192</v>
      </c>
      <c r="E623" t="s">
        <v>785</v>
      </c>
      <c r="F623" t="s">
        <v>194</v>
      </c>
      <c r="G623" t="s">
        <v>195</v>
      </c>
      <c r="H623" t="s">
        <v>236</v>
      </c>
      <c r="I623" t="s">
        <v>209</v>
      </c>
      <c r="J623" t="s">
        <v>786</v>
      </c>
    </row>
    <row r="624" spans="1:10" hidden="1" x14ac:dyDescent="0.3">
      <c r="A624" t="s">
        <v>99</v>
      </c>
      <c r="B624" t="str">
        <f>VLOOKUP(LEFT(A624, FIND("__", A624) + 1), [1]Sheet2!I$1:J$71, 2, FALSE)</f>
        <v>스테이지패스1</v>
      </c>
      <c r="C624">
        <v>550</v>
      </c>
      <c r="D624" t="s">
        <v>192</v>
      </c>
      <c r="E624" t="s">
        <v>785</v>
      </c>
      <c r="F624" t="s">
        <v>194</v>
      </c>
      <c r="G624" t="s">
        <v>195</v>
      </c>
      <c r="H624" t="s">
        <v>236</v>
      </c>
      <c r="I624" t="s">
        <v>209</v>
      </c>
      <c r="J624" t="s">
        <v>786</v>
      </c>
    </row>
    <row r="625" spans="1:10" hidden="1" x14ac:dyDescent="0.3">
      <c r="A625" t="s">
        <v>45</v>
      </c>
      <c r="B625" t="str">
        <f>VLOOKUP(LEFT(A625, FIND("__", A625) + 1), [1]Sheet2!I$1:J$71, 2, FALSE)</f>
        <v>레벨패스1</v>
      </c>
      <c r="C625">
        <v>550</v>
      </c>
      <c r="D625" t="s">
        <v>192</v>
      </c>
      <c r="E625" t="s">
        <v>785</v>
      </c>
      <c r="F625" t="s">
        <v>194</v>
      </c>
      <c r="G625" t="s">
        <v>195</v>
      </c>
      <c r="H625" t="s">
        <v>236</v>
      </c>
      <c r="I625" t="s">
        <v>209</v>
      </c>
      <c r="J625" t="s">
        <v>786</v>
      </c>
    </row>
    <row r="626" spans="1:10" hidden="1" x14ac:dyDescent="0.3">
      <c r="A626" t="s">
        <v>42</v>
      </c>
      <c r="B626" t="str">
        <f>VLOOKUP(LEFT(A626, FIND("__", A626) + 1), [1]Sheet2!I$1:J$71, 2, FALSE)</f>
        <v>사냥패스1</v>
      </c>
      <c r="C626">
        <v>550</v>
      </c>
      <c r="D626" t="s">
        <v>192</v>
      </c>
      <c r="E626" t="s">
        <v>785</v>
      </c>
      <c r="F626" t="s">
        <v>194</v>
      </c>
      <c r="G626" t="s">
        <v>195</v>
      </c>
      <c r="H626" t="s">
        <v>236</v>
      </c>
      <c r="I626" t="s">
        <v>209</v>
      </c>
      <c r="J626" t="s">
        <v>786</v>
      </c>
    </row>
    <row r="627" spans="1:10" hidden="1" x14ac:dyDescent="0.3">
      <c r="A627" t="s">
        <v>23</v>
      </c>
      <c r="B627" t="str">
        <f>VLOOKUP(LEFT(A627, FIND("__", A627) + 1), [1]Sheet2!I$1:J$71, 2, FALSE)</f>
        <v>계정한정소환고려</v>
      </c>
      <c r="C627">
        <v>110</v>
      </c>
      <c r="D627" t="s">
        <v>225</v>
      </c>
      <c r="E627" t="s">
        <v>324</v>
      </c>
      <c r="F627" t="s">
        <v>217</v>
      </c>
      <c r="G627" t="s">
        <v>195</v>
      </c>
      <c r="H627" t="s">
        <v>251</v>
      </c>
      <c r="I627" t="s">
        <v>787</v>
      </c>
      <c r="J627" t="s">
        <v>756</v>
      </c>
    </row>
    <row r="628" spans="1:10" hidden="1" x14ac:dyDescent="0.3">
      <c r="A628" t="s">
        <v>16</v>
      </c>
      <c r="B628" t="str">
        <f>VLOOKUP(LEFT(A628, FIND("__", A628) + 1), [1]Sheet2!I$1:J$71, 2, FALSE)</f>
        <v>돌발조선</v>
      </c>
      <c r="C628">
        <v>550</v>
      </c>
      <c r="D628" t="s">
        <v>268</v>
      </c>
      <c r="E628" t="s">
        <v>788</v>
      </c>
      <c r="F628" t="s">
        <v>276</v>
      </c>
      <c r="G628" t="s">
        <v>195</v>
      </c>
      <c r="H628" t="s">
        <v>208</v>
      </c>
      <c r="I628" t="s">
        <v>247</v>
      </c>
      <c r="J628" t="s">
        <v>789</v>
      </c>
    </row>
    <row r="629" spans="1:10" hidden="1" x14ac:dyDescent="0.3">
      <c r="A629" t="s">
        <v>17</v>
      </c>
      <c r="B629" t="e">
        <f>VLOOKUP(LEFT(A629, FIND("__", A629) + 1), [1]Sheet2!I$1:J$71, 2, FALSE)</f>
        <v>#VALUE!</v>
      </c>
      <c r="C629">
        <v>770</v>
      </c>
      <c r="D629" t="s">
        <v>192</v>
      </c>
      <c r="E629" t="s">
        <v>790</v>
      </c>
      <c r="F629" t="s">
        <v>230</v>
      </c>
      <c r="G629" t="s">
        <v>195</v>
      </c>
      <c r="H629" t="s">
        <v>236</v>
      </c>
      <c r="I629" t="s">
        <v>237</v>
      </c>
      <c r="J629" t="s">
        <v>791</v>
      </c>
    </row>
    <row r="630" spans="1:10" hidden="1" x14ac:dyDescent="0.3">
      <c r="A630" t="s">
        <v>67</v>
      </c>
      <c r="B630" t="str">
        <f>VLOOKUP(LEFT(A630, FIND("__", A630) + 1), [1]Sheet2!I$1:J$71, 2, FALSE)</f>
        <v>돌발고려</v>
      </c>
      <c r="C630">
        <v>1100</v>
      </c>
      <c r="D630" t="s">
        <v>225</v>
      </c>
      <c r="E630" t="s">
        <v>324</v>
      </c>
      <c r="F630" t="s">
        <v>217</v>
      </c>
      <c r="G630" t="s">
        <v>195</v>
      </c>
      <c r="H630" t="s">
        <v>251</v>
      </c>
      <c r="I630" t="s">
        <v>787</v>
      </c>
      <c r="J630" t="s">
        <v>756</v>
      </c>
    </row>
    <row r="631" spans="1:10" hidden="1" x14ac:dyDescent="0.3">
      <c r="A631" t="s">
        <v>73</v>
      </c>
      <c r="B631" t="str">
        <f>VLOOKUP(LEFT(A631, FIND("__", A631) + 1), [1]Sheet2!I$1:J$71, 2, FALSE)</f>
        <v>계정한정소환갑옷</v>
      </c>
      <c r="C631">
        <v>110</v>
      </c>
      <c r="D631" t="s">
        <v>233</v>
      </c>
      <c r="E631" t="s">
        <v>792</v>
      </c>
      <c r="F631" t="s">
        <v>235</v>
      </c>
      <c r="G631" t="s">
        <v>195</v>
      </c>
      <c r="H631" t="s">
        <v>213</v>
      </c>
      <c r="I631" t="s">
        <v>344</v>
      </c>
      <c r="J631" t="s">
        <v>793</v>
      </c>
    </row>
    <row r="632" spans="1:10" hidden="1" x14ac:dyDescent="0.3">
      <c r="A632" t="s">
        <v>74</v>
      </c>
      <c r="B632" t="str">
        <f>VLOOKUP(LEFT(A632, FIND("__", A632) + 1), [1]Sheet2!I$1:J$71, 2, FALSE)</f>
        <v>계정한정소환무기</v>
      </c>
      <c r="C632">
        <v>110</v>
      </c>
      <c r="D632" t="s">
        <v>233</v>
      </c>
      <c r="E632" t="s">
        <v>792</v>
      </c>
      <c r="F632" t="s">
        <v>235</v>
      </c>
      <c r="G632" t="s">
        <v>195</v>
      </c>
      <c r="H632" t="s">
        <v>213</v>
      </c>
      <c r="I632" t="s">
        <v>344</v>
      </c>
      <c r="J632" t="s">
        <v>793</v>
      </c>
    </row>
    <row r="633" spans="1:10" hidden="1" x14ac:dyDescent="0.3">
      <c r="A633" t="s">
        <v>44</v>
      </c>
      <c r="B633" t="str">
        <f>VLOOKUP(LEFT(A633, FIND("__", A633) + 1), [1]Sheet2!I$1:J$71, 2, FALSE)</f>
        <v>돌발조선</v>
      </c>
      <c r="C633">
        <v>330</v>
      </c>
      <c r="D633" t="s">
        <v>233</v>
      </c>
      <c r="E633" t="s">
        <v>794</v>
      </c>
      <c r="F633" t="s">
        <v>246</v>
      </c>
      <c r="G633" t="s">
        <v>195</v>
      </c>
      <c r="H633" t="s">
        <v>213</v>
      </c>
      <c r="I633" t="s">
        <v>758</v>
      </c>
      <c r="J633" t="s">
        <v>795</v>
      </c>
    </row>
    <row r="634" spans="1:10" hidden="1" x14ac:dyDescent="0.3">
      <c r="A634" t="s">
        <v>49</v>
      </c>
      <c r="B634" t="str">
        <f>VLOOKUP(LEFT(A634, FIND("__", A634) + 1), [1]Sheet2!I$1:J$71, 2, FALSE)</f>
        <v>돌발스테이지</v>
      </c>
      <c r="C634">
        <v>550</v>
      </c>
      <c r="D634" t="s">
        <v>205</v>
      </c>
      <c r="E634" t="s">
        <v>745</v>
      </c>
      <c r="F634" t="s">
        <v>217</v>
      </c>
      <c r="G634" t="s">
        <v>195</v>
      </c>
      <c r="H634" t="s">
        <v>218</v>
      </c>
      <c r="I634" t="s">
        <v>746</v>
      </c>
      <c r="J634" t="s">
        <v>796</v>
      </c>
    </row>
    <row r="635" spans="1:10" hidden="1" x14ac:dyDescent="0.3">
      <c r="A635" t="s">
        <v>43</v>
      </c>
      <c r="B635" t="e">
        <f>VLOOKUP(LEFT(A635, FIND("__", A635) + 1), [1]Sheet2!I$1:J$71, 2, FALSE)</f>
        <v>#VALUE!</v>
      </c>
      <c r="C635">
        <v>1980</v>
      </c>
      <c r="D635" t="s">
        <v>268</v>
      </c>
      <c r="E635" t="s">
        <v>437</v>
      </c>
      <c r="F635" t="s">
        <v>276</v>
      </c>
      <c r="G635" t="s">
        <v>195</v>
      </c>
      <c r="H635" t="s">
        <v>208</v>
      </c>
      <c r="I635" t="s">
        <v>438</v>
      </c>
      <c r="J635" t="s">
        <v>797</v>
      </c>
    </row>
    <row r="636" spans="1:10" hidden="1" x14ac:dyDescent="0.3">
      <c r="A636" t="s">
        <v>5</v>
      </c>
      <c r="B636" t="str">
        <f>VLOOKUP(LEFT(A636, FIND("__", A636) + 1), [1]Sheet2!I$1:J$71, 2, FALSE)</f>
        <v>돌발초월</v>
      </c>
      <c r="C636">
        <v>330</v>
      </c>
      <c r="D636" t="s">
        <v>192</v>
      </c>
      <c r="E636" t="s">
        <v>742</v>
      </c>
      <c r="F636" t="s">
        <v>331</v>
      </c>
      <c r="G636" t="s">
        <v>195</v>
      </c>
      <c r="H636" t="s">
        <v>236</v>
      </c>
      <c r="I636" t="s">
        <v>344</v>
      </c>
      <c r="J636" t="s">
        <v>798</v>
      </c>
    </row>
    <row r="637" spans="1:10" hidden="1" x14ac:dyDescent="0.3">
      <c r="A637" t="s">
        <v>4</v>
      </c>
      <c r="B637" t="str">
        <f>VLOOKUP(LEFT(A637, FIND("__", A637) + 1), [1]Sheet2!I$1:J$71, 2, FALSE)</f>
        <v>돌발무기</v>
      </c>
      <c r="C637">
        <v>330</v>
      </c>
      <c r="D637" t="s">
        <v>192</v>
      </c>
      <c r="E637" t="s">
        <v>742</v>
      </c>
      <c r="F637" t="s">
        <v>331</v>
      </c>
      <c r="G637" t="s">
        <v>195</v>
      </c>
      <c r="H637" t="s">
        <v>236</v>
      </c>
      <c r="I637" t="s">
        <v>344</v>
      </c>
      <c r="J637" t="s">
        <v>798</v>
      </c>
    </row>
    <row r="638" spans="1:10" hidden="1" x14ac:dyDescent="0.3">
      <c r="A638" t="s">
        <v>39</v>
      </c>
      <c r="B638" t="e">
        <f>VLOOKUP(LEFT(A638, FIND("__", A638) + 1), [1]Sheet2!I$1:J$71, 2, FALSE)</f>
        <v>#VALUE!</v>
      </c>
      <c r="C638">
        <v>660</v>
      </c>
      <c r="D638" t="s">
        <v>192</v>
      </c>
      <c r="E638" t="s">
        <v>742</v>
      </c>
      <c r="F638" t="s">
        <v>331</v>
      </c>
      <c r="G638" t="s">
        <v>195</v>
      </c>
      <c r="H638" t="s">
        <v>236</v>
      </c>
      <c r="I638" t="s">
        <v>344</v>
      </c>
      <c r="J638" t="s">
        <v>798</v>
      </c>
    </row>
    <row r="639" spans="1:10" hidden="1" x14ac:dyDescent="0.3">
      <c r="A639" t="s">
        <v>81</v>
      </c>
      <c r="B639" t="str">
        <f>VLOOKUP(LEFT(A639, FIND("__", A639) + 1), [1]Sheet2!I$1:J$71, 2, FALSE)</f>
        <v>돌발고려</v>
      </c>
      <c r="C639">
        <v>330</v>
      </c>
      <c r="D639" t="s">
        <v>199</v>
      </c>
      <c r="E639" t="s">
        <v>696</v>
      </c>
      <c r="F639" t="s">
        <v>304</v>
      </c>
      <c r="G639" t="s">
        <v>195</v>
      </c>
      <c r="H639" t="s">
        <v>202</v>
      </c>
      <c r="I639" t="s">
        <v>332</v>
      </c>
      <c r="J639" t="s">
        <v>697</v>
      </c>
    </row>
    <row r="640" spans="1:10" hidden="1" x14ac:dyDescent="0.3">
      <c r="A640" t="s">
        <v>5</v>
      </c>
      <c r="B640" t="str">
        <f>VLOOKUP(LEFT(A640, FIND("__", A640) + 1), [1]Sheet2!I$1:J$71, 2, FALSE)</f>
        <v>돌발초월</v>
      </c>
      <c r="C640">
        <v>330</v>
      </c>
      <c r="D640" t="s">
        <v>199</v>
      </c>
      <c r="E640" t="s">
        <v>696</v>
      </c>
      <c r="F640" t="s">
        <v>304</v>
      </c>
      <c r="G640" t="s">
        <v>195</v>
      </c>
      <c r="H640" t="s">
        <v>202</v>
      </c>
      <c r="I640" t="s">
        <v>332</v>
      </c>
      <c r="J640" t="s">
        <v>697</v>
      </c>
    </row>
    <row r="641" spans="1:10" hidden="1" x14ac:dyDescent="0.3">
      <c r="A641" t="s">
        <v>17</v>
      </c>
      <c r="B641" t="e">
        <f>VLOOKUP(LEFT(A641, FIND("__", A641) + 1), [1]Sheet2!I$1:J$71, 2, FALSE)</f>
        <v>#VALUE!</v>
      </c>
      <c r="C641">
        <v>770</v>
      </c>
      <c r="D641" t="s">
        <v>199</v>
      </c>
      <c r="E641" t="s">
        <v>696</v>
      </c>
      <c r="F641" t="s">
        <v>304</v>
      </c>
      <c r="G641" t="s">
        <v>195</v>
      </c>
      <c r="H641" t="s">
        <v>202</v>
      </c>
      <c r="I641" t="s">
        <v>332</v>
      </c>
      <c r="J641" t="s">
        <v>697</v>
      </c>
    </row>
    <row r="642" spans="1:10" hidden="1" x14ac:dyDescent="0.3">
      <c r="A642" t="s">
        <v>43</v>
      </c>
      <c r="B642" t="e">
        <f>VLOOKUP(LEFT(A642, FIND("__", A642) + 1), [1]Sheet2!I$1:J$71, 2, FALSE)</f>
        <v>#VALUE!</v>
      </c>
      <c r="C642">
        <v>1980</v>
      </c>
      <c r="D642" t="s">
        <v>192</v>
      </c>
      <c r="E642" t="s">
        <v>742</v>
      </c>
      <c r="F642" t="s">
        <v>331</v>
      </c>
      <c r="G642" t="s">
        <v>195</v>
      </c>
      <c r="H642" t="s">
        <v>236</v>
      </c>
      <c r="I642" t="s">
        <v>344</v>
      </c>
      <c r="J642" t="s">
        <v>799</v>
      </c>
    </row>
    <row r="643" spans="1:10" hidden="1" x14ac:dyDescent="0.3">
      <c r="A643" t="s">
        <v>52</v>
      </c>
      <c r="B643" t="str">
        <f>VLOOKUP(LEFT(A643, FIND("__", A643) + 1), [1]Sheet2!I$1:J$71, 2, FALSE)</f>
        <v xml:space="preserve">기한한정일간어빌석 </v>
      </c>
      <c r="C643">
        <v>110</v>
      </c>
      <c r="D643" t="s">
        <v>233</v>
      </c>
      <c r="E643" t="s">
        <v>800</v>
      </c>
      <c r="F643" t="s">
        <v>194</v>
      </c>
      <c r="G643" t="s">
        <v>195</v>
      </c>
      <c r="H643" t="s">
        <v>213</v>
      </c>
      <c r="I643" t="s">
        <v>801</v>
      </c>
      <c r="J643" t="s">
        <v>802</v>
      </c>
    </row>
    <row r="644" spans="1:10" hidden="1" x14ac:dyDescent="0.3">
      <c r="A644" t="s">
        <v>54</v>
      </c>
      <c r="B644" t="str">
        <f>VLOOKUP(LEFT(A644, FIND("__", A644) + 1), [1]Sheet2!I$1:J$71, 2, FALSE)</f>
        <v xml:space="preserve">기한한정일간영웅 </v>
      </c>
      <c r="C644">
        <v>550</v>
      </c>
      <c r="D644" t="s">
        <v>268</v>
      </c>
      <c r="E644" t="s">
        <v>803</v>
      </c>
      <c r="F644" t="s">
        <v>201</v>
      </c>
      <c r="G644" t="s">
        <v>195</v>
      </c>
      <c r="H644" t="s">
        <v>208</v>
      </c>
      <c r="I644" t="s">
        <v>804</v>
      </c>
      <c r="J644" t="s">
        <v>805</v>
      </c>
    </row>
    <row r="645" spans="1:10" hidden="1" x14ac:dyDescent="0.3">
      <c r="A645" t="s">
        <v>23</v>
      </c>
      <c r="B645" t="str">
        <f>VLOOKUP(LEFT(A645, FIND("__", A645) + 1), [1]Sheet2!I$1:J$71, 2, FALSE)</f>
        <v>계정한정소환고려</v>
      </c>
      <c r="C645">
        <v>110</v>
      </c>
      <c r="D645" t="s">
        <v>205</v>
      </c>
      <c r="E645" t="s">
        <v>806</v>
      </c>
      <c r="F645" t="s">
        <v>276</v>
      </c>
      <c r="G645" t="s">
        <v>195</v>
      </c>
      <c r="H645" t="s">
        <v>218</v>
      </c>
      <c r="I645" t="s">
        <v>211</v>
      </c>
      <c r="J645" t="s">
        <v>807</v>
      </c>
    </row>
    <row r="646" spans="1:10" hidden="1" x14ac:dyDescent="0.3">
      <c r="A646" t="s">
        <v>22</v>
      </c>
      <c r="B646" t="str">
        <f>VLOOKUP(LEFT(A646, FIND("__", A646) + 1), [1]Sheet2!I$1:J$71, 2, FALSE)</f>
        <v>계정한정소환조선</v>
      </c>
      <c r="C646">
        <v>110</v>
      </c>
      <c r="D646" t="s">
        <v>205</v>
      </c>
      <c r="E646" t="s">
        <v>806</v>
      </c>
      <c r="F646" t="s">
        <v>276</v>
      </c>
      <c r="G646" t="s">
        <v>195</v>
      </c>
      <c r="H646" t="s">
        <v>218</v>
      </c>
      <c r="I646" t="s">
        <v>211</v>
      </c>
      <c r="J646" t="s">
        <v>807</v>
      </c>
    </row>
    <row r="647" spans="1:10" hidden="1" x14ac:dyDescent="0.3">
      <c r="A647" t="s">
        <v>138</v>
      </c>
      <c r="B647" t="str">
        <f>VLOOKUP(LEFT(A647, FIND("__", A647) + 1), [1]Sheet2!I$1:J$71, 2, FALSE)</f>
        <v>계정한정소환가속</v>
      </c>
      <c r="C647">
        <v>1100</v>
      </c>
      <c r="D647" t="s">
        <v>205</v>
      </c>
      <c r="E647" t="s">
        <v>769</v>
      </c>
      <c r="F647" t="s">
        <v>643</v>
      </c>
      <c r="G647" t="s">
        <v>195</v>
      </c>
      <c r="H647" t="s">
        <v>218</v>
      </c>
      <c r="I647" t="s">
        <v>808</v>
      </c>
      <c r="J647" t="s">
        <v>809</v>
      </c>
    </row>
    <row r="648" spans="1:10" hidden="1" x14ac:dyDescent="0.3">
      <c r="A648" t="s">
        <v>65</v>
      </c>
      <c r="B648" t="str">
        <f>VLOOKUP(LEFT(A648, FIND("__", A648) + 1), [1]Sheet2!I$1:J$71, 2, FALSE)</f>
        <v>기한한정일간입장권</v>
      </c>
      <c r="C648">
        <v>110</v>
      </c>
      <c r="D648" t="s">
        <v>205</v>
      </c>
      <c r="E648" t="s">
        <v>810</v>
      </c>
      <c r="F648" t="s">
        <v>201</v>
      </c>
      <c r="G648" t="s">
        <v>195</v>
      </c>
      <c r="H648" t="s">
        <v>218</v>
      </c>
      <c r="I648" t="s">
        <v>593</v>
      </c>
      <c r="J648" t="s">
        <v>811</v>
      </c>
    </row>
    <row r="649" spans="1:10" hidden="1" x14ac:dyDescent="0.3">
      <c r="A649" t="s">
        <v>66</v>
      </c>
      <c r="B649" t="str">
        <f>VLOOKUP(LEFT(A649, FIND("__", A649) + 1), [1]Sheet2!I$1:J$71, 2, FALSE)</f>
        <v xml:space="preserve">기한한정일간입장권 </v>
      </c>
      <c r="C649">
        <v>110</v>
      </c>
      <c r="D649" t="s">
        <v>205</v>
      </c>
      <c r="E649" t="s">
        <v>810</v>
      </c>
      <c r="F649" t="s">
        <v>201</v>
      </c>
      <c r="G649" t="s">
        <v>195</v>
      </c>
      <c r="H649" t="s">
        <v>218</v>
      </c>
      <c r="I649" t="s">
        <v>593</v>
      </c>
      <c r="J649" t="s">
        <v>811</v>
      </c>
    </row>
    <row r="650" spans="1:10" hidden="1" x14ac:dyDescent="0.3">
      <c r="A650" t="s">
        <v>52</v>
      </c>
      <c r="B650" t="str">
        <f>VLOOKUP(LEFT(A650, FIND("__", A650) + 1), [1]Sheet2!I$1:J$71, 2, FALSE)</f>
        <v xml:space="preserve">기한한정일간어빌석 </v>
      </c>
      <c r="C650">
        <v>110</v>
      </c>
      <c r="D650" t="s">
        <v>205</v>
      </c>
      <c r="E650" t="s">
        <v>810</v>
      </c>
      <c r="F650" t="s">
        <v>201</v>
      </c>
      <c r="G650" t="s">
        <v>195</v>
      </c>
      <c r="H650" t="s">
        <v>218</v>
      </c>
      <c r="I650" t="s">
        <v>593</v>
      </c>
      <c r="J650" t="s">
        <v>811</v>
      </c>
    </row>
    <row r="651" spans="1:10" hidden="1" x14ac:dyDescent="0.3">
      <c r="A651" t="s">
        <v>27</v>
      </c>
      <c r="B651" t="str">
        <f>VLOOKUP(LEFT(A651, FIND("__", A651) + 1), [1]Sheet2!I$1:J$71, 2, FALSE)</f>
        <v>기한한정일간가속</v>
      </c>
      <c r="C651">
        <v>110</v>
      </c>
      <c r="D651" t="s">
        <v>205</v>
      </c>
      <c r="E651" t="s">
        <v>810</v>
      </c>
      <c r="F651" t="s">
        <v>201</v>
      </c>
      <c r="G651" t="s">
        <v>195</v>
      </c>
      <c r="H651" t="s">
        <v>218</v>
      </c>
      <c r="I651" t="s">
        <v>593</v>
      </c>
      <c r="J651" t="s">
        <v>811</v>
      </c>
    </row>
    <row r="652" spans="1:10" hidden="1" x14ac:dyDescent="0.3">
      <c r="A652" t="s">
        <v>39</v>
      </c>
      <c r="B652" t="e">
        <f>VLOOKUP(LEFT(A652, FIND("__", A652) + 1), [1]Sheet2!I$1:J$71, 2, FALSE)</f>
        <v>#VALUE!</v>
      </c>
      <c r="C652">
        <v>660</v>
      </c>
      <c r="D652" t="s">
        <v>233</v>
      </c>
      <c r="E652" t="s">
        <v>212</v>
      </c>
      <c r="F652" t="s">
        <v>276</v>
      </c>
      <c r="G652" t="s">
        <v>195</v>
      </c>
      <c r="H652" t="s">
        <v>213</v>
      </c>
      <c r="I652" t="s">
        <v>555</v>
      </c>
      <c r="J652" t="s">
        <v>812</v>
      </c>
    </row>
    <row r="653" spans="1:10" hidden="1" x14ac:dyDescent="0.3">
      <c r="A653" t="s">
        <v>5</v>
      </c>
      <c r="B653" t="str">
        <f>VLOOKUP(LEFT(A653, FIND("__", A653) + 1), [1]Sheet2!I$1:J$71, 2, FALSE)</f>
        <v>돌발초월</v>
      </c>
      <c r="C653">
        <v>330</v>
      </c>
      <c r="D653" t="s">
        <v>233</v>
      </c>
      <c r="E653" t="s">
        <v>800</v>
      </c>
      <c r="F653" t="s">
        <v>331</v>
      </c>
      <c r="G653" t="s">
        <v>195</v>
      </c>
      <c r="H653" t="s">
        <v>213</v>
      </c>
      <c r="I653" t="s">
        <v>801</v>
      </c>
      <c r="J653" t="s">
        <v>813</v>
      </c>
    </row>
    <row r="654" spans="1:10" hidden="1" x14ac:dyDescent="0.3">
      <c r="A654" t="s">
        <v>6</v>
      </c>
      <c r="B654" t="str">
        <f>VLOOKUP(LEFT(A654, FIND("__", A654) + 1), [1]Sheet2!I$1:J$71, 2, FALSE)</f>
        <v>돌발스테이지</v>
      </c>
      <c r="C654">
        <v>1100</v>
      </c>
      <c r="D654" t="s">
        <v>268</v>
      </c>
      <c r="E654" t="s">
        <v>814</v>
      </c>
      <c r="F654" t="s">
        <v>201</v>
      </c>
      <c r="G654" t="s">
        <v>195</v>
      </c>
      <c r="H654" t="s">
        <v>208</v>
      </c>
      <c r="I654" t="s">
        <v>815</v>
      </c>
      <c r="J654" t="s">
        <v>685</v>
      </c>
    </row>
    <row r="655" spans="1:10" hidden="1" x14ac:dyDescent="0.3">
      <c r="A655" t="s">
        <v>43</v>
      </c>
      <c r="B655" t="e">
        <f>VLOOKUP(LEFT(A655, FIND("__", A655) + 1), [1]Sheet2!I$1:J$71, 2, FALSE)</f>
        <v>#VALUE!</v>
      </c>
      <c r="C655">
        <v>1980</v>
      </c>
      <c r="D655" t="s">
        <v>233</v>
      </c>
      <c r="E655" t="s">
        <v>212</v>
      </c>
      <c r="F655" t="s">
        <v>276</v>
      </c>
      <c r="G655" t="s">
        <v>195</v>
      </c>
      <c r="H655" t="s">
        <v>213</v>
      </c>
      <c r="I655" t="s">
        <v>555</v>
      </c>
      <c r="J655" t="s">
        <v>812</v>
      </c>
    </row>
    <row r="656" spans="1:10" hidden="1" x14ac:dyDescent="0.3">
      <c r="A656" t="s">
        <v>21</v>
      </c>
      <c r="B656" t="str">
        <f>VLOOKUP(LEFT(A656, FIND("__", A656) + 1), [1]Sheet2!I$1:J$71, 2, FALSE)</f>
        <v>계정한정소환고려</v>
      </c>
      <c r="C656">
        <v>1100</v>
      </c>
      <c r="D656" t="s">
        <v>249</v>
      </c>
      <c r="E656" t="s">
        <v>715</v>
      </c>
      <c r="F656" t="s">
        <v>217</v>
      </c>
      <c r="G656" t="s">
        <v>195</v>
      </c>
      <c r="H656" t="s">
        <v>318</v>
      </c>
      <c r="I656" t="s">
        <v>816</v>
      </c>
      <c r="J656" t="s">
        <v>817</v>
      </c>
    </row>
    <row r="657" spans="1:10" hidden="1" x14ac:dyDescent="0.3">
      <c r="A657" t="s">
        <v>17</v>
      </c>
      <c r="B657" t="e">
        <f>VLOOKUP(LEFT(A657, FIND("__", A657) + 1), [1]Sheet2!I$1:J$71, 2, FALSE)</f>
        <v>#VALUE!</v>
      </c>
      <c r="C657">
        <v>770</v>
      </c>
      <c r="D657" t="s">
        <v>295</v>
      </c>
      <c r="E657" t="s">
        <v>659</v>
      </c>
      <c r="F657" t="s">
        <v>289</v>
      </c>
      <c r="G657" t="s">
        <v>195</v>
      </c>
      <c r="H657" t="s">
        <v>208</v>
      </c>
      <c r="I657" t="s">
        <v>237</v>
      </c>
      <c r="J657" t="s">
        <v>818</v>
      </c>
    </row>
    <row r="658" spans="1:10" hidden="1" x14ac:dyDescent="0.3">
      <c r="A658" t="s">
        <v>80</v>
      </c>
      <c r="B658" t="str">
        <f>VLOOKUP(LEFT(A658, FIND("__", A658) + 1), [1]Sheet2!I$1:J$71, 2, FALSE)</f>
        <v>계정한정소환가속</v>
      </c>
      <c r="C658">
        <v>550</v>
      </c>
      <c r="D658" t="s">
        <v>205</v>
      </c>
      <c r="E658" t="s">
        <v>769</v>
      </c>
      <c r="F658" t="s">
        <v>643</v>
      </c>
      <c r="G658" t="s">
        <v>195</v>
      </c>
      <c r="H658" t="s">
        <v>218</v>
      </c>
      <c r="I658" t="s">
        <v>808</v>
      </c>
      <c r="J658" t="s">
        <v>809</v>
      </c>
    </row>
    <row r="659" spans="1:10" hidden="1" x14ac:dyDescent="0.3">
      <c r="A659" t="s">
        <v>88</v>
      </c>
      <c r="B659" t="str">
        <f>VLOOKUP(LEFT(A659, FIND("__", A659) + 1), [1]Sheet2!I$1:J$71, 2, FALSE)</f>
        <v>계정한정소환장비</v>
      </c>
      <c r="C659">
        <v>5500</v>
      </c>
      <c r="D659" t="s">
        <v>205</v>
      </c>
      <c r="E659" t="s">
        <v>769</v>
      </c>
      <c r="F659" t="s">
        <v>643</v>
      </c>
      <c r="G659" t="s">
        <v>195</v>
      </c>
      <c r="H659" t="s">
        <v>218</v>
      </c>
      <c r="I659" t="s">
        <v>808</v>
      </c>
      <c r="J659" t="s">
        <v>809</v>
      </c>
    </row>
    <row r="660" spans="1:10" hidden="1" x14ac:dyDescent="0.3">
      <c r="A660" t="s">
        <v>89</v>
      </c>
      <c r="B660" t="str">
        <f>VLOOKUP(LEFT(A660, FIND("__", A660) + 1), [1]Sheet2!I$1:J$71, 2, FALSE)</f>
        <v>계정한정소환장비</v>
      </c>
      <c r="C660">
        <v>3300</v>
      </c>
      <c r="D660" t="s">
        <v>205</v>
      </c>
      <c r="E660" t="s">
        <v>769</v>
      </c>
      <c r="F660" t="s">
        <v>643</v>
      </c>
      <c r="G660" t="s">
        <v>195</v>
      </c>
      <c r="H660" t="s">
        <v>218</v>
      </c>
      <c r="I660" t="s">
        <v>808</v>
      </c>
      <c r="J660" t="s">
        <v>809</v>
      </c>
    </row>
    <row r="661" spans="1:10" hidden="1" x14ac:dyDescent="0.3">
      <c r="A661" t="s">
        <v>90</v>
      </c>
      <c r="B661" t="str">
        <f>VLOOKUP(LEFT(A661, FIND("__", A661) + 1), [1]Sheet2!I$1:J$71, 2, FALSE)</f>
        <v>계정한정소환장비</v>
      </c>
      <c r="C661">
        <v>2200</v>
      </c>
      <c r="D661" t="s">
        <v>205</v>
      </c>
      <c r="E661" t="s">
        <v>769</v>
      </c>
      <c r="F661" t="s">
        <v>643</v>
      </c>
      <c r="G661" t="s">
        <v>195</v>
      </c>
      <c r="H661" t="s">
        <v>218</v>
      </c>
      <c r="I661" t="s">
        <v>808</v>
      </c>
      <c r="J661" t="s">
        <v>809</v>
      </c>
    </row>
    <row r="662" spans="1:10" hidden="1" x14ac:dyDescent="0.3">
      <c r="A662" t="s">
        <v>7</v>
      </c>
      <c r="B662" t="str">
        <f>VLOOKUP(LEFT(A662, FIND("__", A662) + 1), [1]Sheet2!I$1:J$71, 2, FALSE)</f>
        <v>계정한정소환장비</v>
      </c>
      <c r="C662">
        <v>990</v>
      </c>
      <c r="D662" t="s">
        <v>205</v>
      </c>
      <c r="E662" t="s">
        <v>769</v>
      </c>
      <c r="F662" t="s">
        <v>643</v>
      </c>
      <c r="G662" t="s">
        <v>195</v>
      </c>
      <c r="H662" t="s">
        <v>218</v>
      </c>
      <c r="I662" t="s">
        <v>808</v>
      </c>
      <c r="J662" t="s">
        <v>809</v>
      </c>
    </row>
    <row r="663" spans="1:10" hidden="1" x14ac:dyDescent="0.3">
      <c r="A663" t="s">
        <v>8</v>
      </c>
      <c r="B663" t="str">
        <f>VLOOKUP(LEFT(A663, FIND("__", A663) + 1), [1]Sheet2!I$1:J$71, 2, FALSE)</f>
        <v>계정한정소환장비</v>
      </c>
      <c r="C663">
        <v>660</v>
      </c>
      <c r="D663" t="s">
        <v>205</v>
      </c>
      <c r="E663" t="s">
        <v>769</v>
      </c>
      <c r="F663" t="s">
        <v>643</v>
      </c>
      <c r="G663" t="s">
        <v>195</v>
      </c>
      <c r="H663" t="s">
        <v>218</v>
      </c>
      <c r="I663" t="s">
        <v>808</v>
      </c>
      <c r="J663" t="s">
        <v>809</v>
      </c>
    </row>
    <row r="664" spans="1:10" hidden="1" x14ac:dyDescent="0.3">
      <c r="A664" t="s">
        <v>74</v>
      </c>
      <c r="B664" t="str">
        <f>VLOOKUP(LEFT(A664, FIND("__", A664) + 1), [1]Sheet2!I$1:J$71, 2, FALSE)</f>
        <v>계정한정소환무기</v>
      </c>
      <c r="C664">
        <v>110</v>
      </c>
      <c r="D664" t="s">
        <v>199</v>
      </c>
      <c r="E664" t="s">
        <v>819</v>
      </c>
      <c r="F664" t="s">
        <v>235</v>
      </c>
      <c r="G664" t="s">
        <v>195</v>
      </c>
      <c r="H664" t="s">
        <v>202</v>
      </c>
      <c r="I664" t="s">
        <v>344</v>
      </c>
      <c r="J664" t="s">
        <v>820</v>
      </c>
    </row>
    <row r="665" spans="1:10" hidden="1" x14ac:dyDescent="0.3">
      <c r="A665" t="s">
        <v>9</v>
      </c>
      <c r="B665" t="str">
        <f>VLOOKUP(LEFT(A665, FIND("__", A665) + 1), [1]Sheet2!I$1:J$71, 2, FALSE)</f>
        <v>계정한정소환장비</v>
      </c>
      <c r="C665">
        <v>330</v>
      </c>
      <c r="D665" t="s">
        <v>205</v>
      </c>
      <c r="E665" t="s">
        <v>769</v>
      </c>
      <c r="F665" t="s">
        <v>643</v>
      </c>
      <c r="G665" t="s">
        <v>195</v>
      </c>
      <c r="H665" t="s">
        <v>218</v>
      </c>
      <c r="I665" t="s">
        <v>808</v>
      </c>
      <c r="J665" t="s">
        <v>809</v>
      </c>
    </row>
    <row r="666" spans="1:10" hidden="1" x14ac:dyDescent="0.3">
      <c r="A666" t="s">
        <v>23</v>
      </c>
      <c r="B666" t="str">
        <f>VLOOKUP(LEFT(A666, FIND("__", A666) + 1), [1]Sheet2!I$1:J$71, 2, FALSE)</f>
        <v>계정한정소환고려</v>
      </c>
      <c r="C666">
        <v>110</v>
      </c>
      <c r="D666" t="s">
        <v>192</v>
      </c>
      <c r="E666" t="s">
        <v>821</v>
      </c>
      <c r="F666" t="s">
        <v>263</v>
      </c>
      <c r="G666" t="s">
        <v>195</v>
      </c>
      <c r="H666" t="s">
        <v>236</v>
      </c>
      <c r="I666" t="s">
        <v>305</v>
      </c>
      <c r="J666" t="s">
        <v>822</v>
      </c>
    </row>
    <row r="667" spans="1:10" hidden="1" x14ac:dyDescent="0.3">
      <c r="A667" t="s">
        <v>37</v>
      </c>
      <c r="B667" t="str">
        <f>VLOOKUP(LEFT(A667, FIND("__", A667) + 1), [1]Sheet2!I$1:J$71, 2, FALSE)</f>
        <v>사냥패스1</v>
      </c>
      <c r="C667">
        <v>2200</v>
      </c>
      <c r="D667" t="s">
        <v>233</v>
      </c>
      <c r="E667" t="s">
        <v>794</v>
      </c>
      <c r="F667" t="s">
        <v>823</v>
      </c>
      <c r="G667" t="s">
        <v>195</v>
      </c>
      <c r="H667" t="s">
        <v>213</v>
      </c>
      <c r="I667" t="s">
        <v>758</v>
      </c>
      <c r="J667" t="s">
        <v>824</v>
      </c>
    </row>
    <row r="668" spans="1:10" hidden="1" x14ac:dyDescent="0.3">
      <c r="A668" t="s">
        <v>38</v>
      </c>
      <c r="B668" t="str">
        <f>VLOOKUP(LEFT(A668, FIND("__", A668) + 1), [1]Sheet2!I$1:J$71, 2, FALSE)</f>
        <v>사냥패스1</v>
      </c>
      <c r="C668">
        <v>1100</v>
      </c>
      <c r="D668" t="s">
        <v>233</v>
      </c>
      <c r="E668" t="s">
        <v>794</v>
      </c>
      <c r="F668" t="s">
        <v>823</v>
      </c>
      <c r="G668" t="s">
        <v>195</v>
      </c>
      <c r="H668" t="s">
        <v>213</v>
      </c>
      <c r="I668" t="s">
        <v>758</v>
      </c>
      <c r="J668" t="s">
        <v>824</v>
      </c>
    </row>
    <row r="669" spans="1:10" hidden="1" x14ac:dyDescent="0.3">
      <c r="A669" t="s">
        <v>40</v>
      </c>
      <c r="B669" t="str">
        <f>VLOOKUP(LEFT(A669, FIND("__", A669) + 1), [1]Sheet2!I$1:J$71, 2, FALSE)</f>
        <v>사냥패스1</v>
      </c>
      <c r="C669">
        <v>770</v>
      </c>
      <c r="D669" t="s">
        <v>233</v>
      </c>
      <c r="E669" t="s">
        <v>794</v>
      </c>
      <c r="F669" t="s">
        <v>823</v>
      </c>
      <c r="G669" t="s">
        <v>195</v>
      </c>
      <c r="H669" t="s">
        <v>213</v>
      </c>
      <c r="I669" t="s">
        <v>758</v>
      </c>
      <c r="J669" t="s">
        <v>824</v>
      </c>
    </row>
    <row r="670" spans="1:10" hidden="1" x14ac:dyDescent="0.3">
      <c r="A670" t="s">
        <v>14</v>
      </c>
      <c r="B670" t="str">
        <f>VLOOKUP(LEFT(A670, FIND("__", A670) + 1), [1]Sheet2!I$1:J$71, 2, FALSE)</f>
        <v>계정한정소환고려</v>
      </c>
      <c r="C670">
        <v>550</v>
      </c>
      <c r="D670" t="s">
        <v>233</v>
      </c>
      <c r="E670" t="s">
        <v>825</v>
      </c>
      <c r="F670" t="s">
        <v>235</v>
      </c>
      <c r="G670" t="s">
        <v>195</v>
      </c>
      <c r="H670" t="s">
        <v>213</v>
      </c>
      <c r="I670" t="s">
        <v>344</v>
      </c>
      <c r="J670" t="s">
        <v>826</v>
      </c>
    </row>
    <row r="671" spans="1:10" hidden="1" x14ac:dyDescent="0.3">
      <c r="A671" t="s">
        <v>23</v>
      </c>
      <c r="B671" t="str">
        <f>VLOOKUP(LEFT(A671, FIND("__", A671) + 1), [1]Sheet2!I$1:J$71, 2, FALSE)</f>
        <v>계정한정소환고려</v>
      </c>
      <c r="C671">
        <v>110</v>
      </c>
      <c r="D671" t="s">
        <v>233</v>
      </c>
      <c r="E671" t="s">
        <v>825</v>
      </c>
      <c r="F671" t="s">
        <v>235</v>
      </c>
      <c r="G671" t="s">
        <v>195</v>
      </c>
      <c r="H671" t="s">
        <v>213</v>
      </c>
      <c r="I671" t="s">
        <v>344</v>
      </c>
      <c r="J671" t="s">
        <v>826</v>
      </c>
    </row>
    <row r="672" spans="1:10" hidden="1" x14ac:dyDescent="0.3">
      <c r="A672" t="s">
        <v>24</v>
      </c>
      <c r="B672" t="str">
        <f>VLOOKUP(LEFT(A672, FIND("__", A672) + 1), [1]Sheet2!I$1:J$71, 2, FALSE)</f>
        <v>돌발초월</v>
      </c>
      <c r="C672">
        <v>550</v>
      </c>
      <c r="D672" t="s">
        <v>233</v>
      </c>
      <c r="E672" t="s">
        <v>794</v>
      </c>
      <c r="F672" t="s">
        <v>823</v>
      </c>
      <c r="G672" t="s">
        <v>195</v>
      </c>
      <c r="H672" t="s">
        <v>213</v>
      </c>
      <c r="I672" t="s">
        <v>758</v>
      </c>
      <c r="J672" t="s">
        <v>824</v>
      </c>
    </row>
    <row r="673" spans="1:10" hidden="1" x14ac:dyDescent="0.3">
      <c r="A673" t="s">
        <v>14</v>
      </c>
      <c r="B673" t="str">
        <f>VLOOKUP(LEFT(A673, FIND("__", A673) + 1), [1]Sheet2!I$1:J$71, 2, FALSE)</f>
        <v>계정한정소환고려</v>
      </c>
      <c r="C673">
        <v>550</v>
      </c>
      <c r="D673" t="s">
        <v>249</v>
      </c>
      <c r="E673" t="s">
        <v>715</v>
      </c>
      <c r="F673" t="s">
        <v>217</v>
      </c>
      <c r="G673" t="s">
        <v>195</v>
      </c>
      <c r="H673" t="s">
        <v>318</v>
      </c>
      <c r="I673" t="s">
        <v>827</v>
      </c>
      <c r="J673" t="s">
        <v>817</v>
      </c>
    </row>
    <row r="674" spans="1:10" hidden="1" x14ac:dyDescent="0.3">
      <c r="A674" t="s">
        <v>9</v>
      </c>
      <c r="B674" t="str">
        <f>VLOOKUP(LEFT(A674, FIND("__", A674) + 1), [1]Sheet2!I$1:J$71, 2, FALSE)</f>
        <v>계정한정소환장비</v>
      </c>
      <c r="C674">
        <v>330</v>
      </c>
      <c r="D674" t="s">
        <v>249</v>
      </c>
      <c r="E674" t="s">
        <v>715</v>
      </c>
      <c r="F674" t="s">
        <v>217</v>
      </c>
      <c r="G674" t="s">
        <v>195</v>
      </c>
      <c r="H674" t="s">
        <v>318</v>
      </c>
      <c r="I674" t="s">
        <v>827</v>
      </c>
      <c r="J674" t="s">
        <v>817</v>
      </c>
    </row>
    <row r="675" spans="1:10" hidden="1" x14ac:dyDescent="0.3">
      <c r="A675" t="s">
        <v>73</v>
      </c>
      <c r="B675" t="str">
        <f>VLOOKUP(LEFT(A675, FIND("__", A675) + 1), [1]Sheet2!I$1:J$71, 2, FALSE)</f>
        <v>계정한정소환갑옷</v>
      </c>
      <c r="C675">
        <v>110</v>
      </c>
      <c r="D675" t="s">
        <v>249</v>
      </c>
      <c r="E675" t="s">
        <v>715</v>
      </c>
      <c r="F675" t="s">
        <v>217</v>
      </c>
      <c r="G675" t="s">
        <v>195</v>
      </c>
      <c r="H675" t="s">
        <v>318</v>
      </c>
      <c r="I675" t="s">
        <v>827</v>
      </c>
      <c r="J675" t="s">
        <v>817</v>
      </c>
    </row>
    <row r="676" spans="1:10" hidden="1" x14ac:dyDescent="0.3">
      <c r="A676" t="s">
        <v>74</v>
      </c>
      <c r="B676" t="str">
        <f>VLOOKUP(LEFT(A676, FIND("__", A676) + 1), [1]Sheet2!I$1:J$71, 2, FALSE)</f>
        <v>계정한정소환무기</v>
      </c>
      <c r="C676">
        <v>110</v>
      </c>
      <c r="D676" t="s">
        <v>249</v>
      </c>
      <c r="E676" t="s">
        <v>715</v>
      </c>
      <c r="F676" t="s">
        <v>217</v>
      </c>
      <c r="G676" t="s">
        <v>195</v>
      </c>
      <c r="H676" t="s">
        <v>318</v>
      </c>
      <c r="I676" t="s">
        <v>827</v>
      </c>
      <c r="J676" t="s">
        <v>817</v>
      </c>
    </row>
    <row r="677" spans="1:10" hidden="1" x14ac:dyDescent="0.3">
      <c r="A677" t="s">
        <v>9</v>
      </c>
      <c r="B677" t="str">
        <f>VLOOKUP(LEFT(A677, FIND("__", A677) + 1), [1]Sheet2!I$1:J$71, 2, FALSE)</f>
        <v>계정한정소환장비</v>
      </c>
      <c r="C677">
        <v>330</v>
      </c>
      <c r="D677" t="s">
        <v>233</v>
      </c>
      <c r="E677" t="s">
        <v>825</v>
      </c>
      <c r="F677" t="s">
        <v>235</v>
      </c>
      <c r="G677" t="s">
        <v>195</v>
      </c>
      <c r="H677" t="s">
        <v>213</v>
      </c>
      <c r="I677" t="s">
        <v>344</v>
      </c>
      <c r="J677" t="s">
        <v>826</v>
      </c>
    </row>
    <row r="678" spans="1:10" hidden="1" x14ac:dyDescent="0.3">
      <c r="A678" t="s">
        <v>122</v>
      </c>
      <c r="B678" t="str">
        <f>VLOOKUP(LEFT(A678, FIND("__", A678) + 1), [1]Sheet2!I$1:J$71, 2, FALSE)</f>
        <v>계정한정영웅연구지원</v>
      </c>
      <c r="C678">
        <v>330</v>
      </c>
      <c r="D678" t="s">
        <v>233</v>
      </c>
      <c r="E678" t="s">
        <v>825</v>
      </c>
      <c r="F678" t="s">
        <v>235</v>
      </c>
      <c r="G678" t="s">
        <v>195</v>
      </c>
      <c r="H678" t="s">
        <v>213</v>
      </c>
      <c r="I678" t="s">
        <v>344</v>
      </c>
      <c r="J678" t="s">
        <v>828</v>
      </c>
    </row>
    <row r="679" spans="1:10" hidden="1" x14ac:dyDescent="0.3">
      <c r="A679" t="s">
        <v>45</v>
      </c>
      <c r="B679" t="str">
        <f>VLOOKUP(LEFT(A679, FIND("__", A679) + 1), [1]Sheet2!I$1:J$71, 2, FALSE)</f>
        <v>레벨패스1</v>
      </c>
      <c r="C679">
        <v>550</v>
      </c>
      <c r="D679" t="s">
        <v>199</v>
      </c>
      <c r="E679" t="s">
        <v>829</v>
      </c>
      <c r="F679" t="s">
        <v>263</v>
      </c>
      <c r="G679" t="s">
        <v>195</v>
      </c>
      <c r="H679" t="s">
        <v>202</v>
      </c>
      <c r="I679" t="s">
        <v>332</v>
      </c>
      <c r="J679" t="s">
        <v>830</v>
      </c>
    </row>
    <row r="680" spans="1:10" hidden="1" x14ac:dyDescent="0.3">
      <c r="A680" t="s">
        <v>42</v>
      </c>
      <c r="B680" t="str">
        <f>VLOOKUP(LEFT(A680, FIND("__", A680) + 1), [1]Sheet2!I$1:J$71, 2, FALSE)</f>
        <v>사냥패스1</v>
      </c>
      <c r="C680">
        <v>550</v>
      </c>
      <c r="D680" t="s">
        <v>199</v>
      </c>
      <c r="E680" t="s">
        <v>829</v>
      </c>
      <c r="F680" t="s">
        <v>263</v>
      </c>
      <c r="G680" t="s">
        <v>195</v>
      </c>
      <c r="H680" t="s">
        <v>202</v>
      </c>
      <c r="I680" t="s">
        <v>332</v>
      </c>
      <c r="J680" t="s">
        <v>830</v>
      </c>
    </row>
    <row r="681" spans="1:10" hidden="1" x14ac:dyDescent="0.3">
      <c r="A681" t="s">
        <v>87</v>
      </c>
      <c r="B681" t="str">
        <f>VLOOKUP(LEFT(A681, FIND("__", A681) + 1), [1]Sheet2!I$1:J$71, 2, FALSE)</f>
        <v>돌발육성</v>
      </c>
      <c r="C681">
        <v>1100</v>
      </c>
      <c r="D681" t="s">
        <v>249</v>
      </c>
      <c r="E681" t="s">
        <v>715</v>
      </c>
      <c r="F681" t="s">
        <v>217</v>
      </c>
      <c r="G681" t="s">
        <v>195</v>
      </c>
      <c r="H681" t="s">
        <v>318</v>
      </c>
      <c r="I681" t="s">
        <v>608</v>
      </c>
      <c r="J681" t="s">
        <v>831</v>
      </c>
    </row>
    <row r="682" spans="1:10" hidden="1" x14ac:dyDescent="0.3">
      <c r="A682" t="s">
        <v>87</v>
      </c>
      <c r="B682" t="str">
        <f>VLOOKUP(LEFT(A682, FIND("__", A682) + 1), [1]Sheet2!I$1:J$71, 2, FALSE)</f>
        <v>돌발육성</v>
      </c>
      <c r="C682">
        <v>1100</v>
      </c>
      <c r="D682" t="s">
        <v>268</v>
      </c>
      <c r="E682" t="s">
        <v>483</v>
      </c>
      <c r="F682" t="s">
        <v>201</v>
      </c>
      <c r="G682" t="s">
        <v>195</v>
      </c>
      <c r="H682" t="s">
        <v>208</v>
      </c>
      <c r="I682" t="s">
        <v>484</v>
      </c>
      <c r="J682" t="s">
        <v>658</v>
      </c>
    </row>
    <row r="683" spans="1:10" hidden="1" x14ac:dyDescent="0.3">
      <c r="A683" t="s">
        <v>70</v>
      </c>
      <c r="B683" t="str">
        <f>VLOOKUP(LEFT(A683, FIND("__", A683) + 1), [1]Sheet2!I$1:J$71, 2, FALSE)</f>
        <v>돌발무기</v>
      </c>
      <c r="C683">
        <v>550</v>
      </c>
      <c r="D683" t="s">
        <v>192</v>
      </c>
      <c r="E683" t="s">
        <v>536</v>
      </c>
      <c r="F683" t="s">
        <v>481</v>
      </c>
      <c r="G683" t="s">
        <v>195</v>
      </c>
      <c r="H683" t="s">
        <v>213</v>
      </c>
      <c r="I683" t="s">
        <v>537</v>
      </c>
      <c r="J683" t="s">
        <v>832</v>
      </c>
    </row>
    <row r="684" spans="1:10" hidden="1" x14ac:dyDescent="0.3">
      <c r="A684" t="s">
        <v>79</v>
      </c>
      <c r="B684" t="str">
        <f>VLOOKUP(LEFT(A684, FIND("__", A684) + 1), [1]Sheet2!I$1:J$71, 2, FALSE)</f>
        <v>돌발갑옷</v>
      </c>
      <c r="C684">
        <v>1100</v>
      </c>
      <c r="D684" t="s">
        <v>205</v>
      </c>
      <c r="E684" t="s">
        <v>378</v>
      </c>
      <c r="F684" t="s">
        <v>665</v>
      </c>
      <c r="G684" t="s">
        <v>195</v>
      </c>
      <c r="H684" t="s">
        <v>218</v>
      </c>
      <c r="I684" t="s">
        <v>666</v>
      </c>
      <c r="J684" t="s">
        <v>381</v>
      </c>
    </row>
    <row r="685" spans="1:10" hidden="1" x14ac:dyDescent="0.3">
      <c r="A685" t="s">
        <v>99</v>
      </c>
      <c r="B685" t="str">
        <f>VLOOKUP(LEFT(A685, FIND("__", A685) + 1), [1]Sheet2!I$1:J$71, 2, FALSE)</f>
        <v>스테이지패스1</v>
      </c>
      <c r="C685">
        <v>550</v>
      </c>
      <c r="D685" t="s">
        <v>249</v>
      </c>
      <c r="E685" t="s">
        <v>715</v>
      </c>
      <c r="F685" t="s">
        <v>217</v>
      </c>
      <c r="G685" t="s">
        <v>195</v>
      </c>
      <c r="H685" t="s">
        <v>318</v>
      </c>
      <c r="I685" t="s">
        <v>833</v>
      </c>
      <c r="J685" t="s">
        <v>831</v>
      </c>
    </row>
    <row r="686" spans="1:10" hidden="1" x14ac:dyDescent="0.3">
      <c r="A686" t="s">
        <v>45</v>
      </c>
      <c r="B686" t="str">
        <f>VLOOKUP(LEFT(A686, FIND("__", A686) + 1), [1]Sheet2!I$1:J$71, 2, FALSE)</f>
        <v>레벨패스1</v>
      </c>
      <c r="C686">
        <v>550</v>
      </c>
      <c r="D686" t="s">
        <v>249</v>
      </c>
      <c r="E686" t="s">
        <v>715</v>
      </c>
      <c r="F686" t="s">
        <v>217</v>
      </c>
      <c r="G686" t="s">
        <v>195</v>
      </c>
      <c r="H686" t="s">
        <v>318</v>
      </c>
      <c r="I686" t="s">
        <v>833</v>
      </c>
      <c r="J686" t="s">
        <v>831</v>
      </c>
    </row>
    <row r="687" spans="1:10" hidden="1" x14ac:dyDescent="0.3">
      <c r="A687" t="s">
        <v>66</v>
      </c>
      <c r="B687" t="str">
        <f>VLOOKUP(LEFT(A687, FIND("__", A687) + 1), [1]Sheet2!I$1:J$71, 2, FALSE)</f>
        <v xml:space="preserve">기한한정일간입장권 </v>
      </c>
      <c r="C687">
        <v>110</v>
      </c>
      <c r="D687" t="s">
        <v>205</v>
      </c>
      <c r="E687" t="s">
        <v>283</v>
      </c>
      <c r="F687" t="s">
        <v>207</v>
      </c>
      <c r="G687" t="s">
        <v>195</v>
      </c>
      <c r="H687" t="s">
        <v>218</v>
      </c>
      <c r="I687" t="s">
        <v>247</v>
      </c>
      <c r="J687" t="s">
        <v>834</v>
      </c>
    </row>
    <row r="688" spans="1:10" hidden="1" x14ac:dyDescent="0.3">
      <c r="A688" t="s">
        <v>83</v>
      </c>
      <c r="B688" t="str">
        <f>VLOOKUP(LEFT(A688, FIND("__", A688) + 1), [1]Sheet2!I$1:J$71, 2, FALSE)</f>
        <v>돌발고려</v>
      </c>
      <c r="C688">
        <v>550</v>
      </c>
      <c r="D688" t="s">
        <v>192</v>
      </c>
      <c r="E688" t="s">
        <v>536</v>
      </c>
      <c r="F688" t="s">
        <v>481</v>
      </c>
      <c r="G688" t="s">
        <v>195</v>
      </c>
      <c r="H688" t="s">
        <v>213</v>
      </c>
      <c r="I688" t="s">
        <v>537</v>
      </c>
      <c r="J688" t="s">
        <v>832</v>
      </c>
    </row>
    <row r="689" spans="1:10" hidden="1" x14ac:dyDescent="0.3">
      <c r="A689" t="s">
        <v>43</v>
      </c>
      <c r="B689" t="e">
        <f>VLOOKUP(LEFT(A689, FIND("__", A689) + 1), [1]Sheet2!I$1:J$71, 2, FALSE)</f>
        <v>#VALUE!</v>
      </c>
      <c r="C689">
        <v>1980</v>
      </c>
      <c r="D689" t="s">
        <v>192</v>
      </c>
      <c r="E689" t="s">
        <v>835</v>
      </c>
      <c r="F689" t="s">
        <v>263</v>
      </c>
      <c r="G689" t="s">
        <v>195</v>
      </c>
      <c r="H689" t="s">
        <v>236</v>
      </c>
      <c r="I689" t="s">
        <v>332</v>
      </c>
      <c r="J689" t="s">
        <v>836</v>
      </c>
    </row>
    <row r="690" spans="1:10" hidden="1" x14ac:dyDescent="0.3">
      <c r="A690" t="s">
        <v>17</v>
      </c>
      <c r="B690" t="e">
        <f>VLOOKUP(LEFT(A690, FIND("__", A690) + 1), [1]Sheet2!I$1:J$71, 2, FALSE)</f>
        <v>#VALUE!</v>
      </c>
      <c r="C690">
        <v>770</v>
      </c>
      <c r="D690" t="s">
        <v>192</v>
      </c>
      <c r="E690" t="s">
        <v>835</v>
      </c>
      <c r="F690" t="s">
        <v>263</v>
      </c>
      <c r="G690" t="s">
        <v>195</v>
      </c>
      <c r="H690" t="s">
        <v>236</v>
      </c>
      <c r="I690" t="s">
        <v>332</v>
      </c>
      <c r="J690" t="s">
        <v>836</v>
      </c>
    </row>
    <row r="691" spans="1:10" hidden="1" x14ac:dyDescent="0.3">
      <c r="A691" t="s">
        <v>147</v>
      </c>
      <c r="B691" t="str">
        <f>VLOOKUP(LEFT(A691, FIND("__", A691) + 1), [1]Sheet2!I$1:J$71, 2, FALSE)</f>
        <v xml:space="preserve">주간다이아 </v>
      </c>
      <c r="C691">
        <v>1100</v>
      </c>
      <c r="D691" t="s">
        <v>192</v>
      </c>
      <c r="E691" t="s">
        <v>536</v>
      </c>
      <c r="F691" t="s">
        <v>481</v>
      </c>
      <c r="G691" t="s">
        <v>195</v>
      </c>
      <c r="H691" t="s">
        <v>213</v>
      </c>
      <c r="I691" t="s">
        <v>537</v>
      </c>
      <c r="J691" t="s">
        <v>832</v>
      </c>
    </row>
    <row r="692" spans="1:10" hidden="1" x14ac:dyDescent="0.3">
      <c r="A692" t="s">
        <v>65</v>
      </c>
      <c r="B692" t="str">
        <f>VLOOKUP(LEFT(A692, FIND("__", A692) + 1), [1]Sheet2!I$1:J$71, 2, FALSE)</f>
        <v>기한한정일간입장권</v>
      </c>
      <c r="C692">
        <v>110</v>
      </c>
      <c r="D692" t="s">
        <v>192</v>
      </c>
      <c r="E692" t="s">
        <v>536</v>
      </c>
      <c r="F692" t="s">
        <v>481</v>
      </c>
      <c r="G692" t="s">
        <v>195</v>
      </c>
      <c r="H692" t="s">
        <v>213</v>
      </c>
      <c r="I692" t="s">
        <v>537</v>
      </c>
      <c r="J692" t="s">
        <v>832</v>
      </c>
    </row>
    <row r="693" spans="1:10" hidden="1" x14ac:dyDescent="0.3">
      <c r="A693" t="s">
        <v>66</v>
      </c>
      <c r="B693" t="str">
        <f>VLOOKUP(LEFT(A693, FIND("__", A693) + 1), [1]Sheet2!I$1:J$71, 2, FALSE)</f>
        <v xml:space="preserve">기한한정일간입장권 </v>
      </c>
      <c r="C693">
        <v>110</v>
      </c>
      <c r="D693" t="s">
        <v>192</v>
      </c>
      <c r="E693" t="s">
        <v>536</v>
      </c>
      <c r="F693" t="s">
        <v>481</v>
      </c>
      <c r="G693" t="s">
        <v>195</v>
      </c>
      <c r="H693" t="s">
        <v>213</v>
      </c>
      <c r="I693" t="s">
        <v>537</v>
      </c>
      <c r="J693" t="s">
        <v>832</v>
      </c>
    </row>
    <row r="694" spans="1:10" hidden="1" x14ac:dyDescent="0.3">
      <c r="A694" t="s">
        <v>104</v>
      </c>
      <c r="B694" t="str">
        <f>VLOOKUP(LEFT(A694, FIND("__", A694) + 1), [1]Sheet2!I$1:J$71, 2, FALSE)</f>
        <v xml:space="preserve">기한한정일간연구석 </v>
      </c>
      <c r="C694">
        <v>110</v>
      </c>
      <c r="D694" t="s">
        <v>192</v>
      </c>
      <c r="E694" t="s">
        <v>536</v>
      </c>
      <c r="F694" t="s">
        <v>481</v>
      </c>
      <c r="G694" t="s">
        <v>195</v>
      </c>
      <c r="H694" t="s">
        <v>213</v>
      </c>
      <c r="I694" t="s">
        <v>537</v>
      </c>
      <c r="J694" t="s">
        <v>832</v>
      </c>
    </row>
    <row r="695" spans="1:10" hidden="1" x14ac:dyDescent="0.3">
      <c r="A695" t="s">
        <v>52</v>
      </c>
      <c r="B695" t="str">
        <f>VLOOKUP(LEFT(A695, FIND("__", A695) + 1), [1]Sheet2!I$1:J$71, 2, FALSE)</f>
        <v xml:space="preserve">기한한정일간어빌석 </v>
      </c>
      <c r="C695">
        <v>110</v>
      </c>
      <c r="D695" t="s">
        <v>192</v>
      </c>
      <c r="E695" t="s">
        <v>536</v>
      </c>
      <c r="F695" t="s">
        <v>481</v>
      </c>
      <c r="G695" t="s">
        <v>195</v>
      </c>
      <c r="H695" t="s">
        <v>213</v>
      </c>
      <c r="I695" t="s">
        <v>537</v>
      </c>
      <c r="J695" t="s">
        <v>832</v>
      </c>
    </row>
    <row r="696" spans="1:10" hidden="1" x14ac:dyDescent="0.3">
      <c r="A696" t="s">
        <v>27</v>
      </c>
      <c r="B696" t="str">
        <f>VLOOKUP(LEFT(A696, FIND("__", A696) + 1), [1]Sheet2!I$1:J$71, 2, FALSE)</f>
        <v>기한한정일간가속</v>
      </c>
      <c r="C696">
        <v>110</v>
      </c>
      <c r="D696" t="s">
        <v>192</v>
      </c>
      <c r="E696" t="s">
        <v>536</v>
      </c>
      <c r="F696" t="s">
        <v>481</v>
      </c>
      <c r="G696" t="s">
        <v>195</v>
      </c>
      <c r="H696" t="s">
        <v>213</v>
      </c>
      <c r="I696" t="s">
        <v>537</v>
      </c>
      <c r="J696" t="s">
        <v>832</v>
      </c>
    </row>
    <row r="697" spans="1:10" hidden="1" x14ac:dyDescent="0.3">
      <c r="A697" t="s">
        <v>55</v>
      </c>
      <c r="B697" t="str">
        <f>VLOOKUP(LEFT(A697, FIND("__", A697) + 1), [1]Sheet2!I$1:J$71, 2, FALSE)</f>
        <v xml:space="preserve">기한한정일간영웅 </v>
      </c>
      <c r="C697">
        <v>110</v>
      </c>
      <c r="D697" t="s">
        <v>192</v>
      </c>
      <c r="E697" t="s">
        <v>536</v>
      </c>
      <c r="F697" t="s">
        <v>481</v>
      </c>
      <c r="G697" t="s">
        <v>195</v>
      </c>
      <c r="H697" t="s">
        <v>213</v>
      </c>
      <c r="I697" t="s">
        <v>537</v>
      </c>
      <c r="J697" t="s">
        <v>832</v>
      </c>
    </row>
    <row r="698" spans="1:10" hidden="1" x14ac:dyDescent="0.3">
      <c r="A698" t="s">
        <v>105</v>
      </c>
      <c r="B698" t="str">
        <f>VLOOKUP(LEFT(A698, FIND("__", A698) + 1), [1]Sheet2!I$1:J$71, 2, FALSE)</f>
        <v xml:space="preserve">기한한정일간장비 </v>
      </c>
      <c r="C698">
        <v>110</v>
      </c>
      <c r="D698" t="s">
        <v>192</v>
      </c>
      <c r="E698" t="s">
        <v>536</v>
      </c>
      <c r="F698" t="s">
        <v>481</v>
      </c>
      <c r="G698" t="s">
        <v>195</v>
      </c>
      <c r="H698" t="s">
        <v>213</v>
      </c>
      <c r="I698" t="s">
        <v>537</v>
      </c>
      <c r="J698" t="s">
        <v>832</v>
      </c>
    </row>
    <row r="699" spans="1:10" hidden="1" x14ac:dyDescent="0.3">
      <c r="A699" t="s">
        <v>122</v>
      </c>
      <c r="B699" t="str">
        <f>VLOOKUP(LEFT(A699, FIND("__", A699) + 1), [1]Sheet2!I$1:J$71, 2, FALSE)</f>
        <v>계정한정영웅연구지원</v>
      </c>
      <c r="C699">
        <v>330</v>
      </c>
      <c r="D699" t="s">
        <v>192</v>
      </c>
      <c r="E699" t="s">
        <v>536</v>
      </c>
      <c r="F699" t="s">
        <v>481</v>
      </c>
      <c r="G699" t="s">
        <v>195</v>
      </c>
      <c r="H699" t="s">
        <v>213</v>
      </c>
      <c r="I699" t="s">
        <v>537</v>
      </c>
      <c r="J699" t="s">
        <v>832</v>
      </c>
    </row>
    <row r="700" spans="1:10" hidden="1" x14ac:dyDescent="0.3">
      <c r="A700" t="s">
        <v>125</v>
      </c>
      <c r="B700" t="str">
        <f>VLOOKUP(LEFT(A700, FIND("__", A700) + 1), [1]Sheet2!I$1:J$71, 2, FALSE)</f>
        <v>계정한정영웅퇴마전</v>
      </c>
      <c r="C700">
        <v>330</v>
      </c>
      <c r="D700" t="s">
        <v>192</v>
      </c>
      <c r="E700" t="s">
        <v>536</v>
      </c>
      <c r="F700" t="s">
        <v>481</v>
      </c>
      <c r="G700" t="s">
        <v>195</v>
      </c>
      <c r="H700" t="s">
        <v>213</v>
      </c>
      <c r="I700" t="s">
        <v>537</v>
      </c>
      <c r="J700" t="s">
        <v>832</v>
      </c>
    </row>
    <row r="701" spans="1:10" hidden="1" x14ac:dyDescent="0.3">
      <c r="A701" t="s">
        <v>128</v>
      </c>
      <c r="B701" t="str">
        <f>VLOOKUP(LEFT(A701, FIND("__", A701) + 1), [1]Sheet2!I$1:J$71, 2, FALSE)</f>
        <v>계정한정영웅무릉전</v>
      </c>
      <c r="C701">
        <v>330</v>
      </c>
      <c r="D701" t="s">
        <v>192</v>
      </c>
      <c r="E701" t="s">
        <v>536</v>
      </c>
      <c r="F701" t="s">
        <v>481</v>
      </c>
      <c r="G701" t="s">
        <v>195</v>
      </c>
      <c r="H701" t="s">
        <v>213</v>
      </c>
      <c r="I701" t="s">
        <v>537</v>
      </c>
      <c r="J701" t="s">
        <v>832</v>
      </c>
    </row>
    <row r="702" spans="1:10" hidden="1" x14ac:dyDescent="0.3">
      <c r="A702" t="s">
        <v>109</v>
      </c>
      <c r="B702" t="str">
        <f>VLOOKUP(LEFT(A702, FIND("__", A702) + 1), [1]Sheet2!I$1:J$71, 2, FALSE)</f>
        <v>계정한정영웅점령전지원</v>
      </c>
      <c r="C702">
        <v>330</v>
      </c>
      <c r="D702" t="s">
        <v>192</v>
      </c>
      <c r="E702" t="s">
        <v>536</v>
      </c>
      <c r="F702" t="s">
        <v>481</v>
      </c>
      <c r="G702" t="s">
        <v>195</v>
      </c>
      <c r="H702" t="s">
        <v>213</v>
      </c>
      <c r="I702" t="s">
        <v>537</v>
      </c>
      <c r="J702" t="s">
        <v>832</v>
      </c>
    </row>
    <row r="703" spans="1:10" hidden="1" x14ac:dyDescent="0.3">
      <c r="A703" t="s">
        <v>77</v>
      </c>
      <c r="B703" t="str">
        <f>VLOOKUP(LEFT(A703, FIND("__", A703) + 1), [1]Sheet2!I$1:J$71, 2, FALSE)</f>
        <v>계정한정영웅필드지원</v>
      </c>
      <c r="C703">
        <v>330</v>
      </c>
      <c r="D703" t="s">
        <v>192</v>
      </c>
      <c r="E703" t="s">
        <v>536</v>
      </c>
      <c r="F703" t="s">
        <v>481</v>
      </c>
      <c r="G703" t="s">
        <v>195</v>
      </c>
      <c r="H703" t="s">
        <v>213</v>
      </c>
      <c r="I703" t="s">
        <v>537</v>
      </c>
      <c r="J703" t="s">
        <v>832</v>
      </c>
    </row>
    <row r="704" spans="1:10" hidden="1" x14ac:dyDescent="0.3">
      <c r="A704" t="s">
        <v>84</v>
      </c>
      <c r="B704" t="str">
        <f>VLOOKUP(LEFT(A704, FIND("__", A704) + 1), [1]Sheet2!I$1:J$71, 2, FALSE)</f>
        <v>계정한정영웅갑옷지원</v>
      </c>
      <c r="C704">
        <v>330</v>
      </c>
      <c r="D704" t="s">
        <v>192</v>
      </c>
      <c r="E704" t="s">
        <v>536</v>
      </c>
      <c r="F704" t="s">
        <v>481</v>
      </c>
      <c r="G704" t="s">
        <v>195</v>
      </c>
      <c r="H704" t="s">
        <v>213</v>
      </c>
      <c r="I704" t="s">
        <v>537</v>
      </c>
      <c r="J704" t="s">
        <v>832</v>
      </c>
    </row>
    <row r="705" spans="1:10" hidden="1" x14ac:dyDescent="0.3">
      <c r="A705" t="s">
        <v>85</v>
      </c>
      <c r="B705" t="str">
        <f>VLOOKUP(LEFT(A705, FIND("__", A705) + 1), [1]Sheet2!I$1:J$71, 2, FALSE)</f>
        <v>계정한정영웅무기지원</v>
      </c>
      <c r="C705">
        <v>330</v>
      </c>
      <c r="D705" t="s">
        <v>192</v>
      </c>
      <c r="E705" t="s">
        <v>536</v>
      </c>
      <c r="F705" t="s">
        <v>481</v>
      </c>
      <c r="G705" t="s">
        <v>195</v>
      </c>
      <c r="H705" t="s">
        <v>213</v>
      </c>
      <c r="I705" t="s">
        <v>537</v>
      </c>
      <c r="J705" t="s">
        <v>832</v>
      </c>
    </row>
    <row r="706" spans="1:10" hidden="1" x14ac:dyDescent="0.3">
      <c r="A706" t="s">
        <v>110</v>
      </c>
      <c r="B706" t="str">
        <f>VLOOKUP(LEFT(A706, FIND("__", A706) + 1), [1]Sheet2!I$1:J$71, 2, FALSE)</f>
        <v>계정한정영웅룬지원</v>
      </c>
      <c r="C706">
        <v>330</v>
      </c>
      <c r="D706" t="s">
        <v>192</v>
      </c>
      <c r="E706" t="s">
        <v>536</v>
      </c>
      <c r="F706" t="s">
        <v>481</v>
      </c>
      <c r="G706" t="s">
        <v>195</v>
      </c>
      <c r="H706" t="s">
        <v>213</v>
      </c>
      <c r="I706" t="s">
        <v>537</v>
      </c>
      <c r="J706" t="s">
        <v>832</v>
      </c>
    </row>
    <row r="707" spans="1:10" hidden="1" x14ac:dyDescent="0.3">
      <c r="A707" t="s">
        <v>111</v>
      </c>
      <c r="B707" t="str">
        <f>VLOOKUP(LEFT(A707, FIND("__", A707) + 1), [1]Sheet2!I$1:J$71, 2, FALSE)</f>
        <v>계정한정영웅어빌지원</v>
      </c>
      <c r="C707">
        <v>330</v>
      </c>
      <c r="D707" t="s">
        <v>192</v>
      </c>
      <c r="E707" t="s">
        <v>536</v>
      </c>
      <c r="F707" t="s">
        <v>481</v>
      </c>
      <c r="G707" t="s">
        <v>195</v>
      </c>
      <c r="H707" t="s">
        <v>213</v>
      </c>
      <c r="I707" t="s">
        <v>537</v>
      </c>
      <c r="J707" t="s">
        <v>832</v>
      </c>
    </row>
    <row r="708" spans="1:10" hidden="1" x14ac:dyDescent="0.3">
      <c r="A708" t="s">
        <v>112</v>
      </c>
      <c r="B708" t="str">
        <f>VLOOKUP(LEFT(A708, FIND("__", A708) + 1), [1]Sheet2!I$1:J$71, 2, FALSE)</f>
        <v>계정한정영웅초월지원</v>
      </c>
      <c r="C708">
        <v>330</v>
      </c>
      <c r="D708" t="s">
        <v>192</v>
      </c>
      <c r="E708" t="s">
        <v>536</v>
      </c>
      <c r="F708" t="s">
        <v>481</v>
      </c>
      <c r="G708" t="s">
        <v>195</v>
      </c>
      <c r="H708" t="s">
        <v>213</v>
      </c>
      <c r="I708" t="s">
        <v>537</v>
      </c>
      <c r="J708" t="s">
        <v>832</v>
      </c>
    </row>
    <row r="709" spans="1:10" hidden="1" x14ac:dyDescent="0.3">
      <c r="A709" t="s">
        <v>72</v>
      </c>
      <c r="B709" t="str">
        <f>VLOOKUP(LEFT(A709, FIND("__", A709) + 1), [1]Sheet2!I$1:J$71, 2, FALSE)</f>
        <v>계정한정영웅육성지원</v>
      </c>
      <c r="C709">
        <v>330</v>
      </c>
      <c r="D709" t="s">
        <v>192</v>
      </c>
      <c r="E709" t="s">
        <v>536</v>
      </c>
      <c r="F709" t="s">
        <v>481</v>
      </c>
      <c r="G709" t="s">
        <v>195</v>
      </c>
      <c r="H709" t="s">
        <v>213</v>
      </c>
      <c r="I709" t="s">
        <v>402</v>
      </c>
      <c r="J709" t="s">
        <v>832</v>
      </c>
    </row>
    <row r="710" spans="1:10" hidden="1" x14ac:dyDescent="0.3">
      <c r="A710" t="s">
        <v>65</v>
      </c>
      <c r="B710" t="str">
        <f>VLOOKUP(LEFT(A710, FIND("__", A710) + 1), [1]Sheet2!I$1:J$71, 2, FALSE)</f>
        <v>기한한정일간입장권</v>
      </c>
      <c r="C710">
        <v>110</v>
      </c>
      <c r="D710" t="s">
        <v>225</v>
      </c>
      <c r="E710" t="s">
        <v>837</v>
      </c>
      <c r="F710" t="s">
        <v>207</v>
      </c>
      <c r="G710" t="s">
        <v>195</v>
      </c>
      <c r="H710" t="s">
        <v>251</v>
      </c>
      <c r="I710" t="s">
        <v>344</v>
      </c>
      <c r="J710" t="s">
        <v>838</v>
      </c>
    </row>
    <row r="711" spans="1:10" hidden="1" x14ac:dyDescent="0.3">
      <c r="A711" t="s">
        <v>25</v>
      </c>
      <c r="B711" t="str">
        <f>VLOOKUP(LEFT(A711, FIND("__", A711) + 1), [1]Sheet2!I$1:J$71, 2, FALSE)</f>
        <v>계정한정소환가속</v>
      </c>
      <c r="C711">
        <v>110</v>
      </c>
      <c r="D711" t="s">
        <v>192</v>
      </c>
      <c r="E711" t="s">
        <v>536</v>
      </c>
      <c r="F711" t="s">
        <v>481</v>
      </c>
      <c r="G711" t="s">
        <v>195</v>
      </c>
      <c r="H711" t="s">
        <v>213</v>
      </c>
      <c r="I711" t="s">
        <v>402</v>
      </c>
      <c r="J711" t="s">
        <v>832</v>
      </c>
    </row>
    <row r="712" spans="1:10" hidden="1" x14ac:dyDescent="0.3">
      <c r="A712" t="s">
        <v>66</v>
      </c>
      <c r="B712" t="str">
        <f>VLOOKUP(LEFT(A712, FIND("__", A712) + 1), [1]Sheet2!I$1:J$71, 2, FALSE)</f>
        <v xml:space="preserve">기한한정일간입장권 </v>
      </c>
      <c r="C712">
        <v>110</v>
      </c>
      <c r="D712" t="s">
        <v>225</v>
      </c>
      <c r="E712" t="s">
        <v>837</v>
      </c>
      <c r="F712" t="s">
        <v>207</v>
      </c>
      <c r="G712" t="s">
        <v>195</v>
      </c>
      <c r="H712" t="s">
        <v>251</v>
      </c>
      <c r="I712" t="s">
        <v>344</v>
      </c>
      <c r="J712" t="s">
        <v>838</v>
      </c>
    </row>
    <row r="713" spans="1:10" hidden="1" x14ac:dyDescent="0.3">
      <c r="A713" t="s">
        <v>52</v>
      </c>
      <c r="B713" t="str">
        <f>VLOOKUP(LEFT(A713, FIND("__", A713) + 1), [1]Sheet2!I$1:J$71, 2, FALSE)</f>
        <v xml:space="preserve">기한한정일간어빌석 </v>
      </c>
      <c r="C713">
        <v>110</v>
      </c>
      <c r="D713" t="s">
        <v>225</v>
      </c>
      <c r="E713" t="s">
        <v>837</v>
      </c>
      <c r="F713" t="s">
        <v>207</v>
      </c>
      <c r="G713" t="s">
        <v>195</v>
      </c>
      <c r="H713" t="s">
        <v>251</v>
      </c>
      <c r="I713" t="s">
        <v>344</v>
      </c>
      <c r="J713" t="s">
        <v>838</v>
      </c>
    </row>
    <row r="714" spans="1:10" hidden="1" x14ac:dyDescent="0.3">
      <c r="A714" t="s">
        <v>22</v>
      </c>
      <c r="B714" t="str">
        <f>VLOOKUP(LEFT(A714, FIND("__", A714) + 1), [1]Sheet2!I$1:J$71, 2, FALSE)</f>
        <v>계정한정소환조선</v>
      </c>
      <c r="C714">
        <v>110</v>
      </c>
      <c r="D714" t="s">
        <v>192</v>
      </c>
      <c r="E714" t="s">
        <v>536</v>
      </c>
      <c r="F714" t="s">
        <v>481</v>
      </c>
      <c r="G714" t="s">
        <v>195</v>
      </c>
      <c r="H714" t="s">
        <v>213</v>
      </c>
      <c r="I714" t="s">
        <v>402</v>
      </c>
      <c r="J714" t="s">
        <v>832</v>
      </c>
    </row>
    <row r="715" spans="1:10" hidden="1" x14ac:dyDescent="0.3">
      <c r="A715" t="s">
        <v>27</v>
      </c>
      <c r="B715" t="str">
        <f>VLOOKUP(LEFT(A715, FIND("__", A715) + 1), [1]Sheet2!I$1:J$71, 2, FALSE)</f>
        <v>기한한정일간가속</v>
      </c>
      <c r="C715">
        <v>110</v>
      </c>
      <c r="D715" t="s">
        <v>225</v>
      </c>
      <c r="E715" t="s">
        <v>837</v>
      </c>
      <c r="F715" t="s">
        <v>207</v>
      </c>
      <c r="G715" t="s">
        <v>195</v>
      </c>
      <c r="H715" t="s">
        <v>251</v>
      </c>
      <c r="I715" t="s">
        <v>344</v>
      </c>
      <c r="J715" t="s">
        <v>838</v>
      </c>
    </row>
    <row r="716" spans="1:10" hidden="1" x14ac:dyDescent="0.3">
      <c r="A716" t="s">
        <v>23</v>
      </c>
      <c r="B716" t="str">
        <f>VLOOKUP(LEFT(A716, FIND("__", A716) + 1), [1]Sheet2!I$1:J$71, 2, FALSE)</f>
        <v>계정한정소환고려</v>
      </c>
      <c r="C716">
        <v>110</v>
      </c>
      <c r="D716" t="s">
        <v>192</v>
      </c>
      <c r="E716" t="s">
        <v>536</v>
      </c>
      <c r="F716" t="s">
        <v>481</v>
      </c>
      <c r="G716" t="s">
        <v>195</v>
      </c>
      <c r="H716" t="s">
        <v>213</v>
      </c>
      <c r="I716" t="s">
        <v>402</v>
      </c>
      <c r="J716" t="s">
        <v>832</v>
      </c>
    </row>
    <row r="717" spans="1:10" hidden="1" x14ac:dyDescent="0.3">
      <c r="A717" t="s">
        <v>55</v>
      </c>
      <c r="B717" t="str">
        <f>VLOOKUP(LEFT(A717, FIND("__", A717) + 1), [1]Sheet2!I$1:J$71, 2, FALSE)</f>
        <v xml:space="preserve">기한한정일간영웅 </v>
      </c>
      <c r="C717">
        <v>110</v>
      </c>
      <c r="D717" t="s">
        <v>225</v>
      </c>
      <c r="E717" t="s">
        <v>837</v>
      </c>
      <c r="F717" t="s">
        <v>207</v>
      </c>
      <c r="G717" t="s">
        <v>195</v>
      </c>
      <c r="H717" t="s">
        <v>251</v>
      </c>
      <c r="I717" t="s">
        <v>344</v>
      </c>
      <c r="J717" t="s">
        <v>838</v>
      </c>
    </row>
    <row r="718" spans="1:10" hidden="1" x14ac:dyDescent="0.3">
      <c r="A718" t="s">
        <v>105</v>
      </c>
      <c r="B718" t="str">
        <f>VLOOKUP(LEFT(A718, FIND("__", A718) + 1), [1]Sheet2!I$1:J$71, 2, FALSE)</f>
        <v xml:space="preserve">기한한정일간장비 </v>
      </c>
      <c r="C718">
        <v>110</v>
      </c>
      <c r="D718" t="s">
        <v>225</v>
      </c>
      <c r="E718" t="s">
        <v>837</v>
      </c>
      <c r="F718" t="s">
        <v>207</v>
      </c>
      <c r="G718" t="s">
        <v>195</v>
      </c>
      <c r="H718" t="s">
        <v>251</v>
      </c>
      <c r="I718" t="s">
        <v>344</v>
      </c>
      <c r="J718" t="s">
        <v>838</v>
      </c>
    </row>
    <row r="719" spans="1:10" hidden="1" x14ac:dyDescent="0.3">
      <c r="A719" t="s">
        <v>9</v>
      </c>
      <c r="B719" t="str">
        <f>VLOOKUP(LEFT(A719, FIND("__", A719) + 1), [1]Sheet2!I$1:J$71, 2, FALSE)</f>
        <v>계정한정소환장비</v>
      </c>
      <c r="C719">
        <v>330</v>
      </c>
      <c r="D719" t="s">
        <v>192</v>
      </c>
      <c r="E719" t="s">
        <v>536</v>
      </c>
      <c r="F719" t="s">
        <v>481</v>
      </c>
      <c r="G719" t="s">
        <v>195</v>
      </c>
      <c r="H719" t="s">
        <v>213</v>
      </c>
      <c r="I719" t="s">
        <v>402</v>
      </c>
      <c r="J719" t="s">
        <v>832</v>
      </c>
    </row>
    <row r="720" spans="1:10" hidden="1" x14ac:dyDescent="0.3">
      <c r="A720" t="s">
        <v>141</v>
      </c>
      <c r="B720" t="str">
        <f>VLOOKUP(LEFT(A720, FIND("__", A720) + 1), [1]Sheet2!I$1:J$71, 2, FALSE)</f>
        <v>돌발육성</v>
      </c>
      <c r="C720">
        <v>1100</v>
      </c>
      <c r="D720" t="s">
        <v>225</v>
      </c>
      <c r="E720" t="s">
        <v>718</v>
      </c>
      <c r="F720" t="s">
        <v>222</v>
      </c>
      <c r="G720" t="s">
        <v>195</v>
      </c>
      <c r="H720" t="s">
        <v>318</v>
      </c>
      <c r="I720" t="s">
        <v>839</v>
      </c>
      <c r="J720" t="s">
        <v>840</v>
      </c>
    </row>
    <row r="721" spans="1:10" hidden="1" x14ac:dyDescent="0.3">
      <c r="A721" t="s">
        <v>73</v>
      </c>
      <c r="B721" t="str">
        <f>VLOOKUP(LEFT(A721, FIND("__", A721) + 1), [1]Sheet2!I$1:J$71, 2, FALSE)</f>
        <v>계정한정소환갑옷</v>
      </c>
      <c r="C721">
        <v>110</v>
      </c>
      <c r="D721" t="s">
        <v>192</v>
      </c>
      <c r="E721" t="s">
        <v>536</v>
      </c>
      <c r="F721" t="s">
        <v>481</v>
      </c>
      <c r="G721" t="s">
        <v>195</v>
      </c>
      <c r="H721" t="s">
        <v>213</v>
      </c>
      <c r="I721" t="s">
        <v>402</v>
      </c>
      <c r="J721" t="s">
        <v>832</v>
      </c>
    </row>
    <row r="722" spans="1:10" hidden="1" x14ac:dyDescent="0.3">
      <c r="A722" t="s">
        <v>74</v>
      </c>
      <c r="B722" t="str">
        <f>VLOOKUP(LEFT(A722, FIND("__", A722) + 1), [1]Sheet2!I$1:J$71, 2, FALSE)</f>
        <v>계정한정소환무기</v>
      </c>
      <c r="C722">
        <v>110</v>
      </c>
      <c r="D722" t="s">
        <v>192</v>
      </c>
      <c r="E722" t="s">
        <v>536</v>
      </c>
      <c r="F722" t="s">
        <v>481</v>
      </c>
      <c r="G722" t="s">
        <v>195</v>
      </c>
      <c r="H722" t="s">
        <v>213</v>
      </c>
      <c r="I722" t="s">
        <v>402</v>
      </c>
      <c r="J722" t="s">
        <v>832</v>
      </c>
    </row>
    <row r="723" spans="1:10" hidden="1" x14ac:dyDescent="0.3">
      <c r="A723" t="s">
        <v>100</v>
      </c>
      <c r="B723" t="str">
        <f>VLOOKUP(LEFT(A723, FIND("__", A723) + 1), [1]Sheet2!I$1:J$71, 2, FALSE)</f>
        <v>레벨패스1</v>
      </c>
      <c r="C723">
        <v>770</v>
      </c>
      <c r="D723" t="s">
        <v>268</v>
      </c>
      <c r="E723" t="s">
        <v>803</v>
      </c>
      <c r="F723" t="s">
        <v>201</v>
      </c>
      <c r="G723" t="s">
        <v>195</v>
      </c>
      <c r="H723" t="s">
        <v>208</v>
      </c>
      <c r="I723" t="s">
        <v>804</v>
      </c>
      <c r="J723" t="s">
        <v>302</v>
      </c>
    </row>
    <row r="724" spans="1:10" hidden="1" x14ac:dyDescent="0.3">
      <c r="A724" t="s">
        <v>70</v>
      </c>
      <c r="B724" t="str">
        <f>VLOOKUP(LEFT(A724, FIND("__", A724) + 1), [1]Sheet2!I$1:J$71, 2, FALSE)</f>
        <v>돌발무기</v>
      </c>
      <c r="C724">
        <v>550</v>
      </c>
      <c r="D724" t="s">
        <v>199</v>
      </c>
      <c r="E724" t="s">
        <v>619</v>
      </c>
      <c r="F724" t="s">
        <v>235</v>
      </c>
      <c r="G724" t="s">
        <v>195</v>
      </c>
      <c r="H724" t="s">
        <v>202</v>
      </c>
      <c r="I724" t="s">
        <v>314</v>
      </c>
      <c r="J724" t="s">
        <v>841</v>
      </c>
    </row>
    <row r="725" spans="1:10" hidden="1" x14ac:dyDescent="0.3">
      <c r="A725" t="s">
        <v>73</v>
      </c>
      <c r="B725" t="str">
        <f>VLOOKUP(LEFT(A725, FIND("__", A725) + 1), [1]Sheet2!I$1:J$71, 2, FALSE)</f>
        <v>계정한정소환갑옷</v>
      </c>
      <c r="C725">
        <v>110</v>
      </c>
      <c r="D725" t="s">
        <v>225</v>
      </c>
      <c r="E725" t="s">
        <v>837</v>
      </c>
      <c r="F725" t="s">
        <v>207</v>
      </c>
      <c r="G725" t="s">
        <v>195</v>
      </c>
      <c r="H725" t="s">
        <v>251</v>
      </c>
      <c r="I725" t="s">
        <v>344</v>
      </c>
      <c r="J725" t="s">
        <v>838</v>
      </c>
    </row>
    <row r="726" spans="1:10" hidden="1" x14ac:dyDescent="0.3">
      <c r="A726" t="s">
        <v>25</v>
      </c>
      <c r="B726" t="str">
        <f>VLOOKUP(LEFT(A726, FIND("__", A726) + 1), [1]Sheet2!I$1:J$71, 2, FALSE)</f>
        <v>계정한정소환가속</v>
      </c>
      <c r="C726">
        <v>110</v>
      </c>
      <c r="D726" t="s">
        <v>225</v>
      </c>
      <c r="E726" t="s">
        <v>837</v>
      </c>
      <c r="F726" t="s">
        <v>207</v>
      </c>
      <c r="G726" t="s">
        <v>195</v>
      </c>
      <c r="H726" t="s">
        <v>251</v>
      </c>
      <c r="I726" t="s">
        <v>344</v>
      </c>
      <c r="J726" t="s">
        <v>838</v>
      </c>
    </row>
    <row r="727" spans="1:10" hidden="1" x14ac:dyDescent="0.3">
      <c r="A727" t="s">
        <v>23</v>
      </c>
      <c r="B727" t="str">
        <f>VLOOKUP(LEFT(A727, FIND("__", A727) + 1), [1]Sheet2!I$1:J$71, 2, FALSE)</f>
        <v>계정한정소환고려</v>
      </c>
      <c r="C727">
        <v>110</v>
      </c>
      <c r="D727" t="s">
        <v>225</v>
      </c>
      <c r="E727" t="s">
        <v>837</v>
      </c>
      <c r="F727" t="s">
        <v>207</v>
      </c>
      <c r="G727" t="s">
        <v>195</v>
      </c>
      <c r="H727" t="s">
        <v>251</v>
      </c>
      <c r="I727" t="s">
        <v>344</v>
      </c>
      <c r="J727" t="s">
        <v>838</v>
      </c>
    </row>
    <row r="728" spans="1:10" hidden="1" x14ac:dyDescent="0.3">
      <c r="A728" t="s">
        <v>74</v>
      </c>
      <c r="B728" t="str">
        <f>VLOOKUP(LEFT(A728, FIND("__", A728) + 1), [1]Sheet2!I$1:J$71, 2, FALSE)</f>
        <v>계정한정소환무기</v>
      </c>
      <c r="C728">
        <v>110</v>
      </c>
      <c r="D728" t="s">
        <v>225</v>
      </c>
      <c r="E728" t="s">
        <v>837</v>
      </c>
      <c r="F728" t="s">
        <v>207</v>
      </c>
      <c r="G728" t="s">
        <v>195</v>
      </c>
      <c r="H728" t="s">
        <v>251</v>
      </c>
      <c r="I728" t="s">
        <v>344</v>
      </c>
      <c r="J728" t="s">
        <v>838</v>
      </c>
    </row>
    <row r="729" spans="1:10" hidden="1" x14ac:dyDescent="0.3">
      <c r="A729" t="s">
        <v>41</v>
      </c>
      <c r="B729" t="e">
        <f>VLOOKUP(LEFT(A729, FIND("__", A729) + 1), [1]Sheet2!I$1:J$71, 2, FALSE)</f>
        <v>#VALUE!</v>
      </c>
      <c r="C729">
        <v>660</v>
      </c>
      <c r="D729" t="s">
        <v>233</v>
      </c>
      <c r="E729" t="s">
        <v>800</v>
      </c>
      <c r="F729" t="s">
        <v>331</v>
      </c>
      <c r="G729" t="s">
        <v>195</v>
      </c>
      <c r="H729" t="s">
        <v>213</v>
      </c>
      <c r="I729" t="s">
        <v>801</v>
      </c>
      <c r="J729" t="s">
        <v>842</v>
      </c>
    </row>
    <row r="730" spans="1:10" hidden="1" x14ac:dyDescent="0.3">
      <c r="A730" t="s">
        <v>70</v>
      </c>
      <c r="B730" t="str">
        <f>VLOOKUP(LEFT(A730, FIND("__", A730) + 1), [1]Sheet2!I$1:J$71, 2, FALSE)</f>
        <v>돌발무기</v>
      </c>
      <c r="C730">
        <v>550</v>
      </c>
      <c r="D730" t="s">
        <v>205</v>
      </c>
      <c r="E730" t="s">
        <v>843</v>
      </c>
      <c r="F730" t="s">
        <v>366</v>
      </c>
      <c r="G730" t="s">
        <v>195</v>
      </c>
      <c r="H730" t="s">
        <v>251</v>
      </c>
      <c r="I730" t="s">
        <v>237</v>
      </c>
      <c r="J730" t="s">
        <v>844</v>
      </c>
    </row>
    <row r="731" spans="1:10" hidden="1" x14ac:dyDescent="0.3">
      <c r="A731" t="s">
        <v>39</v>
      </c>
      <c r="B731" t="e">
        <f>VLOOKUP(LEFT(A731, FIND("__", A731) + 1), [1]Sheet2!I$1:J$71, 2, FALSE)</f>
        <v>#VALUE!</v>
      </c>
      <c r="C731">
        <v>660</v>
      </c>
      <c r="D731" t="s">
        <v>233</v>
      </c>
      <c r="E731" t="s">
        <v>800</v>
      </c>
      <c r="F731" t="s">
        <v>331</v>
      </c>
      <c r="G731" t="s">
        <v>195</v>
      </c>
      <c r="H731" t="s">
        <v>213</v>
      </c>
      <c r="I731" t="s">
        <v>801</v>
      </c>
      <c r="J731" t="s">
        <v>842</v>
      </c>
    </row>
    <row r="732" spans="1:10" hidden="1" x14ac:dyDescent="0.3">
      <c r="A732" t="s">
        <v>17</v>
      </c>
      <c r="B732" t="e">
        <f>VLOOKUP(LEFT(A732, FIND("__", A732) + 1), [1]Sheet2!I$1:J$71, 2, FALSE)</f>
        <v>#VALUE!</v>
      </c>
      <c r="C732">
        <v>770</v>
      </c>
      <c r="D732" t="s">
        <v>233</v>
      </c>
      <c r="E732" t="s">
        <v>800</v>
      </c>
      <c r="F732" t="s">
        <v>331</v>
      </c>
      <c r="G732" t="s">
        <v>195</v>
      </c>
      <c r="H732" t="s">
        <v>213</v>
      </c>
      <c r="I732" t="s">
        <v>801</v>
      </c>
      <c r="J732" t="s">
        <v>842</v>
      </c>
    </row>
    <row r="733" spans="1:10" hidden="1" x14ac:dyDescent="0.3">
      <c r="A733" t="s">
        <v>43</v>
      </c>
      <c r="B733" t="e">
        <f>VLOOKUP(LEFT(A733, FIND("__", A733) + 1), [1]Sheet2!I$1:J$71, 2, FALSE)</f>
        <v>#VALUE!</v>
      </c>
      <c r="C733">
        <v>1980</v>
      </c>
      <c r="D733" t="s">
        <v>233</v>
      </c>
      <c r="E733" t="s">
        <v>800</v>
      </c>
      <c r="F733" t="s">
        <v>331</v>
      </c>
      <c r="G733" t="s">
        <v>195</v>
      </c>
      <c r="H733" t="s">
        <v>213</v>
      </c>
      <c r="I733" t="s">
        <v>801</v>
      </c>
      <c r="J733" t="s">
        <v>842</v>
      </c>
    </row>
    <row r="734" spans="1:10" hidden="1" x14ac:dyDescent="0.3">
      <c r="A734" t="s">
        <v>5</v>
      </c>
      <c r="B734" t="str">
        <f>VLOOKUP(LEFT(A734, FIND("__", A734) + 1), [1]Sheet2!I$1:J$71, 2, FALSE)</f>
        <v>돌발초월</v>
      </c>
      <c r="C734">
        <v>330</v>
      </c>
      <c r="D734" t="s">
        <v>199</v>
      </c>
      <c r="E734" t="s">
        <v>845</v>
      </c>
      <c r="F734" t="s">
        <v>246</v>
      </c>
      <c r="G734" t="s">
        <v>195</v>
      </c>
      <c r="H734" t="s">
        <v>202</v>
      </c>
      <c r="I734" t="s">
        <v>846</v>
      </c>
      <c r="J734" t="s">
        <v>847</v>
      </c>
    </row>
    <row r="735" spans="1:10" hidden="1" x14ac:dyDescent="0.3">
      <c r="A735" t="s">
        <v>22</v>
      </c>
      <c r="B735" t="str">
        <f>VLOOKUP(LEFT(A735, FIND("__", A735) + 1), [1]Sheet2!I$1:J$71, 2, FALSE)</f>
        <v>계정한정소환조선</v>
      </c>
      <c r="C735">
        <v>110</v>
      </c>
      <c r="D735" t="s">
        <v>295</v>
      </c>
      <c r="E735" t="s">
        <v>848</v>
      </c>
      <c r="F735" t="s">
        <v>207</v>
      </c>
      <c r="G735" t="s">
        <v>195</v>
      </c>
      <c r="H735" t="s">
        <v>208</v>
      </c>
      <c r="I735" t="s">
        <v>314</v>
      </c>
      <c r="J735" t="s">
        <v>849</v>
      </c>
    </row>
    <row r="736" spans="1:10" hidden="1" x14ac:dyDescent="0.3">
      <c r="A736" t="s">
        <v>61</v>
      </c>
      <c r="B736" t="str">
        <f>VLOOKUP(LEFT(A736, FIND("__", A736) + 1), [1]Sheet2!I$1:J$71, 2, FALSE)</f>
        <v xml:space="preserve">주간영웅 </v>
      </c>
      <c r="C736">
        <v>1100</v>
      </c>
      <c r="D736" t="s">
        <v>268</v>
      </c>
      <c r="E736" t="s">
        <v>803</v>
      </c>
      <c r="F736" t="s">
        <v>201</v>
      </c>
      <c r="G736" t="s">
        <v>195</v>
      </c>
      <c r="H736" t="s">
        <v>208</v>
      </c>
      <c r="I736" t="s">
        <v>804</v>
      </c>
      <c r="J736" t="s">
        <v>302</v>
      </c>
    </row>
    <row r="737" spans="1:10" hidden="1" x14ac:dyDescent="0.3">
      <c r="A737" t="s">
        <v>64</v>
      </c>
      <c r="B737" t="str">
        <f>VLOOKUP(LEFT(A737, FIND("__", A737) + 1), [1]Sheet2!I$1:J$71, 2, FALSE)</f>
        <v xml:space="preserve">주간입장권 </v>
      </c>
      <c r="C737">
        <v>550</v>
      </c>
      <c r="D737" t="s">
        <v>268</v>
      </c>
      <c r="E737" t="s">
        <v>803</v>
      </c>
      <c r="F737" t="s">
        <v>201</v>
      </c>
      <c r="G737" t="s">
        <v>195</v>
      </c>
      <c r="H737" t="s">
        <v>208</v>
      </c>
      <c r="I737" t="s">
        <v>804</v>
      </c>
      <c r="J737" t="s">
        <v>302</v>
      </c>
    </row>
    <row r="738" spans="1:10" hidden="1" x14ac:dyDescent="0.3">
      <c r="A738" t="s">
        <v>55</v>
      </c>
      <c r="B738" t="str">
        <f>VLOOKUP(LEFT(A738, FIND("__", A738) + 1), [1]Sheet2!I$1:J$71, 2, FALSE)</f>
        <v xml:space="preserve">기한한정일간영웅 </v>
      </c>
      <c r="C738">
        <v>110</v>
      </c>
      <c r="D738" t="s">
        <v>268</v>
      </c>
      <c r="E738" t="s">
        <v>803</v>
      </c>
      <c r="F738" t="s">
        <v>201</v>
      </c>
      <c r="G738" t="s">
        <v>195</v>
      </c>
      <c r="H738" t="s">
        <v>208</v>
      </c>
      <c r="I738" t="s">
        <v>804</v>
      </c>
      <c r="J738" t="s">
        <v>302</v>
      </c>
    </row>
    <row r="739" spans="1:10" hidden="1" x14ac:dyDescent="0.3">
      <c r="A739" t="s">
        <v>66</v>
      </c>
      <c r="B739" t="str">
        <f>VLOOKUP(LEFT(A739, FIND("__", A739) + 1), [1]Sheet2!I$1:J$71, 2, FALSE)</f>
        <v xml:space="preserve">기한한정일간입장권 </v>
      </c>
      <c r="C739">
        <v>110</v>
      </c>
      <c r="D739" t="s">
        <v>268</v>
      </c>
      <c r="E739" t="s">
        <v>803</v>
      </c>
      <c r="F739" t="s">
        <v>201</v>
      </c>
      <c r="G739" t="s">
        <v>195</v>
      </c>
      <c r="H739" t="s">
        <v>208</v>
      </c>
      <c r="I739" t="s">
        <v>804</v>
      </c>
      <c r="J739" t="s">
        <v>302</v>
      </c>
    </row>
    <row r="740" spans="1:10" hidden="1" x14ac:dyDescent="0.3">
      <c r="A740" t="s">
        <v>65</v>
      </c>
      <c r="B740" t="str">
        <f>VLOOKUP(LEFT(A740, FIND("__", A740) + 1), [1]Sheet2!I$1:J$71, 2, FALSE)</f>
        <v>기한한정일간입장권</v>
      </c>
      <c r="C740">
        <v>110</v>
      </c>
      <c r="D740" t="s">
        <v>268</v>
      </c>
      <c r="E740" t="s">
        <v>803</v>
      </c>
      <c r="F740" t="s">
        <v>201</v>
      </c>
      <c r="G740" t="s">
        <v>195</v>
      </c>
      <c r="H740" t="s">
        <v>208</v>
      </c>
      <c r="I740" t="s">
        <v>804</v>
      </c>
      <c r="J740" t="s">
        <v>302</v>
      </c>
    </row>
    <row r="741" spans="1:10" hidden="1" x14ac:dyDescent="0.3">
      <c r="A741" t="s">
        <v>83</v>
      </c>
      <c r="B741" t="str">
        <f>VLOOKUP(LEFT(A741, FIND("__", A741) + 1), [1]Sheet2!I$1:J$71, 2, FALSE)</f>
        <v>돌발고려</v>
      </c>
      <c r="C741">
        <v>550</v>
      </c>
      <c r="D741" t="s">
        <v>205</v>
      </c>
      <c r="E741" t="s">
        <v>843</v>
      </c>
      <c r="F741" t="s">
        <v>366</v>
      </c>
      <c r="G741" t="s">
        <v>195</v>
      </c>
      <c r="H741" t="s">
        <v>251</v>
      </c>
      <c r="I741" t="s">
        <v>237</v>
      </c>
      <c r="J741" t="s">
        <v>844</v>
      </c>
    </row>
    <row r="742" spans="1:10" hidden="1" x14ac:dyDescent="0.3">
      <c r="A742" t="s">
        <v>43</v>
      </c>
      <c r="B742" t="e">
        <f>VLOOKUP(LEFT(A742, FIND("__", A742) + 1), [1]Sheet2!I$1:J$71, 2, FALSE)</f>
        <v>#VALUE!</v>
      </c>
      <c r="C742">
        <v>1980</v>
      </c>
      <c r="D742" t="s">
        <v>225</v>
      </c>
      <c r="E742" t="s">
        <v>850</v>
      </c>
      <c r="F742" t="s">
        <v>207</v>
      </c>
      <c r="G742" t="s">
        <v>195</v>
      </c>
      <c r="H742" t="s">
        <v>318</v>
      </c>
      <c r="I742" t="s">
        <v>463</v>
      </c>
      <c r="J742" t="s">
        <v>851</v>
      </c>
    </row>
    <row r="743" spans="1:10" hidden="1" x14ac:dyDescent="0.3">
      <c r="A743" t="s">
        <v>70</v>
      </c>
      <c r="B743" t="str">
        <f>VLOOKUP(LEFT(A743, FIND("__", A743) + 1), [1]Sheet2!I$1:J$71, 2, FALSE)</f>
        <v>돌발무기</v>
      </c>
      <c r="C743">
        <v>550</v>
      </c>
      <c r="D743" t="s">
        <v>192</v>
      </c>
      <c r="E743" t="s">
        <v>852</v>
      </c>
      <c r="F743" t="s">
        <v>481</v>
      </c>
      <c r="G743" t="s">
        <v>195</v>
      </c>
      <c r="H743" t="s">
        <v>236</v>
      </c>
      <c r="I743" t="s">
        <v>853</v>
      </c>
      <c r="J743" t="s">
        <v>854</v>
      </c>
    </row>
    <row r="744" spans="1:10" hidden="1" x14ac:dyDescent="0.3">
      <c r="A744" t="s">
        <v>82</v>
      </c>
      <c r="B744" t="str">
        <f>VLOOKUP(LEFT(A744, FIND("__", A744) + 1), [1]Sheet2!I$1:J$71, 2, FALSE)</f>
        <v>돌발갑옷</v>
      </c>
      <c r="C744">
        <v>330</v>
      </c>
      <c r="D744" t="s">
        <v>192</v>
      </c>
      <c r="E744" t="s">
        <v>852</v>
      </c>
      <c r="F744" t="s">
        <v>481</v>
      </c>
      <c r="G744" t="s">
        <v>195</v>
      </c>
      <c r="H744" t="s">
        <v>236</v>
      </c>
      <c r="I744" t="s">
        <v>853</v>
      </c>
      <c r="J744" t="s">
        <v>854</v>
      </c>
    </row>
    <row r="745" spans="1:10" hidden="1" x14ac:dyDescent="0.3">
      <c r="A745" t="s">
        <v>81</v>
      </c>
      <c r="B745" t="str">
        <f>VLOOKUP(LEFT(A745, FIND("__", A745) + 1), [1]Sheet2!I$1:J$71, 2, FALSE)</f>
        <v>돌발고려</v>
      </c>
      <c r="C745">
        <v>330</v>
      </c>
      <c r="D745" t="s">
        <v>192</v>
      </c>
      <c r="E745" t="s">
        <v>855</v>
      </c>
      <c r="F745" t="s">
        <v>194</v>
      </c>
      <c r="G745" t="s">
        <v>195</v>
      </c>
      <c r="H745" t="s">
        <v>236</v>
      </c>
      <c r="I745" t="s">
        <v>237</v>
      </c>
      <c r="J745" t="s">
        <v>856</v>
      </c>
    </row>
    <row r="746" spans="1:10" hidden="1" x14ac:dyDescent="0.3">
      <c r="A746" t="s">
        <v>17</v>
      </c>
      <c r="B746" t="e">
        <f>VLOOKUP(LEFT(A746, FIND("__", A746) + 1), [1]Sheet2!I$1:J$71, 2, FALSE)</f>
        <v>#VALUE!</v>
      </c>
      <c r="C746">
        <v>770</v>
      </c>
      <c r="D746" t="s">
        <v>192</v>
      </c>
      <c r="E746" t="s">
        <v>855</v>
      </c>
      <c r="F746" t="s">
        <v>194</v>
      </c>
      <c r="G746" t="s">
        <v>195</v>
      </c>
      <c r="H746" t="s">
        <v>236</v>
      </c>
      <c r="I746" t="s">
        <v>237</v>
      </c>
      <c r="J746" t="s">
        <v>856</v>
      </c>
    </row>
    <row r="747" spans="1:10" hidden="1" x14ac:dyDescent="0.3">
      <c r="A747" t="s">
        <v>66</v>
      </c>
      <c r="B747" t="str">
        <f>VLOOKUP(LEFT(A747, FIND("__", A747) + 1), [1]Sheet2!I$1:J$71, 2, FALSE)</f>
        <v xml:space="preserve">기한한정일간입장권 </v>
      </c>
      <c r="C747">
        <v>110</v>
      </c>
      <c r="D747" t="s">
        <v>199</v>
      </c>
      <c r="E747" t="s">
        <v>845</v>
      </c>
      <c r="F747" t="s">
        <v>246</v>
      </c>
      <c r="G747" t="s">
        <v>195</v>
      </c>
      <c r="H747" t="s">
        <v>202</v>
      </c>
      <c r="I747" t="s">
        <v>432</v>
      </c>
      <c r="J747" t="s">
        <v>847</v>
      </c>
    </row>
    <row r="748" spans="1:10" hidden="1" x14ac:dyDescent="0.3">
      <c r="A748" t="s">
        <v>25</v>
      </c>
      <c r="B748" t="str">
        <f>VLOOKUP(LEFT(A748, FIND("__", A748) + 1), [1]Sheet2!I$1:J$71, 2, FALSE)</f>
        <v>계정한정소환가속</v>
      </c>
      <c r="C748">
        <v>110</v>
      </c>
      <c r="D748" t="s">
        <v>225</v>
      </c>
      <c r="E748" t="s">
        <v>857</v>
      </c>
      <c r="F748" t="s">
        <v>207</v>
      </c>
      <c r="G748" t="s">
        <v>195</v>
      </c>
      <c r="H748" t="s">
        <v>251</v>
      </c>
      <c r="I748" t="s">
        <v>328</v>
      </c>
      <c r="J748" t="s">
        <v>858</v>
      </c>
    </row>
    <row r="749" spans="1:10" hidden="1" x14ac:dyDescent="0.3">
      <c r="A749" t="s">
        <v>14</v>
      </c>
      <c r="B749" t="str">
        <f>VLOOKUP(LEFT(A749, FIND("__", A749) + 1), [1]Sheet2!I$1:J$71, 2, FALSE)</f>
        <v>계정한정소환고려</v>
      </c>
      <c r="C749">
        <v>550</v>
      </c>
      <c r="D749" t="s">
        <v>199</v>
      </c>
      <c r="E749" t="s">
        <v>308</v>
      </c>
      <c r="F749" t="s">
        <v>276</v>
      </c>
      <c r="G749" t="s">
        <v>195</v>
      </c>
      <c r="H749" t="s">
        <v>202</v>
      </c>
      <c r="I749" t="s">
        <v>309</v>
      </c>
      <c r="J749" t="s">
        <v>859</v>
      </c>
    </row>
    <row r="750" spans="1:10" hidden="1" x14ac:dyDescent="0.3">
      <c r="A750" t="s">
        <v>23</v>
      </c>
      <c r="B750" t="str">
        <f>VLOOKUP(LEFT(A750, FIND("__", A750) + 1), [1]Sheet2!I$1:J$71, 2, FALSE)</f>
        <v>계정한정소환고려</v>
      </c>
      <c r="C750">
        <v>110</v>
      </c>
      <c r="D750" t="s">
        <v>199</v>
      </c>
      <c r="E750" t="s">
        <v>308</v>
      </c>
      <c r="F750" t="s">
        <v>276</v>
      </c>
      <c r="G750" t="s">
        <v>195</v>
      </c>
      <c r="H750" t="s">
        <v>202</v>
      </c>
      <c r="I750" t="s">
        <v>309</v>
      </c>
      <c r="J750" t="s">
        <v>859</v>
      </c>
    </row>
    <row r="751" spans="1:10" hidden="1" x14ac:dyDescent="0.3">
      <c r="A751" t="s">
        <v>22</v>
      </c>
      <c r="B751" t="str">
        <f>VLOOKUP(LEFT(A751, FIND("__", A751) + 1), [1]Sheet2!I$1:J$71, 2, FALSE)</f>
        <v>계정한정소환조선</v>
      </c>
      <c r="C751">
        <v>110</v>
      </c>
      <c r="D751" t="s">
        <v>199</v>
      </c>
      <c r="E751" t="s">
        <v>308</v>
      </c>
      <c r="F751" t="s">
        <v>276</v>
      </c>
      <c r="G751" t="s">
        <v>195</v>
      </c>
      <c r="H751" t="s">
        <v>202</v>
      </c>
      <c r="I751" t="s">
        <v>309</v>
      </c>
      <c r="J751" t="s">
        <v>859</v>
      </c>
    </row>
    <row r="752" spans="1:10" hidden="1" x14ac:dyDescent="0.3">
      <c r="A752" t="s">
        <v>148</v>
      </c>
      <c r="B752" t="str">
        <f>VLOOKUP(LEFT(A752, FIND("__", A752) + 1), [1]Sheet2!I$1:J$71, 2, FALSE)</f>
        <v xml:space="preserve">주간다이아 </v>
      </c>
      <c r="C752">
        <v>3300</v>
      </c>
      <c r="D752" t="s">
        <v>205</v>
      </c>
      <c r="E752" t="s">
        <v>860</v>
      </c>
      <c r="F752" t="s">
        <v>217</v>
      </c>
      <c r="G752" t="s">
        <v>195</v>
      </c>
      <c r="H752" t="s">
        <v>218</v>
      </c>
      <c r="I752" t="s">
        <v>861</v>
      </c>
      <c r="J752" t="s">
        <v>862</v>
      </c>
    </row>
    <row r="753" spans="1:10" hidden="1" x14ac:dyDescent="0.3">
      <c r="A753" t="s">
        <v>96</v>
      </c>
      <c r="B753" t="str">
        <f>VLOOKUP(LEFT(A753, FIND("__", A753) + 1), [1]Sheet2!I$1:J$71, 2, FALSE)</f>
        <v>육성패스1</v>
      </c>
      <c r="C753">
        <v>770</v>
      </c>
      <c r="D753" t="s">
        <v>199</v>
      </c>
      <c r="E753" t="s">
        <v>863</v>
      </c>
      <c r="F753" t="s">
        <v>217</v>
      </c>
      <c r="G753" t="s">
        <v>195</v>
      </c>
      <c r="H753" t="s">
        <v>297</v>
      </c>
      <c r="I753" t="s">
        <v>833</v>
      </c>
      <c r="J753" t="s">
        <v>864</v>
      </c>
    </row>
    <row r="754" spans="1:10" hidden="1" x14ac:dyDescent="0.3">
      <c r="A754" t="s">
        <v>147</v>
      </c>
      <c r="B754" t="str">
        <f>VLOOKUP(LEFT(A754, FIND("__", A754) + 1), [1]Sheet2!I$1:J$71, 2, FALSE)</f>
        <v xml:space="preserve">주간다이아 </v>
      </c>
      <c r="C754">
        <v>1100</v>
      </c>
      <c r="D754" t="s">
        <v>205</v>
      </c>
      <c r="E754" t="s">
        <v>860</v>
      </c>
      <c r="F754" t="s">
        <v>217</v>
      </c>
      <c r="G754" t="s">
        <v>195</v>
      </c>
      <c r="H754" t="s">
        <v>218</v>
      </c>
      <c r="I754" t="s">
        <v>861</v>
      </c>
      <c r="J754" t="s">
        <v>862</v>
      </c>
    </row>
    <row r="755" spans="1:10" hidden="1" x14ac:dyDescent="0.3">
      <c r="A755" t="s">
        <v>98</v>
      </c>
      <c r="B755" t="str">
        <f>VLOOKUP(LEFT(A755, FIND("__", A755) + 1), [1]Sheet2!I$1:J$71, 2, FALSE)</f>
        <v>스테이지패스1</v>
      </c>
      <c r="C755">
        <v>770</v>
      </c>
      <c r="D755" t="s">
        <v>199</v>
      </c>
      <c r="E755" t="s">
        <v>863</v>
      </c>
      <c r="F755" t="s">
        <v>217</v>
      </c>
      <c r="G755" t="s">
        <v>195</v>
      </c>
      <c r="H755" t="s">
        <v>297</v>
      </c>
      <c r="I755" t="s">
        <v>833</v>
      </c>
      <c r="J755" t="s">
        <v>864</v>
      </c>
    </row>
    <row r="756" spans="1:10" hidden="1" x14ac:dyDescent="0.3">
      <c r="A756" t="s">
        <v>66</v>
      </c>
      <c r="B756" t="str">
        <f>VLOOKUP(LEFT(A756, FIND("__", A756) + 1), [1]Sheet2!I$1:J$71, 2, FALSE)</f>
        <v xml:space="preserve">기한한정일간입장권 </v>
      </c>
      <c r="C756">
        <v>110</v>
      </c>
      <c r="D756" t="s">
        <v>268</v>
      </c>
      <c r="E756" t="s">
        <v>449</v>
      </c>
      <c r="F756" t="s">
        <v>276</v>
      </c>
      <c r="G756" t="s">
        <v>195</v>
      </c>
      <c r="H756" t="s">
        <v>208</v>
      </c>
      <c r="I756" t="s">
        <v>328</v>
      </c>
      <c r="J756" t="s">
        <v>865</v>
      </c>
    </row>
    <row r="757" spans="1:10" hidden="1" x14ac:dyDescent="0.3">
      <c r="A757" t="s">
        <v>49</v>
      </c>
      <c r="B757" t="str">
        <f>VLOOKUP(LEFT(A757, FIND("__", A757) + 1), [1]Sheet2!I$1:J$71, 2, FALSE)</f>
        <v>돌발스테이지</v>
      </c>
      <c r="C757">
        <v>550</v>
      </c>
      <c r="D757" t="s">
        <v>205</v>
      </c>
      <c r="E757" t="s">
        <v>860</v>
      </c>
      <c r="F757" t="s">
        <v>217</v>
      </c>
      <c r="G757" t="s">
        <v>195</v>
      </c>
      <c r="H757" t="s">
        <v>218</v>
      </c>
      <c r="I757" t="s">
        <v>861</v>
      </c>
      <c r="J757" t="s">
        <v>862</v>
      </c>
    </row>
    <row r="758" spans="1:10" hidden="1" x14ac:dyDescent="0.3">
      <c r="A758" t="s">
        <v>48</v>
      </c>
      <c r="B758" t="str">
        <f>VLOOKUP(LEFT(A758, FIND("__", A758) + 1), [1]Sheet2!I$1:J$71, 2, FALSE)</f>
        <v>돌발연구</v>
      </c>
      <c r="C758">
        <v>330</v>
      </c>
      <c r="D758" t="s">
        <v>295</v>
      </c>
      <c r="E758" t="s">
        <v>866</v>
      </c>
      <c r="F758" t="s">
        <v>207</v>
      </c>
      <c r="G758" t="s">
        <v>195</v>
      </c>
      <c r="H758" t="s">
        <v>270</v>
      </c>
      <c r="I758" t="s">
        <v>861</v>
      </c>
      <c r="J758" t="s">
        <v>867</v>
      </c>
    </row>
    <row r="759" spans="1:10" hidden="1" x14ac:dyDescent="0.3">
      <c r="A759" t="s">
        <v>82</v>
      </c>
      <c r="B759" t="str">
        <f>VLOOKUP(LEFT(A759, FIND("__", A759) + 1), [1]Sheet2!I$1:J$71, 2, FALSE)</f>
        <v>돌발갑옷</v>
      </c>
      <c r="C759">
        <v>330</v>
      </c>
      <c r="D759" t="s">
        <v>307</v>
      </c>
      <c r="E759" t="s">
        <v>517</v>
      </c>
      <c r="F759" t="s">
        <v>201</v>
      </c>
      <c r="G759" t="s">
        <v>195</v>
      </c>
      <c r="H759" t="s">
        <v>297</v>
      </c>
      <c r="I759" t="s">
        <v>518</v>
      </c>
      <c r="J759" t="s">
        <v>868</v>
      </c>
    </row>
    <row r="760" spans="1:10" hidden="1" x14ac:dyDescent="0.3">
      <c r="A760" t="s">
        <v>136</v>
      </c>
      <c r="B760" t="str">
        <f>VLOOKUP(LEFT(A760, FIND("__", A760) + 1), [1]Sheet2!I$1:J$71, 2, FALSE)</f>
        <v>돌발스테이지</v>
      </c>
      <c r="C760">
        <v>3300</v>
      </c>
      <c r="D760" t="s">
        <v>268</v>
      </c>
      <c r="E760" t="s">
        <v>292</v>
      </c>
      <c r="F760" t="s">
        <v>207</v>
      </c>
      <c r="G760" t="s">
        <v>195</v>
      </c>
      <c r="H760" t="s">
        <v>208</v>
      </c>
      <c r="I760" t="s">
        <v>284</v>
      </c>
      <c r="J760" t="s">
        <v>869</v>
      </c>
    </row>
    <row r="761" spans="1:10" hidden="1" x14ac:dyDescent="0.3">
      <c r="A761" t="s">
        <v>39</v>
      </c>
      <c r="B761" t="e">
        <f>VLOOKUP(LEFT(A761, FIND("__", A761) + 1), [1]Sheet2!I$1:J$71, 2, FALSE)</f>
        <v>#VALUE!</v>
      </c>
      <c r="C761">
        <v>660</v>
      </c>
      <c r="D761" t="s">
        <v>295</v>
      </c>
      <c r="E761" t="s">
        <v>866</v>
      </c>
      <c r="F761" t="s">
        <v>207</v>
      </c>
      <c r="G761" t="s">
        <v>195</v>
      </c>
      <c r="H761" t="s">
        <v>270</v>
      </c>
      <c r="I761" t="s">
        <v>861</v>
      </c>
      <c r="J761" t="s">
        <v>867</v>
      </c>
    </row>
    <row r="762" spans="1:10" hidden="1" x14ac:dyDescent="0.3">
      <c r="A762" t="s">
        <v>41</v>
      </c>
      <c r="B762" t="e">
        <f>VLOOKUP(LEFT(A762, FIND("__", A762) + 1), [1]Sheet2!I$1:J$71, 2, FALSE)</f>
        <v>#VALUE!</v>
      </c>
      <c r="C762">
        <v>660</v>
      </c>
      <c r="D762" t="s">
        <v>295</v>
      </c>
      <c r="E762" t="s">
        <v>866</v>
      </c>
      <c r="F762" t="s">
        <v>207</v>
      </c>
      <c r="G762" t="s">
        <v>195</v>
      </c>
      <c r="H762" t="s">
        <v>270</v>
      </c>
      <c r="I762" t="s">
        <v>861</v>
      </c>
      <c r="J762" t="s">
        <v>867</v>
      </c>
    </row>
    <row r="763" spans="1:10" hidden="1" x14ac:dyDescent="0.3">
      <c r="A763" t="s">
        <v>17</v>
      </c>
      <c r="B763" t="e">
        <f>VLOOKUP(LEFT(A763, FIND("__", A763) + 1), [1]Sheet2!I$1:J$71, 2, FALSE)</f>
        <v>#VALUE!</v>
      </c>
      <c r="C763">
        <v>770</v>
      </c>
      <c r="D763" t="s">
        <v>192</v>
      </c>
      <c r="E763" t="s">
        <v>870</v>
      </c>
      <c r="F763" t="s">
        <v>481</v>
      </c>
      <c r="G763" t="s">
        <v>195</v>
      </c>
      <c r="H763" t="s">
        <v>213</v>
      </c>
      <c r="I763" t="s">
        <v>231</v>
      </c>
      <c r="J763" t="s">
        <v>871</v>
      </c>
    </row>
    <row r="764" spans="1:10" hidden="1" x14ac:dyDescent="0.3">
      <c r="A764" t="s">
        <v>44</v>
      </c>
      <c r="B764" t="str">
        <f>VLOOKUP(LEFT(A764, FIND("__", A764) + 1), [1]Sheet2!I$1:J$71, 2, FALSE)</f>
        <v>돌발조선</v>
      </c>
      <c r="C764">
        <v>330</v>
      </c>
      <c r="D764" t="s">
        <v>199</v>
      </c>
      <c r="E764" t="s">
        <v>308</v>
      </c>
      <c r="F764" t="s">
        <v>366</v>
      </c>
      <c r="G764" t="s">
        <v>195</v>
      </c>
      <c r="H764" t="s">
        <v>202</v>
      </c>
      <c r="I764" t="s">
        <v>309</v>
      </c>
      <c r="J764" t="s">
        <v>859</v>
      </c>
    </row>
    <row r="765" spans="1:10" hidden="1" x14ac:dyDescent="0.3">
      <c r="A765" t="s">
        <v>104</v>
      </c>
      <c r="B765" t="str">
        <f>VLOOKUP(LEFT(A765, FIND("__", A765) + 1), [1]Sheet2!I$1:J$71, 2, FALSE)</f>
        <v xml:space="preserve">기한한정일간연구석 </v>
      </c>
      <c r="C765">
        <v>110</v>
      </c>
      <c r="D765" t="s">
        <v>295</v>
      </c>
      <c r="E765" t="s">
        <v>866</v>
      </c>
      <c r="F765" t="s">
        <v>207</v>
      </c>
      <c r="G765" t="s">
        <v>195</v>
      </c>
      <c r="H765" t="s">
        <v>270</v>
      </c>
      <c r="I765" t="s">
        <v>872</v>
      </c>
      <c r="J765" t="s">
        <v>867</v>
      </c>
    </row>
    <row r="766" spans="1:10" hidden="1" x14ac:dyDescent="0.3">
      <c r="A766" t="s">
        <v>27</v>
      </c>
      <c r="B766" t="str">
        <f>VLOOKUP(LEFT(A766, FIND("__", A766) + 1), [1]Sheet2!I$1:J$71, 2, FALSE)</f>
        <v>기한한정일간가속</v>
      </c>
      <c r="C766">
        <v>110</v>
      </c>
      <c r="D766" t="s">
        <v>295</v>
      </c>
      <c r="E766" t="s">
        <v>866</v>
      </c>
      <c r="F766" t="s">
        <v>207</v>
      </c>
      <c r="G766" t="s">
        <v>195</v>
      </c>
      <c r="H766" t="s">
        <v>270</v>
      </c>
      <c r="I766" t="s">
        <v>872</v>
      </c>
      <c r="J766" t="s">
        <v>867</v>
      </c>
    </row>
    <row r="767" spans="1:10" hidden="1" x14ac:dyDescent="0.3">
      <c r="A767" t="s">
        <v>67</v>
      </c>
      <c r="B767" t="str">
        <f>VLOOKUP(LEFT(A767, FIND("__", A767) + 1), [1]Sheet2!I$1:J$71, 2, FALSE)</f>
        <v>돌발고려</v>
      </c>
      <c r="C767">
        <v>1100</v>
      </c>
      <c r="D767" t="s">
        <v>199</v>
      </c>
      <c r="E767" t="s">
        <v>308</v>
      </c>
      <c r="F767" t="s">
        <v>366</v>
      </c>
      <c r="G767" t="s">
        <v>195</v>
      </c>
      <c r="H767" t="s">
        <v>202</v>
      </c>
      <c r="I767" t="s">
        <v>309</v>
      </c>
      <c r="J767" t="s">
        <v>859</v>
      </c>
    </row>
    <row r="768" spans="1:10" hidden="1" x14ac:dyDescent="0.3">
      <c r="A768" t="s">
        <v>5</v>
      </c>
      <c r="B768" t="str">
        <f>VLOOKUP(LEFT(A768, FIND("__", A768) + 1), [1]Sheet2!I$1:J$71, 2, FALSE)</f>
        <v>돌발초월</v>
      </c>
      <c r="C768">
        <v>330</v>
      </c>
      <c r="D768" t="s">
        <v>199</v>
      </c>
      <c r="E768" t="s">
        <v>308</v>
      </c>
      <c r="F768" t="s">
        <v>366</v>
      </c>
      <c r="G768" t="s">
        <v>195</v>
      </c>
      <c r="H768" t="s">
        <v>202</v>
      </c>
      <c r="I768" t="s">
        <v>309</v>
      </c>
      <c r="J768" t="s">
        <v>859</v>
      </c>
    </row>
    <row r="769" spans="1:10" hidden="1" x14ac:dyDescent="0.3">
      <c r="A769" t="s">
        <v>83</v>
      </c>
      <c r="B769" t="str">
        <f>VLOOKUP(LEFT(A769, FIND("__", A769) + 1), [1]Sheet2!I$1:J$71, 2, FALSE)</f>
        <v>돌발고려</v>
      </c>
      <c r="C769">
        <v>550</v>
      </c>
      <c r="D769" t="s">
        <v>199</v>
      </c>
      <c r="E769" t="s">
        <v>308</v>
      </c>
      <c r="F769" t="s">
        <v>366</v>
      </c>
      <c r="G769" t="s">
        <v>195</v>
      </c>
      <c r="H769" t="s">
        <v>202</v>
      </c>
      <c r="I769" t="s">
        <v>309</v>
      </c>
      <c r="J769" t="s">
        <v>859</v>
      </c>
    </row>
    <row r="770" spans="1:10" hidden="1" x14ac:dyDescent="0.3">
      <c r="A770" t="s">
        <v>75</v>
      </c>
      <c r="B770" t="str">
        <f>VLOOKUP(LEFT(A770, FIND("__", A770) + 1), [1]Sheet2!I$1:J$71, 2, FALSE)</f>
        <v>돌발육성</v>
      </c>
      <c r="C770">
        <v>550</v>
      </c>
      <c r="D770" t="s">
        <v>199</v>
      </c>
      <c r="E770" t="s">
        <v>308</v>
      </c>
      <c r="F770" t="s">
        <v>366</v>
      </c>
      <c r="G770" t="s">
        <v>195</v>
      </c>
      <c r="H770" t="s">
        <v>202</v>
      </c>
      <c r="I770" t="s">
        <v>309</v>
      </c>
      <c r="J770" t="s">
        <v>859</v>
      </c>
    </row>
    <row r="771" spans="1:10" hidden="1" x14ac:dyDescent="0.3">
      <c r="A771" t="s">
        <v>24</v>
      </c>
      <c r="B771" t="str">
        <f>VLOOKUP(LEFT(A771, FIND("__", A771) + 1), [1]Sheet2!I$1:J$71, 2, FALSE)</f>
        <v>돌발초월</v>
      </c>
      <c r="C771">
        <v>550</v>
      </c>
      <c r="D771" t="s">
        <v>199</v>
      </c>
      <c r="E771" t="s">
        <v>308</v>
      </c>
      <c r="F771" t="s">
        <v>366</v>
      </c>
      <c r="G771" t="s">
        <v>195</v>
      </c>
      <c r="H771" t="s">
        <v>202</v>
      </c>
      <c r="I771" t="s">
        <v>309</v>
      </c>
      <c r="J771" t="s">
        <v>859</v>
      </c>
    </row>
    <row r="772" spans="1:10" hidden="1" x14ac:dyDescent="0.3">
      <c r="A772" t="s">
        <v>81</v>
      </c>
      <c r="B772" t="str">
        <f>VLOOKUP(LEFT(A772, FIND("__", A772) + 1), [1]Sheet2!I$1:J$71, 2, FALSE)</f>
        <v>돌발고려</v>
      </c>
      <c r="C772">
        <v>330</v>
      </c>
      <c r="D772" t="s">
        <v>199</v>
      </c>
      <c r="E772" t="s">
        <v>308</v>
      </c>
      <c r="F772" t="s">
        <v>366</v>
      </c>
      <c r="G772" t="s">
        <v>195</v>
      </c>
      <c r="H772" t="s">
        <v>202</v>
      </c>
      <c r="I772" t="s">
        <v>309</v>
      </c>
      <c r="J772" t="s">
        <v>859</v>
      </c>
    </row>
    <row r="773" spans="1:10" hidden="1" x14ac:dyDescent="0.3">
      <c r="A773" t="s">
        <v>22</v>
      </c>
      <c r="B773" t="str">
        <f>VLOOKUP(LEFT(A773, FIND("__", A773) + 1), [1]Sheet2!I$1:J$71, 2, FALSE)</f>
        <v>계정한정소환조선</v>
      </c>
      <c r="C773">
        <v>110</v>
      </c>
      <c r="D773" t="s">
        <v>233</v>
      </c>
      <c r="E773" t="s">
        <v>242</v>
      </c>
      <c r="F773" t="s">
        <v>276</v>
      </c>
      <c r="G773" t="s">
        <v>195</v>
      </c>
      <c r="H773" t="s">
        <v>213</v>
      </c>
      <c r="I773" t="s">
        <v>873</v>
      </c>
      <c r="J773" t="s">
        <v>874</v>
      </c>
    </row>
    <row r="774" spans="1:10" hidden="1" x14ac:dyDescent="0.3">
      <c r="A774" t="s">
        <v>23</v>
      </c>
      <c r="B774" t="str">
        <f>VLOOKUP(LEFT(A774, FIND("__", A774) + 1), [1]Sheet2!I$1:J$71, 2, FALSE)</f>
        <v>계정한정소환고려</v>
      </c>
      <c r="C774">
        <v>110</v>
      </c>
      <c r="D774" t="s">
        <v>233</v>
      </c>
      <c r="E774" t="s">
        <v>242</v>
      </c>
      <c r="F774" t="s">
        <v>276</v>
      </c>
      <c r="G774" t="s">
        <v>195</v>
      </c>
      <c r="H774" t="s">
        <v>213</v>
      </c>
      <c r="I774" t="s">
        <v>873</v>
      </c>
      <c r="J774" t="s">
        <v>874</v>
      </c>
    </row>
    <row r="775" spans="1:10" hidden="1" x14ac:dyDescent="0.3">
      <c r="A775" t="s">
        <v>48</v>
      </c>
      <c r="B775" t="str">
        <f>VLOOKUP(LEFT(A775, FIND("__", A775) + 1), [1]Sheet2!I$1:J$71, 2, FALSE)</f>
        <v>돌발연구</v>
      </c>
      <c r="C775">
        <v>330</v>
      </c>
      <c r="D775" t="s">
        <v>199</v>
      </c>
      <c r="E775" t="s">
        <v>863</v>
      </c>
      <c r="F775" t="s">
        <v>217</v>
      </c>
      <c r="G775" t="s">
        <v>195</v>
      </c>
      <c r="H775" t="s">
        <v>297</v>
      </c>
      <c r="I775" t="s">
        <v>743</v>
      </c>
      <c r="J775" t="s">
        <v>864</v>
      </c>
    </row>
    <row r="776" spans="1:10" hidden="1" x14ac:dyDescent="0.3">
      <c r="A776" t="s">
        <v>149</v>
      </c>
      <c r="B776" t="str">
        <f>VLOOKUP(LEFT(A776, FIND("__", A776) + 1), [1]Sheet2!I$1:J$71, 2, FALSE)</f>
        <v>계정한정영웅초월지원</v>
      </c>
      <c r="C776">
        <v>1100</v>
      </c>
      <c r="D776" t="s">
        <v>295</v>
      </c>
      <c r="E776" t="s">
        <v>543</v>
      </c>
      <c r="F776" t="s">
        <v>643</v>
      </c>
      <c r="G776" t="s">
        <v>257</v>
      </c>
      <c r="H776" t="s">
        <v>270</v>
      </c>
      <c r="I776" t="s">
        <v>544</v>
      </c>
      <c r="J776" t="s">
        <v>809</v>
      </c>
    </row>
    <row r="777" spans="1:10" hidden="1" x14ac:dyDescent="0.3">
      <c r="A777" t="s">
        <v>150</v>
      </c>
      <c r="B777" t="str">
        <f>VLOOKUP(LEFT(A777, FIND("__", A777) + 1), [1]Sheet2!I$1:J$71, 2, FALSE)</f>
        <v>계정한정영웅퇴마전</v>
      </c>
      <c r="C777">
        <v>5500</v>
      </c>
      <c r="D777" t="s">
        <v>295</v>
      </c>
      <c r="E777" t="s">
        <v>543</v>
      </c>
      <c r="F777" t="s">
        <v>643</v>
      </c>
      <c r="G777" t="s">
        <v>257</v>
      </c>
      <c r="H777" t="s">
        <v>270</v>
      </c>
      <c r="I777" t="s">
        <v>544</v>
      </c>
      <c r="J777" t="s">
        <v>809</v>
      </c>
    </row>
    <row r="778" spans="1:10" hidden="1" x14ac:dyDescent="0.3">
      <c r="A778" t="s">
        <v>151</v>
      </c>
      <c r="B778" t="str">
        <f>VLOOKUP(LEFT(A778, FIND("__", A778) + 1), [1]Sheet2!I$1:J$71, 2, FALSE)</f>
        <v>계정한정영웅퇴마전</v>
      </c>
      <c r="C778">
        <v>3300</v>
      </c>
      <c r="D778" t="s">
        <v>295</v>
      </c>
      <c r="E778" t="s">
        <v>543</v>
      </c>
      <c r="F778" t="s">
        <v>643</v>
      </c>
      <c r="G778" t="s">
        <v>257</v>
      </c>
      <c r="H778" t="s">
        <v>270</v>
      </c>
      <c r="I778" t="s">
        <v>544</v>
      </c>
      <c r="J778" t="s">
        <v>809</v>
      </c>
    </row>
    <row r="779" spans="1:10" hidden="1" x14ac:dyDescent="0.3">
      <c r="A779" t="s">
        <v>123</v>
      </c>
      <c r="B779" t="str">
        <f>VLOOKUP(LEFT(A779, FIND("__", A779) + 1), [1]Sheet2!I$1:J$71, 2, FALSE)</f>
        <v>계정한정영웅퇴마전</v>
      </c>
      <c r="C779">
        <v>1100</v>
      </c>
      <c r="D779" t="s">
        <v>295</v>
      </c>
      <c r="E779" t="s">
        <v>543</v>
      </c>
      <c r="F779" t="s">
        <v>643</v>
      </c>
      <c r="G779" t="s">
        <v>257</v>
      </c>
      <c r="H779" t="s">
        <v>270</v>
      </c>
      <c r="I779" t="s">
        <v>544</v>
      </c>
      <c r="J779" t="s">
        <v>809</v>
      </c>
    </row>
    <row r="780" spans="1:10" hidden="1" x14ac:dyDescent="0.3">
      <c r="A780" t="s">
        <v>140</v>
      </c>
      <c r="B780" t="str">
        <f>VLOOKUP(LEFT(A780, FIND("__", A780) + 1), [1]Sheet2!I$1:J$71, 2, FALSE)</f>
        <v>계정한정영웅필드지원</v>
      </c>
      <c r="C780">
        <v>5500</v>
      </c>
      <c r="D780" t="s">
        <v>295</v>
      </c>
      <c r="E780" t="s">
        <v>543</v>
      </c>
      <c r="F780" t="s">
        <v>643</v>
      </c>
      <c r="G780" t="s">
        <v>257</v>
      </c>
      <c r="H780" t="s">
        <v>270</v>
      </c>
      <c r="I780" t="s">
        <v>875</v>
      </c>
      <c r="J780" t="s">
        <v>809</v>
      </c>
    </row>
    <row r="781" spans="1:10" hidden="1" x14ac:dyDescent="0.3">
      <c r="A781" t="s">
        <v>152</v>
      </c>
      <c r="B781" t="str">
        <f>VLOOKUP(LEFT(A781, FIND("__", A781) + 1), [1]Sheet2!I$1:J$71, 2, FALSE)</f>
        <v>계정한정영웅룬지원</v>
      </c>
      <c r="C781">
        <v>5500</v>
      </c>
      <c r="D781" t="s">
        <v>295</v>
      </c>
      <c r="E781" t="s">
        <v>543</v>
      </c>
      <c r="F781" t="s">
        <v>643</v>
      </c>
      <c r="G781" t="s">
        <v>257</v>
      </c>
      <c r="H781" t="s">
        <v>270</v>
      </c>
      <c r="I781" t="s">
        <v>875</v>
      </c>
      <c r="J781" t="s">
        <v>809</v>
      </c>
    </row>
    <row r="782" spans="1:10" hidden="1" x14ac:dyDescent="0.3">
      <c r="A782" t="s">
        <v>133</v>
      </c>
      <c r="B782" t="str">
        <f>VLOOKUP(LEFT(A782, FIND("__", A782) + 1), [1]Sheet2!I$1:J$71, 2, FALSE)</f>
        <v>계정한정영웅룬지원</v>
      </c>
      <c r="C782">
        <v>3300</v>
      </c>
      <c r="D782" t="s">
        <v>295</v>
      </c>
      <c r="E782" t="s">
        <v>543</v>
      </c>
      <c r="F782" t="s">
        <v>643</v>
      </c>
      <c r="G782" t="s">
        <v>257</v>
      </c>
      <c r="H782" t="s">
        <v>270</v>
      </c>
      <c r="I782" t="s">
        <v>875</v>
      </c>
      <c r="J782" t="s">
        <v>809</v>
      </c>
    </row>
    <row r="783" spans="1:10" hidden="1" x14ac:dyDescent="0.3">
      <c r="A783" t="s">
        <v>153</v>
      </c>
      <c r="B783" t="str">
        <f>VLOOKUP(LEFT(A783, FIND("__", A783) + 1), [1]Sheet2!I$1:J$71, 2, FALSE)</f>
        <v>계정한정영웅룬지원</v>
      </c>
      <c r="C783">
        <v>1100</v>
      </c>
      <c r="D783" t="s">
        <v>295</v>
      </c>
      <c r="E783" t="s">
        <v>543</v>
      </c>
      <c r="F783" t="s">
        <v>643</v>
      </c>
      <c r="G783" t="s">
        <v>257</v>
      </c>
      <c r="H783" t="s">
        <v>270</v>
      </c>
      <c r="I783" t="s">
        <v>875</v>
      </c>
      <c r="J783" t="s">
        <v>809</v>
      </c>
    </row>
    <row r="784" spans="1:10" hidden="1" x14ac:dyDescent="0.3">
      <c r="A784" t="s">
        <v>5</v>
      </c>
      <c r="B784" t="str">
        <f>VLOOKUP(LEFT(A784, FIND("__", A784) + 1), [1]Sheet2!I$1:J$71, 2, FALSE)</f>
        <v>돌발초월</v>
      </c>
      <c r="C784">
        <v>330</v>
      </c>
      <c r="D784" t="s">
        <v>233</v>
      </c>
      <c r="E784" t="s">
        <v>876</v>
      </c>
      <c r="F784" t="s">
        <v>235</v>
      </c>
      <c r="G784" t="s">
        <v>195</v>
      </c>
      <c r="H784" t="s">
        <v>202</v>
      </c>
      <c r="I784" t="s">
        <v>631</v>
      </c>
      <c r="J784" t="s">
        <v>877</v>
      </c>
    </row>
    <row r="785" spans="1:10" hidden="1" x14ac:dyDescent="0.3">
      <c r="A785" t="s">
        <v>142</v>
      </c>
      <c r="B785" t="str">
        <f>VLOOKUP(LEFT(A785, FIND("__", A785) + 1), [1]Sheet2!I$1:J$71, 2, FALSE)</f>
        <v>계정한정영웅필드지원</v>
      </c>
      <c r="C785">
        <v>3300</v>
      </c>
      <c r="D785" t="s">
        <v>295</v>
      </c>
      <c r="E785" t="s">
        <v>543</v>
      </c>
      <c r="F785" t="s">
        <v>643</v>
      </c>
      <c r="G785" t="s">
        <v>257</v>
      </c>
      <c r="H785" t="s">
        <v>270</v>
      </c>
      <c r="I785" t="s">
        <v>878</v>
      </c>
      <c r="J785" t="s">
        <v>809</v>
      </c>
    </row>
    <row r="786" spans="1:10" hidden="1" x14ac:dyDescent="0.3">
      <c r="A786" t="s">
        <v>154</v>
      </c>
      <c r="B786" t="str">
        <f>VLOOKUP(LEFT(A786, FIND("__", A786) + 1), [1]Sheet2!I$1:J$71, 2, FALSE)</f>
        <v>계정한정영웅연구지원</v>
      </c>
      <c r="C786">
        <v>5500</v>
      </c>
      <c r="D786" t="s">
        <v>295</v>
      </c>
      <c r="E786" t="s">
        <v>543</v>
      </c>
      <c r="F786" t="s">
        <v>643</v>
      </c>
      <c r="G786" t="s">
        <v>257</v>
      </c>
      <c r="H786" t="s">
        <v>270</v>
      </c>
      <c r="I786" t="s">
        <v>878</v>
      </c>
      <c r="J786" t="s">
        <v>809</v>
      </c>
    </row>
    <row r="787" spans="1:10" hidden="1" x14ac:dyDescent="0.3">
      <c r="A787" t="s">
        <v>155</v>
      </c>
      <c r="B787" t="str">
        <f>VLOOKUP(LEFT(A787, FIND("__", A787) + 1), [1]Sheet2!I$1:J$71, 2, FALSE)</f>
        <v>계정한정영웅연구지원</v>
      </c>
      <c r="C787">
        <v>3300</v>
      </c>
      <c r="D787" t="s">
        <v>295</v>
      </c>
      <c r="E787" t="s">
        <v>543</v>
      </c>
      <c r="F787" t="s">
        <v>643</v>
      </c>
      <c r="G787" t="s">
        <v>257</v>
      </c>
      <c r="H787" t="s">
        <v>270</v>
      </c>
      <c r="I787" t="s">
        <v>878</v>
      </c>
      <c r="J787" t="s">
        <v>809</v>
      </c>
    </row>
    <row r="788" spans="1:10" hidden="1" x14ac:dyDescent="0.3">
      <c r="A788" t="s">
        <v>156</v>
      </c>
      <c r="B788" t="str">
        <f>VLOOKUP(LEFT(A788, FIND("__", A788) + 1), [1]Sheet2!I$1:J$71, 2, FALSE)</f>
        <v>계정한정영웅어빌지원</v>
      </c>
      <c r="C788">
        <v>5500</v>
      </c>
      <c r="D788" t="s">
        <v>295</v>
      </c>
      <c r="E788" t="s">
        <v>543</v>
      </c>
      <c r="F788" t="s">
        <v>643</v>
      </c>
      <c r="G788" t="s">
        <v>257</v>
      </c>
      <c r="H788" t="s">
        <v>270</v>
      </c>
      <c r="I788" t="s">
        <v>878</v>
      </c>
      <c r="J788" t="s">
        <v>809</v>
      </c>
    </row>
    <row r="789" spans="1:10" hidden="1" x14ac:dyDescent="0.3">
      <c r="A789" t="s">
        <v>79</v>
      </c>
      <c r="B789" t="str">
        <f>VLOOKUP(LEFT(A789, FIND("__", A789) + 1), [1]Sheet2!I$1:J$71, 2, FALSE)</f>
        <v>돌발갑옷</v>
      </c>
      <c r="C789">
        <v>1100</v>
      </c>
      <c r="D789" t="s">
        <v>295</v>
      </c>
      <c r="E789" t="s">
        <v>543</v>
      </c>
      <c r="F789" t="s">
        <v>643</v>
      </c>
      <c r="G789" t="s">
        <v>257</v>
      </c>
      <c r="H789" t="s">
        <v>270</v>
      </c>
      <c r="I789" t="s">
        <v>878</v>
      </c>
      <c r="J789" t="s">
        <v>809</v>
      </c>
    </row>
    <row r="790" spans="1:10" hidden="1" x14ac:dyDescent="0.3">
      <c r="A790" t="s">
        <v>10</v>
      </c>
      <c r="B790" t="str">
        <f>VLOOKUP(LEFT(A790, FIND("__", A790) + 1), [1]Sheet2!I$1:J$71, 2, FALSE)</f>
        <v>돌발스테이지</v>
      </c>
      <c r="C790">
        <v>1100</v>
      </c>
      <c r="D790" t="s">
        <v>199</v>
      </c>
      <c r="E790" t="s">
        <v>308</v>
      </c>
      <c r="F790" t="s">
        <v>366</v>
      </c>
      <c r="G790" t="s">
        <v>195</v>
      </c>
      <c r="H790" t="s">
        <v>202</v>
      </c>
      <c r="I790" t="s">
        <v>570</v>
      </c>
      <c r="J790" t="s">
        <v>879</v>
      </c>
    </row>
    <row r="791" spans="1:10" hidden="1" x14ac:dyDescent="0.3">
      <c r="A791" t="s">
        <v>87</v>
      </c>
      <c r="B791" t="str">
        <f>VLOOKUP(LEFT(A791, FIND("__", A791) + 1), [1]Sheet2!I$1:J$71, 2, FALSE)</f>
        <v>돌발육성</v>
      </c>
      <c r="C791">
        <v>1100</v>
      </c>
      <c r="D791" t="s">
        <v>295</v>
      </c>
      <c r="E791" t="s">
        <v>543</v>
      </c>
      <c r="F791" t="s">
        <v>643</v>
      </c>
      <c r="G791" t="s">
        <v>257</v>
      </c>
      <c r="H791" t="s">
        <v>270</v>
      </c>
      <c r="I791" t="s">
        <v>878</v>
      </c>
      <c r="J791" t="s">
        <v>809</v>
      </c>
    </row>
    <row r="792" spans="1:10" hidden="1" x14ac:dyDescent="0.3">
      <c r="A792" t="s">
        <v>67</v>
      </c>
      <c r="B792" t="str">
        <f>VLOOKUP(LEFT(A792, FIND("__", A792) + 1), [1]Sheet2!I$1:J$71, 2, FALSE)</f>
        <v>돌발고려</v>
      </c>
      <c r="C792">
        <v>1100</v>
      </c>
      <c r="D792" t="s">
        <v>268</v>
      </c>
      <c r="E792" t="s">
        <v>880</v>
      </c>
      <c r="F792" t="s">
        <v>217</v>
      </c>
      <c r="G792" t="s">
        <v>195</v>
      </c>
      <c r="H792" t="s">
        <v>208</v>
      </c>
      <c r="I792" t="s">
        <v>881</v>
      </c>
      <c r="J792" t="s">
        <v>882</v>
      </c>
    </row>
    <row r="793" spans="1:10" hidden="1" x14ac:dyDescent="0.3">
      <c r="A793" t="s">
        <v>120</v>
      </c>
      <c r="B793" t="str">
        <f>VLOOKUP(LEFT(A793, FIND("__", A793) + 1), [1]Sheet2!I$1:J$71, 2, FALSE)</f>
        <v>계정한정영웅연구지원</v>
      </c>
      <c r="C793">
        <v>1100</v>
      </c>
      <c r="D793" t="s">
        <v>295</v>
      </c>
      <c r="E793" t="s">
        <v>543</v>
      </c>
      <c r="F793" t="s">
        <v>643</v>
      </c>
      <c r="G793" t="s">
        <v>257</v>
      </c>
      <c r="H793" t="s">
        <v>270</v>
      </c>
      <c r="I793" t="s">
        <v>883</v>
      </c>
      <c r="J793" t="s">
        <v>809</v>
      </c>
    </row>
    <row r="794" spans="1:10" hidden="1" x14ac:dyDescent="0.3">
      <c r="A794" t="s">
        <v>134</v>
      </c>
      <c r="B794" t="str">
        <f>VLOOKUP(LEFT(A794, FIND("__", A794) + 1), [1]Sheet2!I$1:J$71, 2, FALSE)</f>
        <v>계정한정영웅어빌지원</v>
      </c>
      <c r="C794">
        <v>3300</v>
      </c>
      <c r="D794" t="s">
        <v>295</v>
      </c>
      <c r="E794" t="s">
        <v>543</v>
      </c>
      <c r="F794" t="s">
        <v>643</v>
      </c>
      <c r="G794" t="s">
        <v>257</v>
      </c>
      <c r="H794" t="s">
        <v>270</v>
      </c>
      <c r="I794" t="s">
        <v>883</v>
      </c>
      <c r="J794" t="s">
        <v>809</v>
      </c>
    </row>
    <row r="795" spans="1:10" hidden="1" x14ac:dyDescent="0.3">
      <c r="A795" t="s">
        <v>157</v>
      </c>
      <c r="B795" t="str">
        <f>VLOOKUP(LEFT(A795, FIND("__", A795) + 1), [1]Sheet2!I$1:J$71, 2, FALSE)</f>
        <v>계정한정영웅어빌지원</v>
      </c>
      <c r="C795">
        <v>1100</v>
      </c>
      <c r="D795" t="s">
        <v>295</v>
      </c>
      <c r="E795" t="s">
        <v>543</v>
      </c>
      <c r="F795" t="s">
        <v>643</v>
      </c>
      <c r="G795" t="s">
        <v>257</v>
      </c>
      <c r="H795" t="s">
        <v>270</v>
      </c>
      <c r="I795" t="s">
        <v>883</v>
      </c>
      <c r="J795" t="s">
        <v>809</v>
      </c>
    </row>
    <row r="796" spans="1:10" hidden="1" x14ac:dyDescent="0.3">
      <c r="A796" t="s">
        <v>104</v>
      </c>
      <c r="B796" t="str">
        <f>VLOOKUP(LEFT(A796, FIND("__", A796) + 1), [1]Sheet2!I$1:J$71, 2, FALSE)</f>
        <v xml:space="preserve">기한한정일간연구석 </v>
      </c>
      <c r="C796">
        <v>110</v>
      </c>
      <c r="D796" t="s">
        <v>199</v>
      </c>
      <c r="E796" t="s">
        <v>750</v>
      </c>
      <c r="F796" t="s">
        <v>276</v>
      </c>
      <c r="G796" t="s">
        <v>195</v>
      </c>
      <c r="H796" t="s">
        <v>202</v>
      </c>
      <c r="I796" t="s">
        <v>853</v>
      </c>
      <c r="J796" t="s">
        <v>884</v>
      </c>
    </row>
    <row r="797" spans="1:10" hidden="1" x14ac:dyDescent="0.3">
      <c r="A797" t="s">
        <v>52</v>
      </c>
      <c r="B797" t="str">
        <f>VLOOKUP(LEFT(A797, FIND("__", A797) + 1), [1]Sheet2!I$1:J$71, 2, FALSE)</f>
        <v xml:space="preserve">기한한정일간어빌석 </v>
      </c>
      <c r="C797">
        <v>110</v>
      </c>
      <c r="D797" t="s">
        <v>199</v>
      </c>
      <c r="E797" t="s">
        <v>750</v>
      </c>
      <c r="F797" t="s">
        <v>276</v>
      </c>
      <c r="G797" t="s">
        <v>195</v>
      </c>
      <c r="H797" t="s">
        <v>202</v>
      </c>
      <c r="I797" t="s">
        <v>853</v>
      </c>
      <c r="J797" t="s">
        <v>884</v>
      </c>
    </row>
    <row r="798" spans="1:10" hidden="1" x14ac:dyDescent="0.3">
      <c r="A798" t="s">
        <v>52</v>
      </c>
      <c r="B798" t="str">
        <f>VLOOKUP(LEFT(A798, FIND("__", A798) + 1), [1]Sheet2!I$1:J$71, 2, FALSE)</f>
        <v xml:space="preserve">기한한정일간어빌석 </v>
      </c>
      <c r="C798">
        <v>110</v>
      </c>
      <c r="D798" t="s">
        <v>199</v>
      </c>
      <c r="E798" t="s">
        <v>885</v>
      </c>
      <c r="F798" t="s">
        <v>289</v>
      </c>
      <c r="G798" t="s">
        <v>195</v>
      </c>
      <c r="H798" t="s">
        <v>202</v>
      </c>
      <c r="I798" t="s">
        <v>567</v>
      </c>
      <c r="J798" t="s">
        <v>886</v>
      </c>
    </row>
    <row r="799" spans="1:10" hidden="1" x14ac:dyDescent="0.3">
      <c r="A799" t="s">
        <v>158</v>
      </c>
      <c r="B799" t="str">
        <f>VLOOKUP(LEFT(A799, FIND("__", A799) + 1), [1]Sheet2!I$1:J$71, 2, FALSE)</f>
        <v>계정한정영웅육성지원</v>
      </c>
      <c r="C799">
        <v>5500</v>
      </c>
      <c r="D799" t="s">
        <v>295</v>
      </c>
      <c r="E799" t="s">
        <v>543</v>
      </c>
      <c r="F799" t="s">
        <v>643</v>
      </c>
      <c r="G799" t="s">
        <v>257</v>
      </c>
      <c r="H799" t="s">
        <v>270</v>
      </c>
      <c r="I799" t="s">
        <v>883</v>
      </c>
      <c r="J799" t="s">
        <v>809</v>
      </c>
    </row>
    <row r="800" spans="1:10" hidden="1" x14ac:dyDescent="0.3">
      <c r="A800" t="s">
        <v>159</v>
      </c>
      <c r="B800" t="str">
        <f>VLOOKUP(LEFT(A800, FIND("__", A800) + 1), [1]Sheet2!I$1:J$71, 2, FALSE)</f>
        <v>계정한정영웅육성지원</v>
      </c>
      <c r="C800">
        <v>3300</v>
      </c>
      <c r="D800" t="s">
        <v>295</v>
      </c>
      <c r="E800" t="s">
        <v>543</v>
      </c>
      <c r="F800" t="s">
        <v>643</v>
      </c>
      <c r="G800" t="s">
        <v>257</v>
      </c>
      <c r="H800" t="s">
        <v>270</v>
      </c>
      <c r="I800" t="s">
        <v>883</v>
      </c>
      <c r="J800" t="s">
        <v>809</v>
      </c>
    </row>
    <row r="801" spans="1:10" hidden="1" x14ac:dyDescent="0.3">
      <c r="A801" t="s">
        <v>160</v>
      </c>
      <c r="B801" t="str">
        <f>VLOOKUP(LEFT(A801, FIND("__", A801) + 1), [1]Sheet2!I$1:J$71, 2, FALSE)</f>
        <v>돌발무기</v>
      </c>
      <c r="C801">
        <v>3300</v>
      </c>
      <c r="D801" t="s">
        <v>295</v>
      </c>
      <c r="E801" t="s">
        <v>543</v>
      </c>
      <c r="F801" t="s">
        <v>643</v>
      </c>
      <c r="G801" t="s">
        <v>257</v>
      </c>
      <c r="H801" t="s">
        <v>270</v>
      </c>
      <c r="I801" t="s">
        <v>883</v>
      </c>
      <c r="J801" t="s">
        <v>809</v>
      </c>
    </row>
    <row r="802" spans="1:10" hidden="1" x14ac:dyDescent="0.3">
      <c r="A802" t="s">
        <v>69</v>
      </c>
      <c r="B802" t="str">
        <f>VLOOKUP(LEFT(A802, FIND("__", A802) + 1), [1]Sheet2!I$1:J$71, 2, FALSE)</f>
        <v>돌발스테이지</v>
      </c>
      <c r="C802">
        <v>3300</v>
      </c>
      <c r="D802" t="s">
        <v>295</v>
      </c>
      <c r="E802" t="s">
        <v>543</v>
      </c>
      <c r="F802" t="s">
        <v>643</v>
      </c>
      <c r="G802" t="s">
        <v>257</v>
      </c>
      <c r="H802" t="s">
        <v>270</v>
      </c>
      <c r="I802" t="s">
        <v>883</v>
      </c>
      <c r="J802" t="s">
        <v>809</v>
      </c>
    </row>
    <row r="803" spans="1:10" hidden="1" x14ac:dyDescent="0.3">
      <c r="A803" t="s">
        <v>122</v>
      </c>
      <c r="B803" t="str">
        <f>VLOOKUP(LEFT(A803, FIND("__", A803) + 1), [1]Sheet2!I$1:J$71, 2, FALSE)</f>
        <v>계정한정영웅연구지원</v>
      </c>
      <c r="C803">
        <v>330</v>
      </c>
      <c r="D803" t="s">
        <v>233</v>
      </c>
      <c r="E803" t="s">
        <v>887</v>
      </c>
      <c r="F803" t="s">
        <v>481</v>
      </c>
      <c r="G803" t="s">
        <v>195</v>
      </c>
      <c r="H803" t="s">
        <v>297</v>
      </c>
      <c r="I803" t="s">
        <v>237</v>
      </c>
      <c r="J803" t="s">
        <v>888</v>
      </c>
    </row>
    <row r="804" spans="1:10" hidden="1" x14ac:dyDescent="0.3">
      <c r="A804" t="s">
        <v>16</v>
      </c>
      <c r="B804" t="str">
        <f>VLOOKUP(LEFT(A804, FIND("__", A804) + 1), [1]Sheet2!I$1:J$71, 2, FALSE)</f>
        <v>돌발조선</v>
      </c>
      <c r="C804">
        <v>550</v>
      </c>
      <c r="D804" t="s">
        <v>199</v>
      </c>
      <c r="E804" t="s">
        <v>889</v>
      </c>
      <c r="F804" t="s">
        <v>207</v>
      </c>
      <c r="G804" t="s">
        <v>195</v>
      </c>
      <c r="H804" t="s">
        <v>202</v>
      </c>
      <c r="I804" t="s">
        <v>890</v>
      </c>
      <c r="J804" t="s">
        <v>733</v>
      </c>
    </row>
    <row r="805" spans="1:10" hidden="1" x14ac:dyDescent="0.3">
      <c r="A805" t="s">
        <v>81</v>
      </c>
      <c r="B805" t="str">
        <f>VLOOKUP(LEFT(A805, FIND("__", A805) + 1), [1]Sheet2!I$1:J$71, 2, FALSE)</f>
        <v>돌발고려</v>
      </c>
      <c r="C805">
        <v>330</v>
      </c>
      <c r="D805" t="s">
        <v>192</v>
      </c>
      <c r="E805" t="s">
        <v>536</v>
      </c>
      <c r="F805" t="s">
        <v>468</v>
      </c>
      <c r="G805" t="s">
        <v>195</v>
      </c>
      <c r="H805" t="s">
        <v>213</v>
      </c>
      <c r="I805" t="s">
        <v>402</v>
      </c>
      <c r="J805" t="s">
        <v>891</v>
      </c>
    </row>
    <row r="806" spans="1:10" hidden="1" x14ac:dyDescent="0.3">
      <c r="A806" t="s">
        <v>66</v>
      </c>
      <c r="B806" t="str">
        <f>VLOOKUP(LEFT(A806, FIND("__", A806) + 1), [1]Sheet2!I$1:J$71, 2, FALSE)</f>
        <v xml:space="preserve">기한한정일간입장권 </v>
      </c>
      <c r="C806">
        <v>110</v>
      </c>
      <c r="D806" t="s">
        <v>205</v>
      </c>
      <c r="E806" t="s">
        <v>892</v>
      </c>
      <c r="F806" t="s">
        <v>207</v>
      </c>
      <c r="G806" t="s">
        <v>195</v>
      </c>
      <c r="H806" t="s">
        <v>218</v>
      </c>
      <c r="I806" t="s">
        <v>209</v>
      </c>
      <c r="J806" t="s">
        <v>893</v>
      </c>
    </row>
    <row r="807" spans="1:10" hidden="1" x14ac:dyDescent="0.3">
      <c r="A807" t="s">
        <v>43</v>
      </c>
      <c r="B807" t="e">
        <f>VLOOKUP(LEFT(A807, FIND("__", A807) + 1), [1]Sheet2!I$1:J$71, 2, FALSE)</f>
        <v>#VALUE!</v>
      </c>
      <c r="C807">
        <v>1980</v>
      </c>
      <c r="D807" t="s">
        <v>233</v>
      </c>
      <c r="E807" t="s">
        <v>825</v>
      </c>
      <c r="F807" t="s">
        <v>481</v>
      </c>
      <c r="G807" t="s">
        <v>195</v>
      </c>
      <c r="H807" t="s">
        <v>213</v>
      </c>
      <c r="I807" t="s">
        <v>344</v>
      </c>
      <c r="J807" t="s">
        <v>894</v>
      </c>
    </row>
    <row r="808" spans="1:10" hidden="1" x14ac:dyDescent="0.3">
      <c r="A808" t="s">
        <v>143</v>
      </c>
      <c r="B808" t="str">
        <f>VLOOKUP(LEFT(A808, FIND("__", A808) + 1), [1]Sheet2!I$1:J$71, 2, FALSE)</f>
        <v>계정한정영웅필드지원</v>
      </c>
      <c r="C808">
        <v>1100</v>
      </c>
      <c r="D808" t="s">
        <v>199</v>
      </c>
      <c r="E808" t="s">
        <v>750</v>
      </c>
      <c r="F808" t="s">
        <v>246</v>
      </c>
      <c r="G808" t="s">
        <v>195</v>
      </c>
      <c r="H808" t="s">
        <v>202</v>
      </c>
      <c r="I808" t="s">
        <v>853</v>
      </c>
      <c r="J808" t="s">
        <v>884</v>
      </c>
    </row>
    <row r="809" spans="1:10" hidden="1" x14ac:dyDescent="0.3">
      <c r="A809" t="s">
        <v>39</v>
      </c>
      <c r="B809" t="e">
        <f>VLOOKUP(LEFT(A809, FIND("__", A809) + 1), [1]Sheet2!I$1:J$71, 2, FALSE)</f>
        <v>#VALUE!</v>
      </c>
      <c r="C809">
        <v>660</v>
      </c>
      <c r="D809" t="s">
        <v>233</v>
      </c>
      <c r="E809" t="s">
        <v>895</v>
      </c>
      <c r="F809" t="s">
        <v>823</v>
      </c>
      <c r="G809" t="s">
        <v>195</v>
      </c>
      <c r="H809" t="s">
        <v>202</v>
      </c>
      <c r="I809" t="s">
        <v>247</v>
      </c>
      <c r="J809" t="s">
        <v>896</v>
      </c>
    </row>
    <row r="810" spans="1:10" hidden="1" x14ac:dyDescent="0.3">
      <c r="A810" t="s">
        <v>106</v>
      </c>
      <c r="B810" t="str">
        <f>VLOOKUP(LEFT(A810, FIND("__", A810) + 1), [1]Sheet2!I$1:J$71, 2, FALSE)</f>
        <v>계정한정영웅필드지원</v>
      </c>
      <c r="C810">
        <v>550</v>
      </c>
      <c r="D810" t="s">
        <v>199</v>
      </c>
      <c r="E810" t="s">
        <v>750</v>
      </c>
      <c r="F810" t="s">
        <v>246</v>
      </c>
      <c r="G810" t="s">
        <v>195</v>
      </c>
      <c r="H810" t="s">
        <v>202</v>
      </c>
      <c r="I810" t="s">
        <v>570</v>
      </c>
      <c r="J810" t="s">
        <v>884</v>
      </c>
    </row>
    <row r="811" spans="1:10" hidden="1" x14ac:dyDescent="0.3">
      <c r="A811" t="s">
        <v>77</v>
      </c>
      <c r="B811" t="str">
        <f>VLOOKUP(LEFT(A811, FIND("__", A811) + 1), [1]Sheet2!I$1:J$71, 2, FALSE)</f>
        <v>계정한정영웅필드지원</v>
      </c>
      <c r="C811">
        <v>330</v>
      </c>
      <c r="D811" t="s">
        <v>199</v>
      </c>
      <c r="E811" t="s">
        <v>750</v>
      </c>
      <c r="F811" t="s">
        <v>246</v>
      </c>
      <c r="G811" t="s">
        <v>195</v>
      </c>
      <c r="H811" t="s">
        <v>202</v>
      </c>
      <c r="I811" t="s">
        <v>570</v>
      </c>
      <c r="J811" t="s">
        <v>884</v>
      </c>
    </row>
    <row r="812" spans="1:10" hidden="1" x14ac:dyDescent="0.3">
      <c r="A812" t="s">
        <v>21</v>
      </c>
      <c r="B812" t="str">
        <f>VLOOKUP(LEFT(A812, FIND("__", A812) + 1), [1]Sheet2!I$1:J$71, 2, FALSE)</f>
        <v>계정한정소환고려</v>
      </c>
      <c r="C812">
        <v>1100</v>
      </c>
      <c r="D812" t="s">
        <v>199</v>
      </c>
      <c r="E812" t="s">
        <v>863</v>
      </c>
      <c r="F812" t="s">
        <v>207</v>
      </c>
      <c r="G812" t="s">
        <v>195</v>
      </c>
      <c r="H812" t="s">
        <v>297</v>
      </c>
      <c r="I812" t="s">
        <v>743</v>
      </c>
      <c r="J812" t="s">
        <v>897</v>
      </c>
    </row>
    <row r="813" spans="1:10" hidden="1" x14ac:dyDescent="0.3">
      <c r="A813" t="s">
        <v>14</v>
      </c>
      <c r="B813" t="str">
        <f>VLOOKUP(LEFT(A813, FIND("__", A813) + 1), [1]Sheet2!I$1:J$71, 2, FALSE)</f>
        <v>계정한정소환고려</v>
      </c>
      <c r="C813">
        <v>550</v>
      </c>
      <c r="D813" t="s">
        <v>199</v>
      </c>
      <c r="E813" t="s">
        <v>863</v>
      </c>
      <c r="F813" t="s">
        <v>207</v>
      </c>
      <c r="G813" t="s">
        <v>195</v>
      </c>
      <c r="H813" t="s">
        <v>297</v>
      </c>
      <c r="I813" t="s">
        <v>743</v>
      </c>
      <c r="J813" t="s">
        <v>897</v>
      </c>
    </row>
    <row r="814" spans="1:10" hidden="1" x14ac:dyDescent="0.3">
      <c r="A814" t="s">
        <v>20</v>
      </c>
      <c r="B814" t="str">
        <f>VLOOKUP(LEFT(A814, FIND("__", A814) + 1), [1]Sheet2!I$1:J$71, 2, FALSE)</f>
        <v>계정한정소환조선</v>
      </c>
      <c r="C814">
        <v>1100</v>
      </c>
      <c r="D814" t="s">
        <v>199</v>
      </c>
      <c r="E814" t="s">
        <v>863</v>
      </c>
      <c r="F814" t="s">
        <v>207</v>
      </c>
      <c r="G814" t="s">
        <v>195</v>
      </c>
      <c r="H814" t="s">
        <v>297</v>
      </c>
      <c r="I814" t="s">
        <v>743</v>
      </c>
      <c r="J814" t="s">
        <v>897</v>
      </c>
    </row>
    <row r="815" spans="1:10" hidden="1" x14ac:dyDescent="0.3">
      <c r="A815" t="s">
        <v>161</v>
      </c>
      <c r="B815" t="str">
        <f>VLOOKUP(LEFT(A815, FIND("__", A815) + 1), [1]Sheet2!I$1:J$71, 2, FALSE)</f>
        <v>계정한정소환갑옷</v>
      </c>
      <c r="C815">
        <v>1100</v>
      </c>
      <c r="D815" t="s">
        <v>199</v>
      </c>
      <c r="E815" t="s">
        <v>863</v>
      </c>
      <c r="F815" t="s">
        <v>207</v>
      </c>
      <c r="G815" t="s">
        <v>195</v>
      </c>
      <c r="H815" t="s">
        <v>297</v>
      </c>
      <c r="I815" t="s">
        <v>743</v>
      </c>
      <c r="J815" t="s">
        <v>897</v>
      </c>
    </row>
    <row r="816" spans="1:10" hidden="1" x14ac:dyDescent="0.3">
      <c r="A816" t="s">
        <v>28</v>
      </c>
      <c r="B816" t="str">
        <f>VLOOKUP(LEFT(A816, FIND("__", A816) + 1), [1]Sheet2!I$1:J$71, 2, FALSE)</f>
        <v>계정한정소환무기</v>
      </c>
      <c r="C816">
        <v>1100</v>
      </c>
      <c r="D816" t="s">
        <v>199</v>
      </c>
      <c r="E816" t="s">
        <v>863</v>
      </c>
      <c r="F816" t="s">
        <v>207</v>
      </c>
      <c r="G816" t="s">
        <v>195</v>
      </c>
      <c r="H816" t="s">
        <v>297</v>
      </c>
      <c r="I816" t="s">
        <v>743</v>
      </c>
      <c r="J816" t="s">
        <v>897</v>
      </c>
    </row>
    <row r="817" spans="1:10" hidden="1" x14ac:dyDescent="0.3">
      <c r="A817" t="s">
        <v>17</v>
      </c>
      <c r="B817" t="e">
        <f>VLOOKUP(LEFT(A817, FIND("__", A817) + 1), [1]Sheet2!I$1:J$71, 2, FALSE)</f>
        <v>#VALUE!</v>
      </c>
      <c r="C817">
        <v>770</v>
      </c>
      <c r="D817" t="s">
        <v>233</v>
      </c>
      <c r="E817" t="s">
        <v>898</v>
      </c>
      <c r="F817" t="s">
        <v>230</v>
      </c>
      <c r="G817" t="s">
        <v>195</v>
      </c>
      <c r="H817" t="s">
        <v>213</v>
      </c>
      <c r="I817" t="s">
        <v>237</v>
      </c>
      <c r="J817" t="s">
        <v>899</v>
      </c>
    </row>
    <row r="818" spans="1:10" hidden="1" x14ac:dyDescent="0.3">
      <c r="A818" t="s">
        <v>81</v>
      </c>
      <c r="B818" t="str">
        <f>VLOOKUP(LEFT(A818, FIND("__", A818) + 1), [1]Sheet2!I$1:J$71, 2, FALSE)</f>
        <v>돌발고려</v>
      </c>
      <c r="C818">
        <v>330</v>
      </c>
      <c r="D818" t="s">
        <v>233</v>
      </c>
      <c r="E818" t="s">
        <v>630</v>
      </c>
      <c r="F818" t="s">
        <v>246</v>
      </c>
      <c r="G818" t="s">
        <v>195</v>
      </c>
      <c r="H818" t="s">
        <v>213</v>
      </c>
      <c r="I818" t="s">
        <v>463</v>
      </c>
      <c r="J818" t="s">
        <v>900</v>
      </c>
    </row>
    <row r="819" spans="1:10" hidden="1" x14ac:dyDescent="0.3">
      <c r="A819" t="s">
        <v>5</v>
      </c>
      <c r="B819" t="str">
        <f>VLOOKUP(LEFT(A819, FIND("__", A819) + 1), [1]Sheet2!I$1:J$71, 2, FALSE)</f>
        <v>돌발초월</v>
      </c>
      <c r="C819">
        <v>330</v>
      </c>
      <c r="D819" t="s">
        <v>233</v>
      </c>
      <c r="E819" t="s">
        <v>630</v>
      </c>
      <c r="F819" t="s">
        <v>246</v>
      </c>
      <c r="G819" t="s">
        <v>195</v>
      </c>
      <c r="H819" t="s">
        <v>213</v>
      </c>
      <c r="I819" t="s">
        <v>463</v>
      </c>
      <c r="J819" t="s">
        <v>900</v>
      </c>
    </row>
    <row r="820" spans="1:10" hidden="1" x14ac:dyDescent="0.3">
      <c r="A820" t="s">
        <v>25</v>
      </c>
      <c r="B820" t="str">
        <f>VLOOKUP(LEFT(A820, FIND("__", A820) + 1), [1]Sheet2!I$1:J$71, 2, FALSE)</f>
        <v>계정한정소환가속</v>
      </c>
      <c r="C820">
        <v>110</v>
      </c>
      <c r="D820" t="s">
        <v>205</v>
      </c>
      <c r="E820" t="s">
        <v>892</v>
      </c>
      <c r="F820" t="s">
        <v>207</v>
      </c>
      <c r="G820" t="s">
        <v>195</v>
      </c>
      <c r="H820" t="s">
        <v>218</v>
      </c>
      <c r="I820" t="s">
        <v>209</v>
      </c>
      <c r="J820" t="s">
        <v>901</v>
      </c>
    </row>
    <row r="821" spans="1:10" hidden="1" x14ac:dyDescent="0.3">
      <c r="A821" t="s">
        <v>23</v>
      </c>
      <c r="B821" t="str">
        <f>VLOOKUP(LEFT(A821, FIND("__", A821) + 1), [1]Sheet2!I$1:J$71, 2, FALSE)</f>
        <v>계정한정소환고려</v>
      </c>
      <c r="C821">
        <v>110</v>
      </c>
      <c r="D821" t="s">
        <v>205</v>
      </c>
      <c r="E821" t="s">
        <v>892</v>
      </c>
      <c r="F821" t="s">
        <v>207</v>
      </c>
      <c r="G821" t="s">
        <v>195</v>
      </c>
      <c r="H821" t="s">
        <v>218</v>
      </c>
      <c r="I821" t="s">
        <v>209</v>
      </c>
      <c r="J821" t="s">
        <v>901</v>
      </c>
    </row>
    <row r="822" spans="1:10" hidden="1" x14ac:dyDescent="0.3">
      <c r="A822" t="s">
        <v>22</v>
      </c>
      <c r="B822" t="str">
        <f>VLOOKUP(LEFT(A822, FIND("__", A822) + 1), [1]Sheet2!I$1:J$71, 2, FALSE)</f>
        <v>계정한정소환조선</v>
      </c>
      <c r="C822">
        <v>110</v>
      </c>
      <c r="D822" t="s">
        <v>205</v>
      </c>
      <c r="E822" t="s">
        <v>892</v>
      </c>
      <c r="F822" t="s">
        <v>207</v>
      </c>
      <c r="G822" t="s">
        <v>195</v>
      </c>
      <c r="H822" t="s">
        <v>218</v>
      </c>
      <c r="I822" t="s">
        <v>209</v>
      </c>
      <c r="J822" t="s">
        <v>901</v>
      </c>
    </row>
    <row r="823" spans="1:10" hidden="1" x14ac:dyDescent="0.3">
      <c r="A823" t="s">
        <v>77</v>
      </c>
      <c r="B823" t="str">
        <f>VLOOKUP(LEFT(A823, FIND("__", A823) + 1), [1]Sheet2!I$1:J$71, 2, FALSE)</f>
        <v>계정한정영웅필드지원</v>
      </c>
      <c r="C823">
        <v>330</v>
      </c>
      <c r="D823" t="s">
        <v>225</v>
      </c>
      <c r="E823" t="s">
        <v>465</v>
      </c>
      <c r="F823" t="s">
        <v>201</v>
      </c>
      <c r="G823" t="s">
        <v>195</v>
      </c>
      <c r="H823" t="s">
        <v>251</v>
      </c>
      <c r="I823" t="s">
        <v>466</v>
      </c>
      <c r="J823" t="s">
        <v>902</v>
      </c>
    </row>
    <row r="824" spans="1:10" hidden="1" x14ac:dyDescent="0.3">
      <c r="A824" t="s">
        <v>46</v>
      </c>
      <c r="B824" t="str">
        <f>VLOOKUP(LEFT(A824, FIND("__", A824) + 1), [1]Sheet2!I$1:J$71, 2, FALSE)</f>
        <v>돌발연구</v>
      </c>
      <c r="C824">
        <v>550</v>
      </c>
      <c r="D824" t="s">
        <v>295</v>
      </c>
      <c r="E824" t="s">
        <v>903</v>
      </c>
      <c r="F824" t="s">
        <v>217</v>
      </c>
      <c r="G824" t="s">
        <v>195</v>
      </c>
      <c r="H824" t="s">
        <v>270</v>
      </c>
      <c r="I824" t="s">
        <v>904</v>
      </c>
      <c r="J824" t="s">
        <v>905</v>
      </c>
    </row>
    <row r="825" spans="1:10" hidden="1" x14ac:dyDescent="0.3">
      <c r="A825" t="s">
        <v>18</v>
      </c>
      <c r="B825" t="str">
        <f>VLOOKUP(LEFT(A825, FIND("__", A825) + 1), [1]Sheet2!I$1:J$71, 2, FALSE)</f>
        <v>계정한정소환조선</v>
      </c>
      <c r="C825">
        <v>3300</v>
      </c>
      <c r="D825" t="s">
        <v>225</v>
      </c>
      <c r="E825" t="s">
        <v>465</v>
      </c>
      <c r="F825" t="s">
        <v>201</v>
      </c>
      <c r="G825" t="s">
        <v>195</v>
      </c>
      <c r="H825" t="s">
        <v>251</v>
      </c>
      <c r="I825" t="s">
        <v>466</v>
      </c>
      <c r="J825" t="s">
        <v>902</v>
      </c>
    </row>
    <row r="826" spans="1:10" hidden="1" x14ac:dyDescent="0.3">
      <c r="A826" t="s">
        <v>20</v>
      </c>
      <c r="B826" t="str">
        <f>VLOOKUP(LEFT(A826, FIND("__", A826) + 1), [1]Sheet2!I$1:J$71, 2, FALSE)</f>
        <v>계정한정소환조선</v>
      </c>
      <c r="C826">
        <v>1100</v>
      </c>
      <c r="D826" t="s">
        <v>225</v>
      </c>
      <c r="E826" t="s">
        <v>465</v>
      </c>
      <c r="F826" t="s">
        <v>201</v>
      </c>
      <c r="G826" t="s">
        <v>195</v>
      </c>
      <c r="H826" t="s">
        <v>251</v>
      </c>
      <c r="I826" t="s">
        <v>466</v>
      </c>
      <c r="J826" t="s">
        <v>902</v>
      </c>
    </row>
    <row r="827" spans="1:10" hidden="1" x14ac:dyDescent="0.3">
      <c r="A827" t="s">
        <v>144</v>
      </c>
      <c r="B827" t="str">
        <f>VLOOKUP(LEFT(A827, FIND("__", A827) + 1), [1]Sheet2!I$1:J$71, 2, FALSE)</f>
        <v>계정한정소환가속</v>
      </c>
      <c r="C827">
        <v>3300</v>
      </c>
      <c r="D827" t="s">
        <v>225</v>
      </c>
      <c r="E827" t="s">
        <v>465</v>
      </c>
      <c r="F827" t="s">
        <v>201</v>
      </c>
      <c r="G827" t="s">
        <v>195</v>
      </c>
      <c r="H827" t="s">
        <v>251</v>
      </c>
      <c r="I827" t="s">
        <v>466</v>
      </c>
      <c r="J827" t="s">
        <v>902</v>
      </c>
    </row>
    <row r="828" spans="1:10" hidden="1" x14ac:dyDescent="0.3">
      <c r="A828" t="s">
        <v>19</v>
      </c>
      <c r="B828" t="str">
        <f>VLOOKUP(LEFT(A828, FIND("__", A828) + 1), [1]Sheet2!I$1:J$71, 2, FALSE)</f>
        <v>계정한정소환고려</v>
      </c>
      <c r="C828">
        <v>3300</v>
      </c>
      <c r="D828" t="s">
        <v>225</v>
      </c>
      <c r="E828" t="s">
        <v>465</v>
      </c>
      <c r="F828" t="s">
        <v>201</v>
      </c>
      <c r="G828" t="s">
        <v>195</v>
      </c>
      <c r="H828" t="s">
        <v>251</v>
      </c>
      <c r="I828" t="s">
        <v>466</v>
      </c>
      <c r="J828" t="s">
        <v>902</v>
      </c>
    </row>
    <row r="829" spans="1:10" hidden="1" x14ac:dyDescent="0.3">
      <c r="A829" t="s">
        <v>25</v>
      </c>
      <c r="B829" t="str">
        <f>VLOOKUP(LEFT(A829, FIND("__", A829) + 1), [1]Sheet2!I$1:J$71, 2, FALSE)</f>
        <v>계정한정소환가속</v>
      </c>
      <c r="C829">
        <v>110</v>
      </c>
      <c r="D829" t="s">
        <v>205</v>
      </c>
      <c r="E829" t="s">
        <v>906</v>
      </c>
      <c r="F829" t="s">
        <v>207</v>
      </c>
      <c r="G829" t="s">
        <v>195</v>
      </c>
      <c r="H829" t="s">
        <v>218</v>
      </c>
      <c r="I829" t="s">
        <v>907</v>
      </c>
      <c r="J829" t="s">
        <v>908</v>
      </c>
    </row>
    <row r="830" spans="1:10" hidden="1" x14ac:dyDescent="0.3">
      <c r="A830" t="s">
        <v>66</v>
      </c>
      <c r="B830" t="str">
        <f>VLOOKUP(LEFT(A830, FIND("__", A830) + 1), [1]Sheet2!I$1:J$71, 2, FALSE)</f>
        <v xml:space="preserve">기한한정일간입장권 </v>
      </c>
      <c r="C830">
        <v>110</v>
      </c>
      <c r="D830" t="s">
        <v>225</v>
      </c>
      <c r="E830" t="s">
        <v>909</v>
      </c>
      <c r="F830" t="s">
        <v>217</v>
      </c>
      <c r="G830" t="s">
        <v>195</v>
      </c>
      <c r="H830" t="s">
        <v>251</v>
      </c>
      <c r="I830" t="s">
        <v>910</v>
      </c>
      <c r="J830" t="s">
        <v>911</v>
      </c>
    </row>
    <row r="831" spans="1:10" hidden="1" x14ac:dyDescent="0.3">
      <c r="A831" t="s">
        <v>66</v>
      </c>
      <c r="B831" t="str">
        <f>VLOOKUP(LEFT(A831, FIND("__", A831) + 1), [1]Sheet2!I$1:J$71, 2, FALSE)</f>
        <v xml:space="preserve">기한한정일간입장권 </v>
      </c>
      <c r="C831">
        <v>110</v>
      </c>
      <c r="D831" t="s">
        <v>192</v>
      </c>
      <c r="E831" t="s">
        <v>912</v>
      </c>
      <c r="F831" t="s">
        <v>235</v>
      </c>
      <c r="G831" t="s">
        <v>195</v>
      </c>
      <c r="H831" t="s">
        <v>236</v>
      </c>
      <c r="I831" t="s">
        <v>913</v>
      </c>
      <c r="J831" t="s">
        <v>914</v>
      </c>
    </row>
    <row r="832" spans="1:10" hidden="1" x14ac:dyDescent="0.3">
      <c r="A832" t="s">
        <v>25</v>
      </c>
      <c r="B832" t="str">
        <f>VLOOKUP(LEFT(A832, FIND("__", A832) + 1), [1]Sheet2!I$1:J$71, 2, FALSE)</f>
        <v>계정한정소환가속</v>
      </c>
      <c r="C832">
        <v>110</v>
      </c>
      <c r="D832" t="s">
        <v>233</v>
      </c>
      <c r="E832" t="s">
        <v>728</v>
      </c>
      <c r="F832" t="s">
        <v>235</v>
      </c>
      <c r="G832" t="s">
        <v>195</v>
      </c>
      <c r="H832" t="s">
        <v>213</v>
      </c>
      <c r="I832" t="s">
        <v>209</v>
      </c>
      <c r="J832" t="s">
        <v>915</v>
      </c>
    </row>
    <row r="833" spans="1:10" hidden="1" x14ac:dyDescent="0.3">
      <c r="A833" t="s">
        <v>23</v>
      </c>
      <c r="B833" t="str">
        <f>VLOOKUP(LEFT(A833, FIND("__", A833) + 1), [1]Sheet2!I$1:J$71, 2, FALSE)</f>
        <v>계정한정소환고려</v>
      </c>
      <c r="C833">
        <v>110</v>
      </c>
      <c r="D833" t="s">
        <v>233</v>
      </c>
      <c r="E833" t="s">
        <v>728</v>
      </c>
      <c r="F833" t="s">
        <v>235</v>
      </c>
      <c r="G833" t="s">
        <v>195</v>
      </c>
      <c r="H833" t="s">
        <v>213</v>
      </c>
      <c r="I833" t="s">
        <v>209</v>
      </c>
      <c r="J833" t="s">
        <v>915</v>
      </c>
    </row>
    <row r="834" spans="1:10" hidden="1" x14ac:dyDescent="0.3">
      <c r="A834" t="s">
        <v>136</v>
      </c>
      <c r="B834" t="str">
        <f>VLOOKUP(LEFT(A834, FIND("__", A834) + 1), [1]Sheet2!I$1:J$71, 2, FALSE)</f>
        <v>돌발스테이지</v>
      </c>
      <c r="C834">
        <v>3300</v>
      </c>
      <c r="D834" t="s">
        <v>233</v>
      </c>
      <c r="E834" t="s">
        <v>242</v>
      </c>
      <c r="F834" t="s">
        <v>276</v>
      </c>
      <c r="G834" t="s">
        <v>195</v>
      </c>
      <c r="H834" t="s">
        <v>213</v>
      </c>
      <c r="I834" t="s">
        <v>873</v>
      </c>
      <c r="J834" t="s">
        <v>916</v>
      </c>
    </row>
    <row r="835" spans="1:10" hidden="1" x14ac:dyDescent="0.3">
      <c r="A835" t="s">
        <v>73</v>
      </c>
      <c r="B835" t="str">
        <f>VLOOKUP(LEFT(A835, FIND("__", A835) + 1), [1]Sheet2!I$1:J$71, 2, FALSE)</f>
        <v>계정한정소환갑옷</v>
      </c>
      <c r="C835">
        <v>110</v>
      </c>
      <c r="D835" t="s">
        <v>233</v>
      </c>
      <c r="E835" t="s">
        <v>728</v>
      </c>
      <c r="F835" t="s">
        <v>235</v>
      </c>
      <c r="G835" t="s">
        <v>195</v>
      </c>
      <c r="H835" t="s">
        <v>213</v>
      </c>
      <c r="I835" t="s">
        <v>209</v>
      </c>
      <c r="J835" t="s">
        <v>915</v>
      </c>
    </row>
    <row r="836" spans="1:10" hidden="1" x14ac:dyDescent="0.3">
      <c r="A836" t="s">
        <v>29</v>
      </c>
      <c r="B836" t="str">
        <f>VLOOKUP(LEFT(A836, FIND("__", A836) + 1), [1]Sheet2!I$1:J$71, 2, FALSE)</f>
        <v>계정한정소환무기</v>
      </c>
      <c r="C836">
        <v>550</v>
      </c>
      <c r="D836" t="s">
        <v>233</v>
      </c>
      <c r="E836" t="s">
        <v>728</v>
      </c>
      <c r="F836" t="s">
        <v>235</v>
      </c>
      <c r="G836" t="s">
        <v>195</v>
      </c>
      <c r="H836" t="s">
        <v>213</v>
      </c>
      <c r="I836" t="s">
        <v>209</v>
      </c>
      <c r="J836" t="s">
        <v>915</v>
      </c>
    </row>
    <row r="837" spans="1:10" hidden="1" x14ac:dyDescent="0.3">
      <c r="A837" t="s">
        <v>7</v>
      </c>
      <c r="B837" t="str">
        <f>VLOOKUP(LEFT(A837, FIND("__", A837) + 1), [1]Sheet2!I$1:J$71, 2, FALSE)</f>
        <v>계정한정소환장비</v>
      </c>
      <c r="C837">
        <v>990</v>
      </c>
      <c r="D837" t="s">
        <v>233</v>
      </c>
      <c r="E837" t="s">
        <v>728</v>
      </c>
      <c r="F837" t="s">
        <v>235</v>
      </c>
      <c r="G837" t="s">
        <v>195</v>
      </c>
      <c r="H837" t="s">
        <v>213</v>
      </c>
      <c r="I837" t="s">
        <v>209</v>
      </c>
      <c r="J837" t="s">
        <v>915</v>
      </c>
    </row>
    <row r="838" spans="1:10" hidden="1" x14ac:dyDescent="0.3">
      <c r="A838" t="s">
        <v>8</v>
      </c>
      <c r="B838" t="str">
        <f>VLOOKUP(LEFT(A838, FIND("__", A838) + 1), [1]Sheet2!I$1:J$71, 2, FALSE)</f>
        <v>계정한정소환장비</v>
      </c>
      <c r="C838">
        <v>660</v>
      </c>
      <c r="D838" t="s">
        <v>233</v>
      </c>
      <c r="E838" t="s">
        <v>728</v>
      </c>
      <c r="F838" t="s">
        <v>235</v>
      </c>
      <c r="G838" t="s">
        <v>195</v>
      </c>
      <c r="H838" t="s">
        <v>213</v>
      </c>
      <c r="I838" t="s">
        <v>209</v>
      </c>
      <c r="J838" t="s">
        <v>915</v>
      </c>
    </row>
    <row r="839" spans="1:10" hidden="1" x14ac:dyDescent="0.3">
      <c r="A839" t="s">
        <v>9</v>
      </c>
      <c r="B839" t="str">
        <f>VLOOKUP(LEFT(A839, FIND("__", A839) + 1), [1]Sheet2!I$1:J$71, 2, FALSE)</f>
        <v>계정한정소환장비</v>
      </c>
      <c r="C839">
        <v>330</v>
      </c>
      <c r="D839" t="s">
        <v>233</v>
      </c>
      <c r="E839" t="s">
        <v>728</v>
      </c>
      <c r="F839" t="s">
        <v>235</v>
      </c>
      <c r="G839" t="s">
        <v>195</v>
      </c>
      <c r="H839" t="s">
        <v>213</v>
      </c>
      <c r="I839" t="s">
        <v>209</v>
      </c>
      <c r="J839" t="s">
        <v>915</v>
      </c>
    </row>
    <row r="840" spans="1:10" hidden="1" x14ac:dyDescent="0.3">
      <c r="A840" t="s">
        <v>74</v>
      </c>
      <c r="B840" t="str">
        <f>VLOOKUP(LEFT(A840, FIND("__", A840) + 1), [1]Sheet2!I$1:J$71, 2, FALSE)</f>
        <v>계정한정소환무기</v>
      </c>
      <c r="C840">
        <v>110</v>
      </c>
      <c r="D840" t="s">
        <v>233</v>
      </c>
      <c r="E840" t="s">
        <v>728</v>
      </c>
      <c r="F840" t="s">
        <v>235</v>
      </c>
      <c r="G840" t="s">
        <v>195</v>
      </c>
      <c r="H840" t="s">
        <v>213</v>
      </c>
      <c r="I840" t="s">
        <v>209</v>
      </c>
      <c r="J840" t="s">
        <v>915</v>
      </c>
    </row>
    <row r="841" spans="1:10" hidden="1" x14ac:dyDescent="0.3">
      <c r="A841" t="s">
        <v>6</v>
      </c>
      <c r="B841" t="str">
        <f>VLOOKUP(LEFT(A841, FIND("__", A841) + 1), [1]Sheet2!I$1:J$71, 2, FALSE)</f>
        <v>돌발스테이지</v>
      </c>
      <c r="C841">
        <v>1100</v>
      </c>
      <c r="D841" t="s">
        <v>295</v>
      </c>
      <c r="E841" t="s">
        <v>543</v>
      </c>
      <c r="F841" t="s">
        <v>643</v>
      </c>
      <c r="G841" t="s">
        <v>257</v>
      </c>
      <c r="H841" t="s">
        <v>270</v>
      </c>
      <c r="I841" t="s">
        <v>917</v>
      </c>
      <c r="J841" t="s">
        <v>809</v>
      </c>
    </row>
    <row r="842" spans="1:10" hidden="1" x14ac:dyDescent="0.3">
      <c r="A842" t="s">
        <v>72</v>
      </c>
      <c r="B842" t="str">
        <f>VLOOKUP(LEFT(A842, FIND("__", A842) + 1), [1]Sheet2!I$1:J$71, 2, FALSE)</f>
        <v>계정한정영웅육성지원</v>
      </c>
      <c r="C842">
        <v>330</v>
      </c>
      <c r="D842" t="s">
        <v>233</v>
      </c>
      <c r="E842" t="s">
        <v>728</v>
      </c>
      <c r="F842" t="s">
        <v>235</v>
      </c>
      <c r="G842" t="s">
        <v>195</v>
      </c>
      <c r="H842" t="s">
        <v>213</v>
      </c>
      <c r="I842" t="s">
        <v>209</v>
      </c>
      <c r="J842" t="s">
        <v>915</v>
      </c>
    </row>
    <row r="843" spans="1:10" hidden="1" x14ac:dyDescent="0.3">
      <c r="A843" t="s">
        <v>67</v>
      </c>
      <c r="B843" t="str">
        <f>VLOOKUP(LEFT(A843, FIND("__", A843) + 1), [1]Sheet2!I$1:J$71, 2, FALSE)</f>
        <v>돌발고려</v>
      </c>
      <c r="C843">
        <v>1100</v>
      </c>
      <c r="D843" t="s">
        <v>225</v>
      </c>
      <c r="E843" t="s">
        <v>909</v>
      </c>
      <c r="F843" t="s">
        <v>217</v>
      </c>
      <c r="G843" t="s">
        <v>195</v>
      </c>
      <c r="H843" t="s">
        <v>251</v>
      </c>
      <c r="I843" t="s">
        <v>910</v>
      </c>
      <c r="J843" t="s">
        <v>291</v>
      </c>
    </row>
    <row r="844" spans="1:10" hidden="1" x14ac:dyDescent="0.3">
      <c r="A844" t="s">
        <v>136</v>
      </c>
      <c r="B844" t="str">
        <f>VLOOKUP(LEFT(A844, FIND("__", A844) + 1), [1]Sheet2!I$1:J$71, 2, FALSE)</f>
        <v>돌발스테이지</v>
      </c>
      <c r="C844">
        <v>3300</v>
      </c>
      <c r="D844" t="s">
        <v>307</v>
      </c>
      <c r="E844" t="s">
        <v>918</v>
      </c>
      <c r="F844" t="s">
        <v>276</v>
      </c>
      <c r="G844" t="s">
        <v>195</v>
      </c>
      <c r="H844" t="s">
        <v>270</v>
      </c>
      <c r="I844" t="s">
        <v>479</v>
      </c>
      <c r="J844" t="s">
        <v>919</v>
      </c>
    </row>
    <row r="845" spans="1:10" hidden="1" x14ac:dyDescent="0.3">
      <c r="A845" t="s">
        <v>66</v>
      </c>
      <c r="B845" t="str">
        <f>VLOOKUP(LEFT(A845, FIND("__", A845) + 1), [1]Sheet2!I$1:J$71, 2, FALSE)</f>
        <v xml:space="preserve">기한한정일간입장권 </v>
      </c>
      <c r="C845">
        <v>110</v>
      </c>
      <c r="D845" t="s">
        <v>268</v>
      </c>
      <c r="E845" t="s">
        <v>880</v>
      </c>
      <c r="F845" t="s">
        <v>217</v>
      </c>
      <c r="G845" t="s">
        <v>195</v>
      </c>
      <c r="H845" t="s">
        <v>208</v>
      </c>
      <c r="I845" t="s">
        <v>846</v>
      </c>
      <c r="J845" t="s">
        <v>882</v>
      </c>
    </row>
    <row r="846" spans="1:10" hidden="1" x14ac:dyDescent="0.3">
      <c r="A846" t="s">
        <v>88</v>
      </c>
      <c r="B846" t="str">
        <f>VLOOKUP(LEFT(A846, FIND("__", A846) + 1), [1]Sheet2!I$1:J$71, 2, FALSE)</f>
        <v>계정한정소환장비</v>
      </c>
      <c r="C846">
        <v>5500</v>
      </c>
      <c r="D846" t="s">
        <v>199</v>
      </c>
      <c r="E846" t="s">
        <v>920</v>
      </c>
      <c r="F846" t="s">
        <v>222</v>
      </c>
      <c r="G846" t="s">
        <v>195</v>
      </c>
      <c r="H846" t="s">
        <v>297</v>
      </c>
      <c r="I846" t="s">
        <v>921</v>
      </c>
      <c r="J846" t="s">
        <v>922</v>
      </c>
    </row>
    <row r="847" spans="1:10" hidden="1" x14ac:dyDescent="0.3">
      <c r="A847" t="s">
        <v>89</v>
      </c>
      <c r="B847" t="str">
        <f>VLOOKUP(LEFT(A847, FIND("__", A847) + 1), [1]Sheet2!I$1:J$71, 2, FALSE)</f>
        <v>계정한정소환장비</v>
      </c>
      <c r="C847">
        <v>3300</v>
      </c>
      <c r="D847" t="s">
        <v>199</v>
      </c>
      <c r="E847" t="s">
        <v>920</v>
      </c>
      <c r="F847" t="s">
        <v>222</v>
      </c>
      <c r="G847" t="s">
        <v>195</v>
      </c>
      <c r="H847" t="s">
        <v>297</v>
      </c>
      <c r="I847" t="s">
        <v>921</v>
      </c>
      <c r="J847" t="s">
        <v>922</v>
      </c>
    </row>
    <row r="848" spans="1:10" hidden="1" x14ac:dyDescent="0.3">
      <c r="A848" t="s">
        <v>90</v>
      </c>
      <c r="B848" t="str">
        <f>VLOOKUP(LEFT(A848, FIND("__", A848) + 1), [1]Sheet2!I$1:J$71, 2, FALSE)</f>
        <v>계정한정소환장비</v>
      </c>
      <c r="C848">
        <v>2200</v>
      </c>
      <c r="D848" t="s">
        <v>199</v>
      </c>
      <c r="E848" t="s">
        <v>920</v>
      </c>
      <c r="F848" t="s">
        <v>222</v>
      </c>
      <c r="G848" t="s">
        <v>195</v>
      </c>
      <c r="H848" t="s">
        <v>297</v>
      </c>
      <c r="I848" t="s">
        <v>921</v>
      </c>
      <c r="J848" t="s">
        <v>922</v>
      </c>
    </row>
    <row r="849" spans="1:10" hidden="1" x14ac:dyDescent="0.3">
      <c r="A849" t="s">
        <v>7</v>
      </c>
      <c r="B849" t="str">
        <f>VLOOKUP(LEFT(A849, FIND("__", A849) + 1), [1]Sheet2!I$1:J$71, 2, FALSE)</f>
        <v>계정한정소환장비</v>
      </c>
      <c r="C849">
        <v>990</v>
      </c>
      <c r="D849" t="s">
        <v>199</v>
      </c>
      <c r="E849" t="s">
        <v>920</v>
      </c>
      <c r="F849" t="s">
        <v>222</v>
      </c>
      <c r="G849" t="s">
        <v>195</v>
      </c>
      <c r="H849" t="s">
        <v>297</v>
      </c>
      <c r="I849" t="s">
        <v>921</v>
      </c>
      <c r="J849" t="s">
        <v>922</v>
      </c>
    </row>
    <row r="850" spans="1:10" hidden="1" x14ac:dyDescent="0.3">
      <c r="A850" t="s">
        <v>5</v>
      </c>
      <c r="B850" t="str">
        <f>VLOOKUP(LEFT(A850, FIND("__", A850) + 1), [1]Sheet2!I$1:J$71, 2, FALSE)</f>
        <v>돌발초월</v>
      </c>
      <c r="C850">
        <v>330</v>
      </c>
      <c r="D850" t="s">
        <v>192</v>
      </c>
      <c r="E850" t="s">
        <v>358</v>
      </c>
      <c r="F850" t="s">
        <v>263</v>
      </c>
      <c r="G850" t="s">
        <v>195</v>
      </c>
      <c r="H850" t="s">
        <v>236</v>
      </c>
      <c r="I850" t="s">
        <v>264</v>
      </c>
      <c r="J850" t="s">
        <v>923</v>
      </c>
    </row>
    <row r="851" spans="1:10" hidden="1" x14ac:dyDescent="0.3">
      <c r="A851" t="s">
        <v>4</v>
      </c>
      <c r="B851" t="str">
        <f>VLOOKUP(LEFT(A851, FIND("__", A851) + 1), [1]Sheet2!I$1:J$71, 2, FALSE)</f>
        <v>돌발무기</v>
      </c>
      <c r="C851">
        <v>330</v>
      </c>
      <c r="D851" t="s">
        <v>192</v>
      </c>
      <c r="E851" t="s">
        <v>358</v>
      </c>
      <c r="F851" t="s">
        <v>263</v>
      </c>
      <c r="G851" t="s">
        <v>195</v>
      </c>
      <c r="H851" t="s">
        <v>236</v>
      </c>
      <c r="I851" t="s">
        <v>264</v>
      </c>
      <c r="J851" t="s">
        <v>923</v>
      </c>
    </row>
    <row r="852" spans="1:10" hidden="1" x14ac:dyDescent="0.3">
      <c r="A852" t="s">
        <v>22</v>
      </c>
      <c r="B852" t="str">
        <f>VLOOKUP(LEFT(A852, FIND("__", A852) + 1), [1]Sheet2!I$1:J$71, 2, FALSE)</f>
        <v>계정한정소환조선</v>
      </c>
      <c r="C852">
        <v>110</v>
      </c>
      <c r="D852" t="s">
        <v>199</v>
      </c>
      <c r="E852" t="s">
        <v>924</v>
      </c>
      <c r="F852" t="s">
        <v>366</v>
      </c>
      <c r="G852" t="s">
        <v>195</v>
      </c>
      <c r="H852" t="s">
        <v>202</v>
      </c>
      <c r="I852" t="s">
        <v>264</v>
      </c>
      <c r="J852" t="s">
        <v>925</v>
      </c>
    </row>
    <row r="853" spans="1:10" hidden="1" x14ac:dyDescent="0.3">
      <c r="A853" t="s">
        <v>162</v>
      </c>
      <c r="B853" t="str">
        <f>VLOOKUP(LEFT(A853, FIND("__", A853) + 1), [1]Sheet2!I$1:J$71, 2, FALSE)</f>
        <v>돌발연구</v>
      </c>
      <c r="C853">
        <v>3300</v>
      </c>
      <c r="D853" t="s">
        <v>295</v>
      </c>
      <c r="E853" t="s">
        <v>543</v>
      </c>
      <c r="F853" t="s">
        <v>643</v>
      </c>
      <c r="G853" t="s">
        <v>257</v>
      </c>
      <c r="H853" t="s">
        <v>270</v>
      </c>
      <c r="I853" t="s">
        <v>917</v>
      </c>
      <c r="J853" t="s">
        <v>809</v>
      </c>
    </row>
    <row r="854" spans="1:10" hidden="1" x14ac:dyDescent="0.3">
      <c r="A854" t="s">
        <v>80</v>
      </c>
      <c r="B854" t="str">
        <f>VLOOKUP(LEFT(A854, FIND("__", A854) + 1), [1]Sheet2!I$1:J$71, 2, FALSE)</f>
        <v>계정한정소환가속</v>
      </c>
      <c r="C854">
        <v>550</v>
      </c>
      <c r="D854" t="s">
        <v>225</v>
      </c>
      <c r="E854" t="s">
        <v>909</v>
      </c>
      <c r="F854" t="s">
        <v>217</v>
      </c>
      <c r="G854" t="s">
        <v>195</v>
      </c>
      <c r="H854" t="s">
        <v>251</v>
      </c>
      <c r="I854" t="s">
        <v>926</v>
      </c>
      <c r="J854" t="s">
        <v>291</v>
      </c>
    </row>
    <row r="855" spans="1:10" hidden="1" x14ac:dyDescent="0.3">
      <c r="A855" t="s">
        <v>17</v>
      </c>
      <c r="B855" t="e">
        <f>VLOOKUP(LEFT(A855, FIND("__", A855) + 1), [1]Sheet2!I$1:J$71, 2, FALSE)</f>
        <v>#VALUE!</v>
      </c>
      <c r="C855">
        <v>770</v>
      </c>
      <c r="D855" t="s">
        <v>307</v>
      </c>
      <c r="E855" t="s">
        <v>927</v>
      </c>
      <c r="F855" t="s">
        <v>289</v>
      </c>
      <c r="G855" t="s">
        <v>195</v>
      </c>
      <c r="H855" t="s">
        <v>297</v>
      </c>
      <c r="I855" t="s">
        <v>231</v>
      </c>
      <c r="J855" t="s">
        <v>928</v>
      </c>
    </row>
    <row r="856" spans="1:10" hidden="1" x14ac:dyDescent="0.3">
      <c r="A856" t="s">
        <v>66</v>
      </c>
      <c r="B856" t="str">
        <f>VLOOKUP(LEFT(A856, FIND("__", A856) + 1), [1]Sheet2!I$1:J$71, 2, FALSE)</f>
        <v xml:space="preserve">기한한정일간입장권 </v>
      </c>
      <c r="C856">
        <v>110</v>
      </c>
      <c r="D856" t="s">
        <v>268</v>
      </c>
      <c r="E856" t="s">
        <v>503</v>
      </c>
      <c r="F856" t="s">
        <v>222</v>
      </c>
      <c r="G856" t="s">
        <v>195</v>
      </c>
      <c r="H856" t="s">
        <v>208</v>
      </c>
      <c r="I856" t="s">
        <v>929</v>
      </c>
      <c r="J856" t="s">
        <v>930</v>
      </c>
    </row>
    <row r="857" spans="1:10" hidden="1" x14ac:dyDescent="0.3">
      <c r="A857" t="s">
        <v>63</v>
      </c>
      <c r="B857" t="str">
        <f>VLOOKUP(LEFT(A857, FIND("__", A857) + 1), [1]Sheet2!I$1:J$71, 2, FALSE)</f>
        <v>돌발육성</v>
      </c>
      <c r="C857">
        <v>550</v>
      </c>
      <c r="D857" t="s">
        <v>199</v>
      </c>
      <c r="E857" t="s">
        <v>396</v>
      </c>
      <c r="F857" t="s">
        <v>207</v>
      </c>
      <c r="G857" t="s">
        <v>195</v>
      </c>
      <c r="H857" t="s">
        <v>202</v>
      </c>
      <c r="I857" t="s">
        <v>397</v>
      </c>
      <c r="J857" t="s">
        <v>931</v>
      </c>
    </row>
    <row r="858" spans="1:10" hidden="1" x14ac:dyDescent="0.3">
      <c r="A858" t="s">
        <v>83</v>
      </c>
      <c r="B858" t="str">
        <f>VLOOKUP(LEFT(A858, FIND("__", A858) + 1), [1]Sheet2!I$1:J$71, 2, FALSE)</f>
        <v>돌발고려</v>
      </c>
      <c r="C858">
        <v>550</v>
      </c>
      <c r="D858" t="s">
        <v>199</v>
      </c>
      <c r="E858" t="s">
        <v>932</v>
      </c>
      <c r="F858" t="s">
        <v>276</v>
      </c>
      <c r="G858" t="s">
        <v>195</v>
      </c>
      <c r="H858" t="s">
        <v>202</v>
      </c>
      <c r="I858" t="s">
        <v>328</v>
      </c>
      <c r="J858" t="s">
        <v>933</v>
      </c>
    </row>
    <row r="859" spans="1:10" hidden="1" x14ac:dyDescent="0.3">
      <c r="A859" t="s">
        <v>163</v>
      </c>
      <c r="B859" t="str">
        <f>VLOOKUP(LEFT(A859, FIND("__", A859) + 1), [1]Sheet2!I$1:J$71, 2, FALSE)</f>
        <v>돌발가속권</v>
      </c>
      <c r="C859">
        <v>330</v>
      </c>
      <c r="D859" t="s">
        <v>295</v>
      </c>
      <c r="E859" t="s">
        <v>543</v>
      </c>
      <c r="F859" t="s">
        <v>643</v>
      </c>
      <c r="G859" t="s">
        <v>257</v>
      </c>
      <c r="H859" t="s">
        <v>270</v>
      </c>
      <c r="I859" t="s">
        <v>917</v>
      </c>
      <c r="J859" t="s">
        <v>809</v>
      </c>
    </row>
    <row r="860" spans="1:10" hidden="1" x14ac:dyDescent="0.3">
      <c r="A860" t="s">
        <v>27</v>
      </c>
      <c r="B860" t="str">
        <f>VLOOKUP(LEFT(A860, FIND("__", A860) + 1), [1]Sheet2!I$1:J$71, 2, FALSE)</f>
        <v>기한한정일간가속</v>
      </c>
      <c r="C860">
        <v>110</v>
      </c>
      <c r="D860" t="s">
        <v>225</v>
      </c>
      <c r="E860" t="s">
        <v>909</v>
      </c>
      <c r="F860" t="s">
        <v>217</v>
      </c>
      <c r="G860" t="s">
        <v>195</v>
      </c>
      <c r="H860" t="s">
        <v>251</v>
      </c>
      <c r="I860" t="s">
        <v>934</v>
      </c>
      <c r="J860" t="s">
        <v>291</v>
      </c>
    </row>
    <row r="861" spans="1:10" hidden="1" x14ac:dyDescent="0.3">
      <c r="A861" t="s">
        <v>17</v>
      </c>
      <c r="B861" t="e">
        <f>VLOOKUP(LEFT(A861, FIND("__", A861) + 1), [1]Sheet2!I$1:J$71, 2, FALSE)</f>
        <v>#VALUE!</v>
      </c>
      <c r="C861">
        <v>770</v>
      </c>
      <c r="D861" t="s">
        <v>233</v>
      </c>
      <c r="E861" t="s">
        <v>887</v>
      </c>
      <c r="F861" t="s">
        <v>230</v>
      </c>
      <c r="G861" t="s">
        <v>195</v>
      </c>
      <c r="H861" t="s">
        <v>297</v>
      </c>
      <c r="I861" t="s">
        <v>237</v>
      </c>
      <c r="J861" t="s">
        <v>935</v>
      </c>
    </row>
    <row r="862" spans="1:10" hidden="1" x14ac:dyDescent="0.3">
      <c r="A862" t="s">
        <v>48</v>
      </c>
      <c r="B862" t="str">
        <f>VLOOKUP(LEFT(A862, FIND("__", A862) + 1), [1]Sheet2!I$1:J$71, 2, FALSE)</f>
        <v>돌발연구</v>
      </c>
      <c r="C862">
        <v>330</v>
      </c>
      <c r="D862" t="s">
        <v>225</v>
      </c>
      <c r="E862" t="s">
        <v>909</v>
      </c>
      <c r="F862" t="s">
        <v>217</v>
      </c>
      <c r="G862" t="s">
        <v>195</v>
      </c>
      <c r="H862" t="s">
        <v>251</v>
      </c>
      <c r="I862" t="s">
        <v>934</v>
      </c>
      <c r="J862" t="s">
        <v>291</v>
      </c>
    </row>
    <row r="863" spans="1:10" hidden="1" x14ac:dyDescent="0.3">
      <c r="A863" t="s">
        <v>5</v>
      </c>
      <c r="B863" t="str">
        <f>VLOOKUP(LEFT(A863, FIND("__", A863) + 1), [1]Sheet2!I$1:J$71, 2, FALSE)</f>
        <v>돌발초월</v>
      </c>
      <c r="C863">
        <v>330</v>
      </c>
      <c r="D863" t="s">
        <v>233</v>
      </c>
      <c r="E863" t="s">
        <v>936</v>
      </c>
      <c r="F863" t="s">
        <v>481</v>
      </c>
      <c r="G863" t="s">
        <v>195</v>
      </c>
      <c r="H863" t="s">
        <v>213</v>
      </c>
      <c r="I863" t="s">
        <v>344</v>
      </c>
      <c r="J863" t="s">
        <v>937</v>
      </c>
    </row>
    <row r="864" spans="1:10" hidden="1" x14ac:dyDescent="0.3">
      <c r="A864" t="s">
        <v>164</v>
      </c>
      <c r="B864" t="str">
        <f>VLOOKUP(LEFT(A864, FIND("__", A864) + 1), [1]Sheet2!I$1:J$71, 2, FALSE)</f>
        <v>계정한정소환갑옷</v>
      </c>
      <c r="C864">
        <v>5500</v>
      </c>
      <c r="D864" t="s">
        <v>295</v>
      </c>
      <c r="E864" t="s">
        <v>543</v>
      </c>
      <c r="F864" t="s">
        <v>643</v>
      </c>
      <c r="G864" t="s">
        <v>257</v>
      </c>
      <c r="H864" t="s">
        <v>270</v>
      </c>
      <c r="I864" t="s">
        <v>917</v>
      </c>
      <c r="J864" t="s">
        <v>809</v>
      </c>
    </row>
    <row r="865" spans="1:10" hidden="1" x14ac:dyDescent="0.3">
      <c r="A865" t="s">
        <v>165</v>
      </c>
      <c r="B865" t="str">
        <f>VLOOKUP(LEFT(A865, FIND("__", A865) + 1), [1]Sheet2!I$1:J$71, 2, FALSE)</f>
        <v>계정한정소환갑옷</v>
      </c>
      <c r="C865">
        <v>3300</v>
      </c>
      <c r="D865" t="s">
        <v>295</v>
      </c>
      <c r="E865" t="s">
        <v>543</v>
      </c>
      <c r="F865" t="s">
        <v>643</v>
      </c>
      <c r="G865" t="s">
        <v>257</v>
      </c>
      <c r="H865" t="s">
        <v>270</v>
      </c>
      <c r="I865" t="s">
        <v>917</v>
      </c>
      <c r="J865" t="s">
        <v>809</v>
      </c>
    </row>
    <row r="866" spans="1:10" hidden="1" x14ac:dyDescent="0.3">
      <c r="A866" t="s">
        <v>161</v>
      </c>
      <c r="B866" t="str">
        <f>VLOOKUP(LEFT(A866, FIND("__", A866) + 1), [1]Sheet2!I$1:J$71, 2, FALSE)</f>
        <v>계정한정소환갑옷</v>
      </c>
      <c r="C866">
        <v>1100</v>
      </c>
      <c r="D866" t="s">
        <v>295</v>
      </c>
      <c r="E866" t="s">
        <v>543</v>
      </c>
      <c r="F866" t="s">
        <v>643</v>
      </c>
      <c r="G866" t="s">
        <v>257</v>
      </c>
      <c r="H866" t="s">
        <v>270</v>
      </c>
      <c r="I866" t="s">
        <v>917</v>
      </c>
      <c r="J866" t="s">
        <v>809</v>
      </c>
    </row>
    <row r="867" spans="1:10" hidden="1" x14ac:dyDescent="0.3">
      <c r="A867" t="s">
        <v>71</v>
      </c>
      <c r="B867" t="str">
        <f>VLOOKUP(LEFT(A867, FIND("__", A867) + 1), [1]Sheet2!I$1:J$71, 2, FALSE)</f>
        <v>계정한정소환갑옷</v>
      </c>
      <c r="C867">
        <v>550</v>
      </c>
      <c r="D867" t="s">
        <v>295</v>
      </c>
      <c r="E867" t="s">
        <v>543</v>
      </c>
      <c r="F867" t="s">
        <v>643</v>
      </c>
      <c r="G867" t="s">
        <v>257</v>
      </c>
      <c r="H867" t="s">
        <v>270</v>
      </c>
      <c r="I867" t="s">
        <v>917</v>
      </c>
      <c r="J867" t="s">
        <v>809</v>
      </c>
    </row>
    <row r="868" spans="1:10" hidden="1" x14ac:dyDescent="0.3">
      <c r="A868" t="s">
        <v>166</v>
      </c>
      <c r="B868" t="str">
        <f>VLOOKUP(LEFT(A868, FIND("__", A868) + 1), [1]Sheet2!I$1:J$71, 2, FALSE)</f>
        <v>계정한정소환무기</v>
      </c>
      <c r="C868">
        <v>5500</v>
      </c>
      <c r="D868" t="s">
        <v>295</v>
      </c>
      <c r="E868" t="s">
        <v>543</v>
      </c>
      <c r="F868" t="s">
        <v>643</v>
      </c>
      <c r="G868" t="s">
        <v>257</v>
      </c>
      <c r="H868" t="s">
        <v>270</v>
      </c>
      <c r="I868" t="s">
        <v>917</v>
      </c>
      <c r="J868" t="s">
        <v>809</v>
      </c>
    </row>
    <row r="869" spans="1:10" hidden="1" x14ac:dyDescent="0.3">
      <c r="A869" t="s">
        <v>113</v>
      </c>
      <c r="B869" t="str">
        <f>VLOOKUP(LEFT(A869, FIND("__", A869) + 1), [1]Sheet2!I$1:J$71, 2, FALSE)</f>
        <v>계정한정소환무기</v>
      </c>
      <c r="C869">
        <v>3300</v>
      </c>
      <c r="D869" t="s">
        <v>295</v>
      </c>
      <c r="E869" t="s">
        <v>543</v>
      </c>
      <c r="F869" t="s">
        <v>643</v>
      </c>
      <c r="G869" t="s">
        <v>257</v>
      </c>
      <c r="H869" t="s">
        <v>270</v>
      </c>
      <c r="I869" t="s">
        <v>938</v>
      </c>
      <c r="J869" t="s">
        <v>809</v>
      </c>
    </row>
    <row r="870" spans="1:10" hidden="1" x14ac:dyDescent="0.3">
      <c r="A870" t="s">
        <v>28</v>
      </c>
      <c r="B870" t="str">
        <f>VLOOKUP(LEFT(A870, FIND("__", A870) + 1), [1]Sheet2!I$1:J$71, 2, FALSE)</f>
        <v>계정한정소환무기</v>
      </c>
      <c r="C870">
        <v>1100</v>
      </c>
      <c r="D870" t="s">
        <v>295</v>
      </c>
      <c r="E870" t="s">
        <v>543</v>
      </c>
      <c r="F870" t="s">
        <v>643</v>
      </c>
      <c r="G870" t="s">
        <v>257</v>
      </c>
      <c r="H870" t="s">
        <v>270</v>
      </c>
      <c r="I870" t="s">
        <v>938</v>
      </c>
      <c r="J870" t="s">
        <v>809</v>
      </c>
    </row>
    <row r="871" spans="1:10" hidden="1" x14ac:dyDescent="0.3">
      <c r="A871" t="s">
        <v>167</v>
      </c>
      <c r="B871" t="str">
        <f>VLOOKUP(LEFT(A871, FIND("__", A871) + 1), [1]Sheet2!I$1:J$71, 2, FALSE)</f>
        <v>계정한정소환가속</v>
      </c>
      <c r="C871">
        <v>5500</v>
      </c>
      <c r="D871" t="s">
        <v>295</v>
      </c>
      <c r="E871" t="s">
        <v>543</v>
      </c>
      <c r="F871" t="s">
        <v>643</v>
      </c>
      <c r="G871" t="s">
        <v>257</v>
      </c>
      <c r="H871" t="s">
        <v>270</v>
      </c>
      <c r="I871" t="s">
        <v>938</v>
      </c>
      <c r="J871" t="s">
        <v>809</v>
      </c>
    </row>
    <row r="872" spans="1:10" hidden="1" x14ac:dyDescent="0.3">
      <c r="A872" t="s">
        <v>88</v>
      </c>
      <c r="B872" t="str">
        <f>VLOOKUP(LEFT(A872, FIND("__", A872) + 1), [1]Sheet2!I$1:J$71, 2, FALSE)</f>
        <v>계정한정소환장비</v>
      </c>
      <c r="C872">
        <v>5500</v>
      </c>
      <c r="D872" t="s">
        <v>295</v>
      </c>
      <c r="E872" t="s">
        <v>543</v>
      </c>
      <c r="F872" t="s">
        <v>643</v>
      </c>
      <c r="G872" t="s">
        <v>257</v>
      </c>
      <c r="H872" t="s">
        <v>270</v>
      </c>
      <c r="I872" t="s">
        <v>938</v>
      </c>
      <c r="J872" t="s">
        <v>809</v>
      </c>
    </row>
    <row r="873" spans="1:10" hidden="1" x14ac:dyDescent="0.3">
      <c r="A873" t="s">
        <v>89</v>
      </c>
      <c r="B873" t="str">
        <f>VLOOKUP(LEFT(A873, FIND("__", A873) + 1), [1]Sheet2!I$1:J$71, 2, FALSE)</f>
        <v>계정한정소환장비</v>
      </c>
      <c r="C873">
        <v>3300</v>
      </c>
      <c r="D873" t="s">
        <v>295</v>
      </c>
      <c r="E873" t="s">
        <v>543</v>
      </c>
      <c r="F873" t="s">
        <v>643</v>
      </c>
      <c r="G873" t="s">
        <v>257</v>
      </c>
      <c r="H873" t="s">
        <v>270</v>
      </c>
      <c r="I873" t="s">
        <v>938</v>
      </c>
      <c r="J873" t="s">
        <v>809</v>
      </c>
    </row>
    <row r="874" spans="1:10" hidden="1" x14ac:dyDescent="0.3">
      <c r="A874" t="s">
        <v>90</v>
      </c>
      <c r="B874" t="str">
        <f>VLOOKUP(LEFT(A874, FIND("__", A874) + 1), [1]Sheet2!I$1:J$71, 2, FALSE)</f>
        <v>계정한정소환장비</v>
      </c>
      <c r="C874">
        <v>2200</v>
      </c>
      <c r="D874" t="s">
        <v>295</v>
      </c>
      <c r="E874" t="s">
        <v>543</v>
      </c>
      <c r="F874" t="s">
        <v>643</v>
      </c>
      <c r="G874" t="s">
        <v>257</v>
      </c>
      <c r="H874" t="s">
        <v>270</v>
      </c>
      <c r="I874" t="s">
        <v>938</v>
      </c>
      <c r="J874" t="s">
        <v>809</v>
      </c>
    </row>
    <row r="875" spans="1:10" hidden="1" x14ac:dyDescent="0.3">
      <c r="A875" t="s">
        <v>7</v>
      </c>
      <c r="B875" t="str">
        <f>VLOOKUP(LEFT(A875, FIND("__", A875) + 1), [1]Sheet2!I$1:J$71, 2, FALSE)</f>
        <v>계정한정소환장비</v>
      </c>
      <c r="C875">
        <v>990</v>
      </c>
      <c r="D875" t="s">
        <v>295</v>
      </c>
      <c r="E875" t="s">
        <v>543</v>
      </c>
      <c r="F875" t="s">
        <v>643</v>
      </c>
      <c r="G875" t="s">
        <v>257</v>
      </c>
      <c r="H875" t="s">
        <v>270</v>
      </c>
      <c r="I875" t="s">
        <v>938</v>
      </c>
      <c r="J875" t="s">
        <v>809</v>
      </c>
    </row>
    <row r="876" spans="1:10" hidden="1" x14ac:dyDescent="0.3">
      <c r="A876" t="s">
        <v>70</v>
      </c>
      <c r="B876" t="str">
        <f>VLOOKUP(LEFT(A876, FIND("__", A876) + 1), [1]Sheet2!I$1:J$71, 2, FALSE)</f>
        <v>돌발무기</v>
      </c>
      <c r="C876">
        <v>550</v>
      </c>
      <c r="D876" t="s">
        <v>233</v>
      </c>
      <c r="E876" t="s">
        <v>242</v>
      </c>
      <c r="F876" t="s">
        <v>823</v>
      </c>
      <c r="G876" t="s">
        <v>195</v>
      </c>
      <c r="H876" t="s">
        <v>213</v>
      </c>
      <c r="I876" t="s">
        <v>939</v>
      </c>
      <c r="J876" t="s">
        <v>940</v>
      </c>
    </row>
    <row r="877" spans="1:10" hidden="1" x14ac:dyDescent="0.3">
      <c r="A877" t="s">
        <v>8</v>
      </c>
      <c r="B877" t="str">
        <f>VLOOKUP(LEFT(A877, FIND("__", A877) + 1), [1]Sheet2!I$1:J$71, 2, FALSE)</f>
        <v>계정한정소환장비</v>
      </c>
      <c r="C877">
        <v>660</v>
      </c>
      <c r="D877" t="s">
        <v>295</v>
      </c>
      <c r="E877" t="s">
        <v>543</v>
      </c>
      <c r="F877" t="s">
        <v>643</v>
      </c>
      <c r="G877" t="s">
        <v>257</v>
      </c>
      <c r="H877" t="s">
        <v>270</v>
      </c>
      <c r="I877" t="s">
        <v>941</v>
      </c>
      <c r="J877" t="s">
        <v>809</v>
      </c>
    </row>
    <row r="878" spans="1:10" hidden="1" x14ac:dyDescent="0.3">
      <c r="A878" t="s">
        <v>29</v>
      </c>
      <c r="B878" t="str">
        <f>VLOOKUP(LEFT(A878, FIND("__", A878) + 1), [1]Sheet2!I$1:J$71, 2, FALSE)</f>
        <v>계정한정소환무기</v>
      </c>
      <c r="C878">
        <v>550</v>
      </c>
      <c r="D878" t="s">
        <v>295</v>
      </c>
      <c r="E878" t="s">
        <v>543</v>
      </c>
      <c r="F878" t="s">
        <v>643</v>
      </c>
      <c r="G878" t="s">
        <v>257</v>
      </c>
      <c r="H878" t="s">
        <v>270</v>
      </c>
      <c r="I878" t="s">
        <v>941</v>
      </c>
      <c r="J878" t="s">
        <v>809</v>
      </c>
    </row>
    <row r="879" spans="1:10" hidden="1" x14ac:dyDescent="0.3">
      <c r="A879" t="s">
        <v>42</v>
      </c>
      <c r="B879" t="str">
        <f>VLOOKUP(LEFT(A879, FIND("__", A879) + 1), [1]Sheet2!I$1:J$71, 2, FALSE)</f>
        <v>사냥패스1</v>
      </c>
      <c r="C879">
        <v>550</v>
      </c>
      <c r="D879" t="s">
        <v>233</v>
      </c>
      <c r="E879" t="s">
        <v>242</v>
      </c>
      <c r="F879" t="s">
        <v>823</v>
      </c>
      <c r="G879" t="s">
        <v>195</v>
      </c>
      <c r="H879" t="s">
        <v>213</v>
      </c>
      <c r="I879" t="s">
        <v>282</v>
      </c>
      <c r="J879" t="s">
        <v>940</v>
      </c>
    </row>
    <row r="880" spans="1:10" hidden="1" x14ac:dyDescent="0.3">
      <c r="A880" t="s">
        <v>81</v>
      </c>
      <c r="B880" t="str">
        <f>VLOOKUP(LEFT(A880, FIND("__", A880) + 1), [1]Sheet2!I$1:J$71, 2, FALSE)</f>
        <v>돌발고려</v>
      </c>
      <c r="C880">
        <v>330</v>
      </c>
      <c r="D880" t="s">
        <v>192</v>
      </c>
      <c r="E880" t="s">
        <v>912</v>
      </c>
      <c r="F880" t="s">
        <v>481</v>
      </c>
      <c r="G880" t="s">
        <v>195</v>
      </c>
      <c r="H880" t="s">
        <v>236</v>
      </c>
      <c r="I880" t="s">
        <v>197</v>
      </c>
      <c r="J880" t="s">
        <v>942</v>
      </c>
    </row>
    <row r="881" spans="1:10" hidden="1" x14ac:dyDescent="0.3">
      <c r="A881" t="s">
        <v>5</v>
      </c>
      <c r="B881" t="str">
        <f>VLOOKUP(LEFT(A881, FIND("__", A881) + 1), [1]Sheet2!I$1:J$71, 2, FALSE)</f>
        <v>돌발초월</v>
      </c>
      <c r="C881">
        <v>330</v>
      </c>
      <c r="D881" t="s">
        <v>192</v>
      </c>
      <c r="E881" t="s">
        <v>912</v>
      </c>
      <c r="F881" t="s">
        <v>481</v>
      </c>
      <c r="G881" t="s">
        <v>195</v>
      </c>
      <c r="H881" t="s">
        <v>236</v>
      </c>
      <c r="I881" t="s">
        <v>197</v>
      </c>
      <c r="J881" t="s">
        <v>942</v>
      </c>
    </row>
    <row r="882" spans="1:10" hidden="1" x14ac:dyDescent="0.3">
      <c r="A882" t="s">
        <v>87</v>
      </c>
      <c r="B882" t="str">
        <f>VLOOKUP(LEFT(A882, FIND("__", A882) + 1), [1]Sheet2!I$1:J$71, 2, FALSE)</f>
        <v>돌발육성</v>
      </c>
      <c r="C882">
        <v>1100</v>
      </c>
      <c r="D882" t="s">
        <v>295</v>
      </c>
      <c r="E882" t="s">
        <v>347</v>
      </c>
      <c r="F882" t="s">
        <v>201</v>
      </c>
      <c r="G882" t="s">
        <v>257</v>
      </c>
      <c r="H882" t="s">
        <v>270</v>
      </c>
      <c r="I882" t="s">
        <v>354</v>
      </c>
      <c r="J882" t="s">
        <v>943</v>
      </c>
    </row>
    <row r="883" spans="1:10" hidden="1" x14ac:dyDescent="0.3">
      <c r="A883" t="s">
        <v>89</v>
      </c>
      <c r="B883" t="str">
        <f>VLOOKUP(LEFT(A883, FIND("__", A883) + 1), [1]Sheet2!I$1:J$71, 2, FALSE)</f>
        <v>계정한정소환장비</v>
      </c>
      <c r="C883">
        <v>3300</v>
      </c>
      <c r="D883" t="s">
        <v>307</v>
      </c>
      <c r="E883" t="s">
        <v>409</v>
      </c>
      <c r="F883" t="s">
        <v>207</v>
      </c>
      <c r="G883" t="s">
        <v>195</v>
      </c>
      <c r="H883" t="s">
        <v>297</v>
      </c>
      <c r="I883" t="s">
        <v>944</v>
      </c>
      <c r="J883" t="s">
        <v>945</v>
      </c>
    </row>
    <row r="884" spans="1:10" hidden="1" x14ac:dyDescent="0.3">
      <c r="A884" t="s">
        <v>165</v>
      </c>
      <c r="B884" t="str">
        <f>VLOOKUP(LEFT(A884, FIND("__", A884) + 1), [1]Sheet2!I$1:J$71, 2, FALSE)</f>
        <v>계정한정소환갑옷</v>
      </c>
      <c r="C884">
        <v>3300</v>
      </c>
      <c r="D884" t="s">
        <v>307</v>
      </c>
      <c r="E884" t="s">
        <v>409</v>
      </c>
      <c r="F884" t="s">
        <v>207</v>
      </c>
      <c r="G884" t="s">
        <v>195</v>
      </c>
      <c r="H884" t="s">
        <v>297</v>
      </c>
      <c r="I884" t="s">
        <v>944</v>
      </c>
      <c r="J884" t="s">
        <v>945</v>
      </c>
    </row>
    <row r="885" spans="1:10" hidden="1" x14ac:dyDescent="0.3">
      <c r="A885" t="s">
        <v>161</v>
      </c>
      <c r="B885" t="str">
        <f>VLOOKUP(LEFT(A885, FIND("__", A885) + 1), [1]Sheet2!I$1:J$71, 2, FALSE)</f>
        <v>계정한정소환갑옷</v>
      </c>
      <c r="C885">
        <v>1100</v>
      </c>
      <c r="D885" t="s">
        <v>307</v>
      </c>
      <c r="E885" t="s">
        <v>409</v>
      </c>
      <c r="F885" t="s">
        <v>207</v>
      </c>
      <c r="G885" t="s">
        <v>195</v>
      </c>
      <c r="H885" t="s">
        <v>297</v>
      </c>
      <c r="I885" t="s">
        <v>946</v>
      </c>
      <c r="J885" t="s">
        <v>945</v>
      </c>
    </row>
    <row r="886" spans="1:10" hidden="1" x14ac:dyDescent="0.3">
      <c r="A886" t="s">
        <v>90</v>
      </c>
      <c r="B886" t="str">
        <f>VLOOKUP(LEFT(A886, FIND("__", A886) + 1), [1]Sheet2!I$1:J$71, 2, FALSE)</f>
        <v>계정한정소환장비</v>
      </c>
      <c r="C886">
        <v>2200</v>
      </c>
      <c r="D886" t="s">
        <v>307</v>
      </c>
      <c r="E886" t="s">
        <v>409</v>
      </c>
      <c r="F886" t="s">
        <v>207</v>
      </c>
      <c r="G886" t="s">
        <v>195</v>
      </c>
      <c r="H886" t="s">
        <v>297</v>
      </c>
      <c r="I886" t="s">
        <v>946</v>
      </c>
      <c r="J886" t="s">
        <v>945</v>
      </c>
    </row>
    <row r="887" spans="1:10" hidden="1" x14ac:dyDescent="0.3">
      <c r="A887" t="s">
        <v>7</v>
      </c>
      <c r="B887" t="str">
        <f>VLOOKUP(LEFT(A887, FIND("__", A887) + 1), [1]Sheet2!I$1:J$71, 2, FALSE)</f>
        <v>계정한정소환장비</v>
      </c>
      <c r="C887">
        <v>990</v>
      </c>
      <c r="D887" t="s">
        <v>307</v>
      </c>
      <c r="E887" t="s">
        <v>409</v>
      </c>
      <c r="F887" t="s">
        <v>207</v>
      </c>
      <c r="G887" t="s">
        <v>195</v>
      </c>
      <c r="H887" t="s">
        <v>297</v>
      </c>
      <c r="I887" t="s">
        <v>946</v>
      </c>
      <c r="J887" t="s">
        <v>945</v>
      </c>
    </row>
    <row r="888" spans="1:10" hidden="1" x14ac:dyDescent="0.3">
      <c r="A888" t="s">
        <v>8</v>
      </c>
      <c r="B888" t="str">
        <f>VLOOKUP(LEFT(A888, FIND("__", A888) + 1), [1]Sheet2!I$1:J$71, 2, FALSE)</f>
        <v>계정한정소환장비</v>
      </c>
      <c r="C888">
        <v>660</v>
      </c>
      <c r="D888" t="s">
        <v>307</v>
      </c>
      <c r="E888" t="s">
        <v>409</v>
      </c>
      <c r="F888" t="s">
        <v>207</v>
      </c>
      <c r="G888" t="s">
        <v>195</v>
      </c>
      <c r="H888" t="s">
        <v>297</v>
      </c>
      <c r="I888" t="s">
        <v>946</v>
      </c>
      <c r="J888" t="s">
        <v>945</v>
      </c>
    </row>
    <row r="889" spans="1:10" hidden="1" x14ac:dyDescent="0.3">
      <c r="A889" t="s">
        <v>16</v>
      </c>
      <c r="B889" t="str">
        <f>VLOOKUP(LEFT(A889, FIND("__", A889) + 1), [1]Sheet2!I$1:J$71, 2, FALSE)</f>
        <v>돌발조선</v>
      </c>
      <c r="C889">
        <v>550</v>
      </c>
      <c r="D889" t="s">
        <v>199</v>
      </c>
      <c r="E889" t="s">
        <v>947</v>
      </c>
      <c r="F889" t="s">
        <v>276</v>
      </c>
      <c r="G889" t="s">
        <v>195</v>
      </c>
      <c r="H889" t="s">
        <v>297</v>
      </c>
      <c r="I889" t="s">
        <v>298</v>
      </c>
      <c r="J889" t="s">
        <v>948</v>
      </c>
    </row>
    <row r="890" spans="1:10" hidden="1" x14ac:dyDescent="0.3">
      <c r="A890" t="s">
        <v>9</v>
      </c>
      <c r="B890" t="str">
        <f>VLOOKUP(LEFT(A890, FIND("__", A890) + 1), [1]Sheet2!I$1:J$71, 2, FALSE)</f>
        <v>계정한정소환장비</v>
      </c>
      <c r="C890">
        <v>330</v>
      </c>
      <c r="D890" t="s">
        <v>307</v>
      </c>
      <c r="E890" t="s">
        <v>409</v>
      </c>
      <c r="F890" t="s">
        <v>207</v>
      </c>
      <c r="G890" t="s">
        <v>195</v>
      </c>
      <c r="H890" t="s">
        <v>297</v>
      </c>
      <c r="I890" t="s">
        <v>946</v>
      </c>
      <c r="J890" t="s">
        <v>945</v>
      </c>
    </row>
    <row r="891" spans="1:10" hidden="1" x14ac:dyDescent="0.3">
      <c r="A891" t="s">
        <v>71</v>
      </c>
      <c r="B891" t="str">
        <f>VLOOKUP(LEFT(A891, FIND("__", A891) + 1), [1]Sheet2!I$1:J$71, 2, FALSE)</f>
        <v>계정한정소환갑옷</v>
      </c>
      <c r="C891">
        <v>550</v>
      </c>
      <c r="D891" t="s">
        <v>307</v>
      </c>
      <c r="E891" t="s">
        <v>409</v>
      </c>
      <c r="F891" t="s">
        <v>207</v>
      </c>
      <c r="G891" t="s">
        <v>195</v>
      </c>
      <c r="H891" t="s">
        <v>297</v>
      </c>
      <c r="I891" t="s">
        <v>949</v>
      </c>
      <c r="J891" t="s">
        <v>945</v>
      </c>
    </row>
    <row r="892" spans="1:10" hidden="1" x14ac:dyDescent="0.3">
      <c r="A892" t="s">
        <v>166</v>
      </c>
      <c r="B892" t="str">
        <f>VLOOKUP(LEFT(A892, FIND("__", A892) + 1), [1]Sheet2!I$1:J$71, 2, FALSE)</f>
        <v>계정한정소환무기</v>
      </c>
      <c r="C892">
        <v>5500</v>
      </c>
      <c r="D892" t="s">
        <v>307</v>
      </c>
      <c r="E892" t="s">
        <v>409</v>
      </c>
      <c r="F892" t="s">
        <v>207</v>
      </c>
      <c r="G892" t="s">
        <v>195</v>
      </c>
      <c r="H892" t="s">
        <v>297</v>
      </c>
      <c r="I892" t="s">
        <v>949</v>
      </c>
      <c r="J892" t="s">
        <v>945</v>
      </c>
    </row>
    <row r="893" spans="1:10" hidden="1" x14ac:dyDescent="0.3">
      <c r="A893" t="s">
        <v>113</v>
      </c>
      <c r="B893" t="str">
        <f>VLOOKUP(LEFT(A893, FIND("__", A893) + 1), [1]Sheet2!I$1:J$71, 2, FALSE)</f>
        <v>계정한정소환무기</v>
      </c>
      <c r="C893">
        <v>3300</v>
      </c>
      <c r="D893" t="s">
        <v>307</v>
      </c>
      <c r="E893" t="s">
        <v>409</v>
      </c>
      <c r="F893" t="s">
        <v>207</v>
      </c>
      <c r="G893" t="s">
        <v>195</v>
      </c>
      <c r="H893" t="s">
        <v>297</v>
      </c>
      <c r="I893" t="s">
        <v>949</v>
      </c>
      <c r="J893" t="s">
        <v>945</v>
      </c>
    </row>
    <row r="894" spans="1:10" hidden="1" x14ac:dyDescent="0.3">
      <c r="A894" t="s">
        <v>28</v>
      </c>
      <c r="B894" t="str">
        <f>VLOOKUP(LEFT(A894, FIND("__", A894) + 1), [1]Sheet2!I$1:J$71, 2, FALSE)</f>
        <v>계정한정소환무기</v>
      </c>
      <c r="C894">
        <v>1100</v>
      </c>
      <c r="D894" t="s">
        <v>307</v>
      </c>
      <c r="E894" t="s">
        <v>409</v>
      </c>
      <c r="F894" t="s">
        <v>207</v>
      </c>
      <c r="G894" t="s">
        <v>195</v>
      </c>
      <c r="H894" t="s">
        <v>297</v>
      </c>
      <c r="I894" t="s">
        <v>949</v>
      </c>
      <c r="J894" t="s">
        <v>945</v>
      </c>
    </row>
    <row r="895" spans="1:10" hidden="1" x14ac:dyDescent="0.3">
      <c r="A895" t="s">
        <v>137</v>
      </c>
      <c r="B895" t="str">
        <f>VLOOKUP(LEFT(A895, FIND("__", A895) + 1), [1]Sheet2!I$1:J$71, 2, FALSE)</f>
        <v>돌발스테이지</v>
      </c>
      <c r="C895">
        <v>5500</v>
      </c>
      <c r="D895" t="s">
        <v>225</v>
      </c>
      <c r="E895" t="s">
        <v>950</v>
      </c>
      <c r="F895" t="s">
        <v>207</v>
      </c>
      <c r="G895" t="s">
        <v>195</v>
      </c>
      <c r="H895" t="s">
        <v>251</v>
      </c>
      <c r="I895" t="s">
        <v>853</v>
      </c>
      <c r="J895" t="s">
        <v>951</v>
      </c>
    </row>
    <row r="896" spans="1:10" hidden="1" x14ac:dyDescent="0.3">
      <c r="A896" t="s">
        <v>29</v>
      </c>
      <c r="B896" t="str">
        <f>VLOOKUP(LEFT(A896, FIND("__", A896) + 1), [1]Sheet2!I$1:J$71, 2, FALSE)</f>
        <v>계정한정소환무기</v>
      </c>
      <c r="C896">
        <v>550</v>
      </c>
      <c r="D896" t="s">
        <v>307</v>
      </c>
      <c r="E896" t="s">
        <v>409</v>
      </c>
      <c r="F896" t="s">
        <v>207</v>
      </c>
      <c r="G896" t="s">
        <v>195</v>
      </c>
      <c r="H896" t="s">
        <v>297</v>
      </c>
      <c r="I896" t="s">
        <v>949</v>
      </c>
      <c r="J896" t="s">
        <v>945</v>
      </c>
    </row>
    <row r="897" spans="1:10" hidden="1" x14ac:dyDescent="0.3">
      <c r="A897" t="s">
        <v>39</v>
      </c>
      <c r="B897" t="e">
        <f>VLOOKUP(LEFT(A897, FIND("__", A897) + 1), [1]Sheet2!I$1:J$71, 2, FALSE)</f>
        <v>#VALUE!</v>
      </c>
      <c r="C897">
        <v>660</v>
      </c>
      <c r="D897" t="s">
        <v>307</v>
      </c>
      <c r="E897" t="s">
        <v>952</v>
      </c>
      <c r="F897" t="s">
        <v>276</v>
      </c>
      <c r="G897" t="s">
        <v>195</v>
      </c>
      <c r="H897" t="s">
        <v>297</v>
      </c>
      <c r="I897" t="s">
        <v>463</v>
      </c>
      <c r="J897" t="s">
        <v>953</v>
      </c>
    </row>
    <row r="898" spans="1:10" hidden="1" x14ac:dyDescent="0.3">
      <c r="A898" t="s">
        <v>11</v>
      </c>
      <c r="B898" t="str">
        <f>VLOOKUP(LEFT(A898, FIND("__", A898) + 1), [1]Sheet2!I$1:J$71, 2, FALSE)</f>
        <v>돌발조선</v>
      </c>
      <c r="C898">
        <v>3300</v>
      </c>
      <c r="D898" t="s">
        <v>268</v>
      </c>
      <c r="E898" t="s">
        <v>814</v>
      </c>
      <c r="F898" t="s">
        <v>217</v>
      </c>
      <c r="G898" t="s">
        <v>195</v>
      </c>
      <c r="H898" t="s">
        <v>208</v>
      </c>
      <c r="I898" t="s">
        <v>954</v>
      </c>
      <c r="J898" t="s">
        <v>502</v>
      </c>
    </row>
    <row r="899" spans="1:10" hidden="1" x14ac:dyDescent="0.3">
      <c r="A899" t="s">
        <v>100</v>
      </c>
      <c r="B899" t="str">
        <f>VLOOKUP(LEFT(A899, FIND("__", A899) + 1), [1]Sheet2!I$1:J$71, 2, FALSE)</f>
        <v>레벨패스1</v>
      </c>
      <c r="C899">
        <v>770</v>
      </c>
      <c r="D899" t="s">
        <v>205</v>
      </c>
      <c r="E899" t="s">
        <v>415</v>
      </c>
      <c r="F899" t="s">
        <v>217</v>
      </c>
      <c r="G899" t="s">
        <v>195</v>
      </c>
      <c r="H899" t="s">
        <v>218</v>
      </c>
      <c r="I899" t="s">
        <v>955</v>
      </c>
      <c r="J899" t="s">
        <v>956</v>
      </c>
    </row>
    <row r="900" spans="1:10" hidden="1" x14ac:dyDescent="0.3">
      <c r="A900" t="s">
        <v>52</v>
      </c>
      <c r="B900" t="str">
        <f>VLOOKUP(LEFT(A900, FIND("__", A900) + 1), [1]Sheet2!I$1:J$71, 2, FALSE)</f>
        <v xml:space="preserve">기한한정일간어빌석 </v>
      </c>
      <c r="C900">
        <v>110</v>
      </c>
      <c r="D900" t="s">
        <v>233</v>
      </c>
      <c r="E900" t="s">
        <v>957</v>
      </c>
      <c r="F900" t="s">
        <v>273</v>
      </c>
      <c r="G900" t="s">
        <v>195</v>
      </c>
      <c r="H900" t="s">
        <v>202</v>
      </c>
      <c r="I900" t="s">
        <v>237</v>
      </c>
      <c r="J900" t="s">
        <v>958</v>
      </c>
    </row>
    <row r="901" spans="1:10" hidden="1" x14ac:dyDescent="0.3">
      <c r="A901" t="s">
        <v>136</v>
      </c>
      <c r="B901" t="str">
        <f>VLOOKUP(LEFT(A901, FIND("__", A901) + 1), [1]Sheet2!I$1:J$71, 2, FALSE)</f>
        <v>돌발스테이지</v>
      </c>
      <c r="C901">
        <v>3300</v>
      </c>
      <c r="D901" t="s">
        <v>199</v>
      </c>
      <c r="E901" t="s">
        <v>947</v>
      </c>
      <c r="F901" t="s">
        <v>276</v>
      </c>
      <c r="G901" t="s">
        <v>195</v>
      </c>
      <c r="H901" t="s">
        <v>297</v>
      </c>
      <c r="I901" t="s">
        <v>298</v>
      </c>
      <c r="J901" t="s">
        <v>948</v>
      </c>
    </row>
    <row r="902" spans="1:10" hidden="1" x14ac:dyDescent="0.3">
      <c r="A902" t="s">
        <v>78</v>
      </c>
      <c r="B902" t="str">
        <f>VLOOKUP(LEFT(A902, FIND("__", A902) + 1), [1]Sheet2!I$1:J$71, 2, FALSE)</f>
        <v>돌발연구</v>
      </c>
      <c r="C902">
        <v>5500</v>
      </c>
      <c r="D902" t="s">
        <v>205</v>
      </c>
      <c r="E902" t="s">
        <v>415</v>
      </c>
      <c r="F902" t="s">
        <v>217</v>
      </c>
      <c r="G902" t="s">
        <v>195</v>
      </c>
      <c r="H902" t="s">
        <v>218</v>
      </c>
      <c r="I902" t="s">
        <v>959</v>
      </c>
      <c r="J902" t="s">
        <v>956</v>
      </c>
    </row>
    <row r="903" spans="1:10" hidden="1" x14ac:dyDescent="0.3">
      <c r="A903" t="s">
        <v>10</v>
      </c>
      <c r="B903" t="str">
        <f>VLOOKUP(LEFT(A903, FIND("__", A903) + 1), [1]Sheet2!I$1:J$71, 2, FALSE)</f>
        <v>돌발스테이지</v>
      </c>
      <c r="C903">
        <v>1100</v>
      </c>
      <c r="D903" t="s">
        <v>225</v>
      </c>
      <c r="E903" t="s">
        <v>960</v>
      </c>
      <c r="F903" t="s">
        <v>289</v>
      </c>
      <c r="G903" t="s">
        <v>195</v>
      </c>
      <c r="H903" t="s">
        <v>251</v>
      </c>
      <c r="I903" t="s">
        <v>395</v>
      </c>
      <c r="J903" t="s">
        <v>961</v>
      </c>
    </row>
    <row r="904" spans="1:10" hidden="1" x14ac:dyDescent="0.3">
      <c r="A904" t="s">
        <v>24</v>
      </c>
      <c r="B904" t="str">
        <f>VLOOKUP(LEFT(A904, FIND("__", A904) + 1), [1]Sheet2!I$1:J$71, 2, FALSE)</f>
        <v>돌발초월</v>
      </c>
      <c r="C904">
        <v>550</v>
      </c>
      <c r="D904" t="s">
        <v>225</v>
      </c>
      <c r="E904" t="s">
        <v>960</v>
      </c>
      <c r="F904" t="s">
        <v>289</v>
      </c>
      <c r="G904" t="s">
        <v>195</v>
      </c>
      <c r="H904" t="s">
        <v>251</v>
      </c>
      <c r="I904" t="s">
        <v>309</v>
      </c>
      <c r="J904" t="s">
        <v>961</v>
      </c>
    </row>
    <row r="905" spans="1:10" hidden="1" x14ac:dyDescent="0.3">
      <c r="A905" t="s">
        <v>4</v>
      </c>
      <c r="B905" t="str">
        <f>VLOOKUP(LEFT(A905, FIND("__", A905) + 1), [1]Sheet2!I$1:J$71, 2, FALSE)</f>
        <v>돌발무기</v>
      </c>
      <c r="C905">
        <v>330</v>
      </c>
      <c r="D905" t="s">
        <v>192</v>
      </c>
      <c r="E905" t="s">
        <v>962</v>
      </c>
      <c r="F905" t="s">
        <v>263</v>
      </c>
      <c r="G905" t="s">
        <v>195</v>
      </c>
      <c r="H905" t="s">
        <v>236</v>
      </c>
      <c r="I905" t="s">
        <v>197</v>
      </c>
      <c r="J905" t="s">
        <v>963</v>
      </c>
    </row>
    <row r="906" spans="1:10" hidden="1" x14ac:dyDescent="0.3">
      <c r="A906" t="s">
        <v>17</v>
      </c>
      <c r="B906" t="e">
        <f>VLOOKUP(LEFT(A906, FIND("__", A906) + 1), [1]Sheet2!I$1:J$71, 2, FALSE)</f>
        <v>#VALUE!</v>
      </c>
      <c r="C906">
        <v>770</v>
      </c>
      <c r="D906" t="s">
        <v>233</v>
      </c>
      <c r="E906" t="s">
        <v>964</v>
      </c>
      <c r="F906" t="s">
        <v>230</v>
      </c>
      <c r="G906" t="s">
        <v>195</v>
      </c>
      <c r="H906" t="s">
        <v>213</v>
      </c>
      <c r="I906" t="s">
        <v>237</v>
      </c>
      <c r="J906" t="s">
        <v>965</v>
      </c>
    </row>
    <row r="907" spans="1:10" hidden="1" x14ac:dyDescent="0.3">
      <c r="A907" t="s">
        <v>19</v>
      </c>
      <c r="B907" t="str">
        <f>VLOOKUP(LEFT(A907, FIND("__", A907) + 1), [1]Sheet2!I$1:J$71, 2, FALSE)</f>
        <v>계정한정소환고려</v>
      </c>
      <c r="C907">
        <v>3300</v>
      </c>
      <c r="D907" t="s">
        <v>268</v>
      </c>
      <c r="E907" t="s">
        <v>814</v>
      </c>
      <c r="F907" t="s">
        <v>217</v>
      </c>
      <c r="G907" t="s">
        <v>195</v>
      </c>
      <c r="H907" t="s">
        <v>208</v>
      </c>
      <c r="I907" t="s">
        <v>966</v>
      </c>
      <c r="J907" t="s">
        <v>417</v>
      </c>
    </row>
    <row r="908" spans="1:10" hidden="1" x14ac:dyDescent="0.3">
      <c r="A908" t="s">
        <v>38</v>
      </c>
      <c r="B908" t="str">
        <f>VLOOKUP(LEFT(A908, FIND("__", A908) + 1), [1]Sheet2!I$1:J$71, 2, FALSE)</f>
        <v>사냥패스1</v>
      </c>
      <c r="C908">
        <v>1100</v>
      </c>
      <c r="D908" t="s">
        <v>268</v>
      </c>
      <c r="E908" t="s">
        <v>967</v>
      </c>
      <c r="F908" t="s">
        <v>207</v>
      </c>
      <c r="G908" t="s">
        <v>195</v>
      </c>
      <c r="H908" t="s">
        <v>208</v>
      </c>
      <c r="I908" t="s">
        <v>968</v>
      </c>
      <c r="J908" t="s">
        <v>357</v>
      </c>
    </row>
    <row r="909" spans="1:10" hidden="1" x14ac:dyDescent="0.3">
      <c r="A909" t="s">
        <v>21</v>
      </c>
      <c r="B909" t="str">
        <f>VLOOKUP(LEFT(A909, FIND("__", A909) + 1), [1]Sheet2!I$1:J$71, 2, FALSE)</f>
        <v>계정한정소환고려</v>
      </c>
      <c r="C909">
        <v>1100</v>
      </c>
      <c r="D909" t="s">
        <v>268</v>
      </c>
      <c r="E909" t="s">
        <v>814</v>
      </c>
      <c r="F909" t="s">
        <v>217</v>
      </c>
      <c r="G909" t="s">
        <v>195</v>
      </c>
      <c r="H909" t="s">
        <v>208</v>
      </c>
      <c r="I909" t="s">
        <v>969</v>
      </c>
      <c r="J909" t="s">
        <v>417</v>
      </c>
    </row>
    <row r="910" spans="1:10" hidden="1" x14ac:dyDescent="0.3">
      <c r="A910" t="s">
        <v>14</v>
      </c>
      <c r="B910" t="str">
        <f>VLOOKUP(LEFT(A910, FIND("__", A910) + 1), [1]Sheet2!I$1:J$71, 2, FALSE)</f>
        <v>계정한정소환고려</v>
      </c>
      <c r="C910">
        <v>550</v>
      </c>
      <c r="D910" t="s">
        <v>268</v>
      </c>
      <c r="E910" t="s">
        <v>814</v>
      </c>
      <c r="F910" t="s">
        <v>217</v>
      </c>
      <c r="G910" t="s">
        <v>195</v>
      </c>
      <c r="H910" t="s">
        <v>208</v>
      </c>
      <c r="I910" t="s">
        <v>969</v>
      </c>
      <c r="J910" t="s">
        <v>417</v>
      </c>
    </row>
    <row r="911" spans="1:10" hidden="1" x14ac:dyDescent="0.3">
      <c r="A911" t="s">
        <v>19</v>
      </c>
      <c r="B911" t="str">
        <f>VLOOKUP(LEFT(A911, FIND("__", A911) + 1), [1]Sheet2!I$1:J$71, 2, FALSE)</f>
        <v>계정한정소환고려</v>
      </c>
      <c r="C911">
        <v>3300</v>
      </c>
      <c r="D911" t="s">
        <v>307</v>
      </c>
      <c r="E911" t="s">
        <v>970</v>
      </c>
      <c r="F911" t="s">
        <v>276</v>
      </c>
      <c r="G911" t="s">
        <v>195</v>
      </c>
      <c r="H911" t="s">
        <v>251</v>
      </c>
      <c r="I911" t="s">
        <v>522</v>
      </c>
      <c r="J911" t="s">
        <v>971</v>
      </c>
    </row>
    <row r="912" spans="1:10" hidden="1" x14ac:dyDescent="0.3">
      <c r="A912" t="s">
        <v>19</v>
      </c>
      <c r="B912" t="str">
        <f>VLOOKUP(LEFT(A912, FIND("__", A912) + 1), [1]Sheet2!I$1:J$71, 2, FALSE)</f>
        <v>계정한정소환고려</v>
      </c>
      <c r="C912">
        <v>3300</v>
      </c>
      <c r="D912" t="s">
        <v>225</v>
      </c>
      <c r="E912" t="s">
        <v>972</v>
      </c>
      <c r="F912" t="s">
        <v>201</v>
      </c>
      <c r="G912" t="s">
        <v>195</v>
      </c>
      <c r="H912" t="s">
        <v>318</v>
      </c>
      <c r="I912" t="s">
        <v>973</v>
      </c>
      <c r="J912" t="s">
        <v>974</v>
      </c>
    </row>
    <row r="913" spans="1:10" hidden="1" x14ac:dyDescent="0.3">
      <c r="A913" t="s">
        <v>18</v>
      </c>
      <c r="B913" t="str">
        <f>VLOOKUP(LEFT(A913, FIND("__", A913) + 1), [1]Sheet2!I$1:J$71, 2, FALSE)</f>
        <v>계정한정소환조선</v>
      </c>
      <c r="C913">
        <v>3300</v>
      </c>
      <c r="D913" t="s">
        <v>268</v>
      </c>
      <c r="E913" t="s">
        <v>814</v>
      </c>
      <c r="F913" t="s">
        <v>217</v>
      </c>
      <c r="G913" t="s">
        <v>195</v>
      </c>
      <c r="H913" t="s">
        <v>208</v>
      </c>
      <c r="I913" t="s">
        <v>975</v>
      </c>
      <c r="J913" t="s">
        <v>417</v>
      </c>
    </row>
    <row r="914" spans="1:10" hidden="1" x14ac:dyDescent="0.3">
      <c r="A914" t="s">
        <v>43</v>
      </c>
      <c r="B914" t="e">
        <f>VLOOKUP(LEFT(A914, FIND("__", A914) + 1), [1]Sheet2!I$1:J$71, 2, FALSE)</f>
        <v>#VALUE!</v>
      </c>
      <c r="C914">
        <v>1980</v>
      </c>
      <c r="D914" t="s">
        <v>233</v>
      </c>
      <c r="E914" t="s">
        <v>976</v>
      </c>
      <c r="F914" t="s">
        <v>304</v>
      </c>
      <c r="G914" t="s">
        <v>195</v>
      </c>
      <c r="H914" t="s">
        <v>213</v>
      </c>
      <c r="I914" t="s">
        <v>211</v>
      </c>
      <c r="J914" t="s">
        <v>977</v>
      </c>
    </row>
    <row r="915" spans="1:10" hidden="1" x14ac:dyDescent="0.3">
      <c r="A915" t="s">
        <v>25</v>
      </c>
      <c r="B915" t="str">
        <f>VLOOKUP(LEFT(A915, FIND("__", A915) + 1), [1]Sheet2!I$1:J$71, 2, FALSE)</f>
        <v>계정한정소환가속</v>
      </c>
      <c r="C915">
        <v>110</v>
      </c>
      <c r="D915" t="s">
        <v>233</v>
      </c>
      <c r="E915" t="s">
        <v>976</v>
      </c>
      <c r="F915" t="s">
        <v>304</v>
      </c>
      <c r="G915" t="s">
        <v>195</v>
      </c>
      <c r="H915" t="s">
        <v>213</v>
      </c>
      <c r="I915" t="s">
        <v>344</v>
      </c>
      <c r="J915" t="s">
        <v>977</v>
      </c>
    </row>
    <row r="916" spans="1:10" hidden="1" x14ac:dyDescent="0.3">
      <c r="A916" t="s">
        <v>74</v>
      </c>
      <c r="B916" t="str">
        <f>VLOOKUP(LEFT(A916, FIND("__", A916) + 1), [1]Sheet2!I$1:J$71, 2, FALSE)</f>
        <v>계정한정소환무기</v>
      </c>
      <c r="C916">
        <v>110</v>
      </c>
      <c r="D916" t="s">
        <v>233</v>
      </c>
      <c r="E916" t="s">
        <v>976</v>
      </c>
      <c r="F916" t="s">
        <v>304</v>
      </c>
      <c r="G916" t="s">
        <v>195</v>
      </c>
      <c r="H916" t="s">
        <v>213</v>
      </c>
      <c r="I916" t="s">
        <v>344</v>
      </c>
      <c r="J916" t="s">
        <v>977</v>
      </c>
    </row>
    <row r="917" spans="1:10" hidden="1" x14ac:dyDescent="0.3">
      <c r="A917" t="s">
        <v>97</v>
      </c>
      <c r="B917" t="str">
        <f>VLOOKUP(LEFT(A917, FIND("__", A917) + 1), [1]Sheet2!I$1:J$71, 2, FALSE)</f>
        <v>육성패스1</v>
      </c>
      <c r="C917">
        <v>550</v>
      </c>
      <c r="D917" t="s">
        <v>233</v>
      </c>
      <c r="E917" t="s">
        <v>976</v>
      </c>
      <c r="F917" t="s">
        <v>304</v>
      </c>
      <c r="G917" t="s">
        <v>195</v>
      </c>
      <c r="H917" t="s">
        <v>213</v>
      </c>
      <c r="I917" t="s">
        <v>344</v>
      </c>
      <c r="J917" t="s">
        <v>977</v>
      </c>
    </row>
    <row r="918" spans="1:10" hidden="1" x14ac:dyDescent="0.3">
      <c r="A918" t="s">
        <v>99</v>
      </c>
      <c r="B918" t="str">
        <f>VLOOKUP(LEFT(A918, FIND("__", A918) + 1), [1]Sheet2!I$1:J$71, 2, FALSE)</f>
        <v>스테이지패스1</v>
      </c>
      <c r="C918">
        <v>550</v>
      </c>
      <c r="D918" t="s">
        <v>233</v>
      </c>
      <c r="E918" t="s">
        <v>976</v>
      </c>
      <c r="F918" t="s">
        <v>304</v>
      </c>
      <c r="G918" t="s">
        <v>195</v>
      </c>
      <c r="H918" t="s">
        <v>213</v>
      </c>
      <c r="I918" t="s">
        <v>344</v>
      </c>
      <c r="J918" t="s">
        <v>977</v>
      </c>
    </row>
    <row r="919" spans="1:10" hidden="1" x14ac:dyDescent="0.3">
      <c r="A919" t="s">
        <v>20</v>
      </c>
      <c r="B919" t="str">
        <f>VLOOKUP(LEFT(A919, FIND("__", A919) + 1), [1]Sheet2!I$1:J$71, 2, FALSE)</f>
        <v>계정한정소환조선</v>
      </c>
      <c r="C919">
        <v>1100</v>
      </c>
      <c r="D919" t="s">
        <v>268</v>
      </c>
      <c r="E919" t="s">
        <v>814</v>
      </c>
      <c r="F919" t="s">
        <v>217</v>
      </c>
      <c r="G919" t="s">
        <v>195</v>
      </c>
      <c r="H919" t="s">
        <v>208</v>
      </c>
      <c r="I919" t="s">
        <v>978</v>
      </c>
      <c r="J919" t="s">
        <v>417</v>
      </c>
    </row>
    <row r="920" spans="1:10" hidden="1" x14ac:dyDescent="0.3">
      <c r="A920" t="s">
        <v>45</v>
      </c>
      <c r="B920" t="str">
        <f>VLOOKUP(LEFT(A920, FIND("__", A920) + 1), [1]Sheet2!I$1:J$71, 2, FALSE)</f>
        <v>레벨패스1</v>
      </c>
      <c r="C920">
        <v>550</v>
      </c>
      <c r="D920" t="s">
        <v>233</v>
      </c>
      <c r="E920" t="s">
        <v>976</v>
      </c>
      <c r="F920" t="s">
        <v>304</v>
      </c>
      <c r="G920" t="s">
        <v>195</v>
      </c>
      <c r="H920" t="s">
        <v>213</v>
      </c>
      <c r="I920" t="s">
        <v>344</v>
      </c>
      <c r="J920" t="s">
        <v>977</v>
      </c>
    </row>
    <row r="921" spans="1:10" hidden="1" x14ac:dyDescent="0.3">
      <c r="A921" t="s">
        <v>42</v>
      </c>
      <c r="B921" t="str">
        <f>VLOOKUP(LEFT(A921, FIND("__", A921) + 1), [1]Sheet2!I$1:J$71, 2, FALSE)</f>
        <v>사냥패스1</v>
      </c>
      <c r="C921">
        <v>550</v>
      </c>
      <c r="D921" t="s">
        <v>233</v>
      </c>
      <c r="E921" t="s">
        <v>976</v>
      </c>
      <c r="F921" t="s">
        <v>304</v>
      </c>
      <c r="G921" t="s">
        <v>195</v>
      </c>
      <c r="H921" t="s">
        <v>213</v>
      </c>
      <c r="I921" t="s">
        <v>344</v>
      </c>
      <c r="J921" t="s">
        <v>977</v>
      </c>
    </row>
    <row r="922" spans="1:10" hidden="1" x14ac:dyDescent="0.3">
      <c r="A922" t="s">
        <v>13</v>
      </c>
      <c r="B922" t="str">
        <f>VLOOKUP(LEFT(A922, FIND("__", A922) + 1), [1]Sheet2!I$1:J$71, 2, FALSE)</f>
        <v>계정한정소환조선</v>
      </c>
      <c r="C922">
        <v>550</v>
      </c>
      <c r="D922" t="s">
        <v>268</v>
      </c>
      <c r="E922" t="s">
        <v>814</v>
      </c>
      <c r="F922" t="s">
        <v>217</v>
      </c>
      <c r="G922" t="s">
        <v>195</v>
      </c>
      <c r="H922" t="s">
        <v>208</v>
      </c>
      <c r="I922" t="s">
        <v>979</v>
      </c>
      <c r="J922" t="s">
        <v>417</v>
      </c>
    </row>
    <row r="923" spans="1:10" hidden="1" x14ac:dyDescent="0.3">
      <c r="A923" t="s">
        <v>48</v>
      </c>
      <c r="B923" t="str">
        <f>VLOOKUP(LEFT(A923, FIND("__", A923) + 1), [1]Sheet2!I$1:J$71, 2, FALSE)</f>
        <v>돌발연구</v>
      </c>
      <c r="C923">
        <v>330</v>
      </c>
      <c r="D923" t="s">
        <v>295</v>
      </c>
      <c r="E923" t="s">
        <v>628</v>
      </c>
      <c r="F923" t="s">
        <v>207</v>
      </c>
      <c r="G923" t="s">
        <v>195</v>
      </c>
      <c r="H923" t="s">
        <v>270</v>
      </c>
      <c r="I923" t="s">
        <v>980</v>
      </c>
      <c r="J923" t="s">
        <v>981</v>
      </c>
    </row>
    <row r="924" spans="1:10" x14ac:dyDescent="0.3">
      <c r="A924" t="s">
        <v>30</v>
      </c>
      <c r="B924" t="str">
        <f>VLOOKUP(LEFT(A924, FIND("__", A924) + 1), [1]Sheet2!I$1:J$71, 2, FALSE)</f>
        <v>돌발고려</v>
      </c>
      <c r="C924">
        <v>3300</v>
      </c>
      <c r="D924" t="s">
        <v>205</v>
      </c>
      <c r="E924" t="s">
        <v>982</v>
      </c>
      <c r="F924" t="s">
        <v>222</v>
      </c>
      <c r="G924" t="s">
        <v>195</v>
      </c>
      <c r="H924" t="s">
        <v>218</v>
      </c>
      <c r="I924" t="s">
        <v>983</v>
      </c>
      <c r="J924" t="s">
        <v>930</v>
      </c>
    </row>
    <row r="925" spans="1:10" hidden="1" x14ac:dyDescent="0.3">
      <c r="A925" t="s">
        <v>10</v>
      </c>
      <c r="B925" t="str">
        <f>VLOOKUP(LEFT(A925, FIND("__", A925) + 1), [1]Sheet2!I$1:J$71, 2, FALSE)</f>
        <v>돌발스테이지</v>
      </c>
      <c r="C925">
        <v>1100</v>
      </c>
      <c r="D925" t="s">
        <v>307</v>
      </c>
      <c r="E925" t="s">
        <v>984</v>
      </c>
      <c r="F925" t="s">
        <v>273</v>
      </c>
      <c r="G925" t="s">
        <v>195</v>
      </c>
      <c r="H925" t="s">
        <v>270</v>
      </c>
      <c r="I925" t="s">
        <v>985</v>
      </c>
      <c r="J925" t="s">
        <v>986</v>
      </c>
    </row>
    <row r="926" spans="1:10" x14ac:dyDescent="0.3">
      <c r="A926" t="s">
        <v>18</v>
      </c>
      <c r="B926" t="str">
        <f>VLOOKUP(LEFT(A926, FIND("__", A926) + 1), [1]Sheet2!I$1:J$71, 2, FALSE)</f>
        <v>계정한정소환조선</v>
      </c>
      <c r="C926">
        <v>3300</v>
      </c>
      <c r="D926" t="s">
        <v>205</v>
      </c>
      <c r="E926" t="s">
        <v>982</v>
      </c>
      <c r="F926" t="s">
        <v>222</v>
      </c>
      <c r="G926" t="s">
        <v>195</v>
      </c>
      <c r="H926" t="s">
        <v>218</v>
      </c>
      <c r="I926" t="s">
        <v>987</v>
      </c>
      <c r="J926" t="s">
        <v>930</v>
      </c>
    </row>
    <row r="927" spans="1:10" x14ac:dyDescent="0.3">
      <c r="A927" t="s">
        <v>19</v>
      </c>
      <c r="B927" t="str">
        <f>VLOOKUP(LEFT(A927, FIND("__", A927) + 1), [1]Sheet2!I$1:J$71, 2, FALSE)</f>
        <v>계정한정소환고려</v>
      </c>
      <c r="C927">
        <v>3300</v>
      </c>
      <c r="D927" t="s">
        <v>205</v>
      </c>
      <c r="E927" t="s">
        <v>982</v>
      </c>
      <c r="F927" t="s">
        <v>222</v>
      </c>
      <c r="G927" t="s">
        <v>195</v>
      </c>
      <c r="H927" t="s">
        <v>218</v>
      </c>
      <c r="I927" t="s">
        <v>987</v>
      </c>
      <c r="J927" t="s">
        <v>930</v>
      </c>
    </row>
    <row r="928" spans="1:10" x14ac:dyDescent="0.3">
      <c r="A928" t="s">
        <v>20</v>
      </c>
      <c r="B928" t="str">
        <f>VLOOKUP(LEFT(A928, FIND("__", A928) + 1), [1]Sheet2!I$1:J$71, 2, FALSE)</f>
        <v>계정한정소환조선</v>
      </c>
      <c r="C928">
        <v>1100</v>
      </c>
      <c r="D928" t="s">
        <v>205</v>
      </c>
      <c r="E928" t="s">
        <v>982</v>
      </c>
      <c r="F928" t="s">
        <v>222</v>
      </c>
      <c r="G928" t="s">
        <v>195</v>
      </c>
      <c r="H928" t="s">
        <v>218</v>
      </c>
      <c r="I928" t="s">
        <v>987</v>
      </c>
      <c r="J928" t="s">
        <v>930</v>
      </c>
    </row>
    <row r="929" spans="1:10" x14ac:dyDescent="0.3">
      <c r="A929" t="s">
        <v>21</v>
      </c>
      <c r="B929" t="str">
        <f>VLOOKUP(LEFT(A929, FIND("__", A929) + 1), [1]Sheet2!I$1:J$71, 2, FALSE)</f>
        <v>계정한정소환고려</v>
      </c>
      <c r="C929">
        <v>1100</v>
      </c>
      <c r="D929" t="s">
        <v>205</v>
      </c>
      <c r="E929" t="s">
        <v>982</v>
      </c>
      <c r="F929" t="s">
        <v>222</v>
      </c>
      <c r="G929" t="s">
        <v>195</v>
      </c>
      <c r="H929" t="s">
        <v>218</v>
      </c>
      <c r="I929" t="s">
        <v>987</v>
      </c>
      <c r="J929" t="s">
        <v>930</v>
      </c>
    </row>
    <row r="930" spans="1:10" x14ac:dyDescent="0.3">
      <c r="A930" t="s">
        <v>13</v>
      </c>
      <c r="B930" t="str">
        <f>VLOOKUP(LEFT(A930, FIND("__", A930) + 1), [1]Sheet2!I$1:J$71, 2, FALSE)</f>
        <v>계정한정소환조선</v>
      </c>
      <c r="C930">
        <v>550</v>
      </c>
      <c r="D930" t="s">
        <v>205</v>
      </c>
      <c r="E930" t="s">
        <v>982</v>
      </c>
      <c r="F930" t="s">
        <v>222</v>
      </c>
      <c r="G930" t="s">
        <v>195</v>
      </c>
      <c r="H930" t="s">
        <v>218</v>
      </c>
      <c r="I930" t="s">
        <v>987</v>
      </c>
      <c r="J930" t="s">
        <v>930</v>
      </c>
    </row>
    <row r="931" spans="1:10" x14ac:dyDescent="0.3">
      <c r="A931" t="s">
        <v>14</v>
      </c>
      <c r="B931" t="str">
        <f>VLOOKUP(LEFT(A931, FIND("__", A931) + 1), [1]Sheet2!I$1:J$71, 2, FALSE)</f>
        <v>계정한정소환고려</v>
      </c>
      <c r="C931">
        <v>550</v>
      </c>
      <c r="D931" t="s">
        <v>205</v>
      </c>
      <c r="E931" t="s">
        <v>982</v>
      </c>
      <c r="F931" t="s">
        <v>222</v>
      </c>
      <c r="G931" t="s">
        <v>195</v>
      </c>
      <c r="H931" t="s">
        <v>218</v>
      </c>
      <c r="I931" t="s">
        <v>987</v>
      </c>
      <c r="J931" t="s">
        <v>930</v>
      </c>
    </row>
    <row r="932" spans="1:10" hidden="1" x14ac:dyDescent="0.3">
      <c r="A932" t="s">
        <v>77</v>
      </c>
      <c r="B932" t="str">
        <f>VLOOKUP(LEFT(A932, FIND("__", A932) + 1), [1]Sheet2!I$1:J$71, 2, FALSE)</f>
        <v>계정한정영웅필드지원</v>
      </c>
      <c r="C932">
        <v>330</v>
      </c>
      <c r="D932" t="s">
        <v>295</v>
      </c>
      <c r="E932" t="s">
        <v>988</v>
      </c>
      <c r="F932" t="s">
        <v>246</v>
      </c>
      <c r="G932" t="s">
        <v>195</v>
      </c>
      <c r="H932" t="s">
        <v>270</v>
      </c>
      <c r="I932" t="s">
        <v>282</v>
      </c>
      <c r="J932" t="s">
        <v>989</v>
      </c>
    </row>
    <row r="933" spans="1:10" hidden="1" x14ac:dyDescent="0.3">
      <c r="A933" t="s">
        <v>45</v>
      </c>
      <c r="B933" t="str">
        <f>VLOOKUP(LEFT(A933, FIND("__", A933) + 1), [1]Sheet2!I$1:J$71, 2, FALSE)</f>
        <v>레벨패스1</v>
      </c>
      <c r="C933">
        <v>550</v>
      </c>
      <c r="D933" t="s">
        <v>268</v>
      </c>
      <c r="E933" t="s">
        <v>990</v>
      </c>
      <c r="F933" t="s">
        <v>201</v>
      </c>
      <c r="G933" t="s">
        <v>195</v>
      </c>
      <c r="H933" t="s">
        <v>218</v>
      </c>
      <c r="I933" t="s">
        <v>991</v>
      </c>
      <c r="J933" t="s">
        <v>992</v>
      </c>
    </row>
    <row r="934" spans="1:10" hidden="1" x14ac:dyDescent="0.3">
      <c r="A934" t="s">
        <v>81</v>
      </c>
      <c r="B934" t="str">
        <f>VLOOKUP(LEFT(A934, FIND("__", A934) + 1), [1]Sheet2!I$1:J$71, 2, FALSE)</f>
        <v>돌발고려</v>
      </c>
      <c r="C934">
        <v>330</v>
      </c>
      <c r="D934" t="s">
        <v>233</v>
      </c>
      <c r="E934" t="s">
        <v>212</v>
      </c>
      <c r="F934" t="s">
        <v>276</v>
      </c>
      <c r="G934" t="s">
        <v>195</v>
      </c>
      <c r="H934" t="s">
        <v>213</v>
      </c>
      <c r="I934" t="s">
        <v>293</v>
      </c>
      <c r="J934" t="s">
        <v>993</v>
      </c>
    </row>
    <row r="935" spans="1:10" hidden="1" x14ac:dyDescent="0.3">
      <c r="A935" t="s">
        <v>90</v>
      </c>
      <c r="B935" t="str">
        <f>VLOOKUP(LEFT(A935, FIND("__", A935) + 1), [1]Sheet2!I$1:J$71, 2, FALSE)</f>
        <v>계정한정소환장비</v>
      </c>
      <c r="C935">
        <v>2200</v>
      </c>
      <c r="D935" t="s">
        <v>268</v>
      </c>
      <c r="E935" t="s">
        <v>990</v>
      </c>
      <c r="F935" t="s">
        <v>201</v>
      </c>
      <c r="G935" t="s">
        <v>195</v>
      </c>
      <c r="H935" t="s">
        <v>218</v>
      </c>
      <c r="I935" t="s">
        <v>991</v>
      </c>
      <c r="J935" t="s">
        <v>992</v>
      </c>
    </row>
    <row r="936" spans="1:10" hidden="1" x14ac:dyDescent="0.3">
      <c r="A936" t="s">
        <v>75</v>
      </c>
      <c r="B936" t="str">
        <f>VLOOKUP(LEFT(A936, FIND("__", A936) + 1), [1]Sheet2!I$1:J$71, 2, FALSE)</f>
        <v>돌발육성</v>
      </c>
      <c r="C936">
        <v>550</v>
      </c>
      <c r="D936" t="s">
        <v>233</v>
      </c>
      <c r="E936" t="s">
        <v>288</v>
      </c>
      <c r="F936" t="s">
        <v>235</v>
      </c>
      <c r="G936" t="s">
        <v>195</v>
      </c>
      <c r="H936" t="s">
        <v>202</v>
      </c>
      <c r="I936" t="s">
        <v>332</v>
      </c>
      <c r="J936" t="s">
        <v>994</v>
      </c>
    </row>
    <row r="937" spans="1:10" hidden="1" x14ac:dyDescent="0.3">
      <c r="A937" t="s">
        <v>99</v>
      </c>
      <c r="B937" t="str">
        <f>VLOOKUP(LEFT(A937, FIND("__", A937) + 1), [1]Sheet2!I$1:J$71, 2, FALSE)</f>
        <v>스테이지패스1</v>
      </c>
      <c r="C937">
        <v>550</v>
      </c>
      <c r="D937" t="s">
        <v>233</v>
      </c>
      <c r="E937" t="s">
        <v>288</v>
      </c>
      <c r="F937" t="s">
        <v>235</v>
      </c>
      <c r="G937" t="s">
        <v>195</v>
      </c>
      <c r="H937" t="s">
        <v>202</v>
      </c>
      <c r="I937" t="s">
        <v>282</v>
      </c>
      <c r="J937" t="s">
        <v>994</v>
      </c>
    </row>
    <row r="938" spans="1:10" x14ac:dyDescent="0.3">
      <c r="A938" t="s">
        <v>79</v>
      </c>
      <c r="B938" t="str">
        <f>VLOOKUP(LEFT(A938, FIND("__", A938) + 1), [1]Sheet2!I$1:J$71, 2, FALSE)</f>
        <v>돌발갑옷</v>
      </c>
      <c r="C938">
        <v>1100</v>
      </c>
      <c r="D938" t="s">
        <v>205</v>
      </c>
      <c r="E938" t="s">
        <v>982</v>
      </c>
      <c r="F938" t="s">
        <v>222</v>
      </c>
      <c r="G938" t="s">
        <v>195</v>
      </c>
      <c r="H938" t="s">
        <v>218</v>
      </c>
      <c r="I938" t="s">
        <v>995</v>
      </c>
      <c r="J938" t="s">
        <v>930</v>
      </c>
    </row>
    <row r="939" spans="1:10" hidden="1" x14ac:dyDescent="0.3">
      <c r="A939" t="s">
        <v>24</v>
      </c>
      <c r="B939" t="str">
        <f>VLOOKUP(LEFT(A939, FIND("__", A939) + 1), [1]Sheet2!I$1:J$71, 2, FALSE)</f>
        <v>돌발초월</v>
      </c>
      <c r="C939">
        <v>550</v>
      </c>
      <c r="D939" t="s">
        <v>199</v>
      </c>
      <c r="E939" t="s">
        <v>545</v>
      </c>
      <c r="F939" t="s">
        <v>276</v>
      </c>
      <c r="G939" t="s">
        <v>195</v>
      </c>
      <c r="H939" t="s">
        <v>297</v>
      </c>
      <c r="I939" t="s">
        <v>247</v>
      </c>
      <c r="J939" t="s">
        <v>996</v>
      </c>
    </row>
    <row r="940" spans="1:10" hidden="1" x14ac:dyDescent="0.3">
      <c r="A940" t="s">
        <v>113</v>
      </c>
      <c r="B940" t="str">
        <f>VLOOKUP(LEFT(A940, FIND("__", A940) + 1), [1]Sheet2!I$1:J$71, 2, FALSE)</f>
        <v>계정한정소환무기</v>
      </c>
      <c r="C940">
        <v>3300</v>
      </c>
      <c r="D940" t="s">
        <v>249</v>
      </c>
      <c r="E940" t="s">
        <v>997</v>
      </c>
      <c r="F940" t="s">
        <v>222</v>
      </c>
      <c r="G940" t="s">
        <v>195</v>
      </c>
      <c r="H940" t="s">
        <v>318</v>
      </c>
      <c r="I940" t="s">
        <v>998</v>
      </c>
      <c r="J940" t="s">
        <v>741</v>
      </c>
    </row>
    <row r="941" spans="1:10" hidden="1" x14ac:dyDescent="0.3">
      <c r="A941" t="s">
        <v>16</v>
      </c>
      <c r="B941" t="str">
        <f>VLOOKUP(LEFT(A941, FIND("__", A941) + 1), [1]Sheet2!I$1:J$71, 2, FALSE)</f>
        <v>돌발조선</v>
      </c>
      <c r="C941">
        <v>550</v>
      </c>
      <c r="D941" t="s">
        <v>268</v>
      </c>
      <c r="E941" t="s">
        <v>999</v>
      </c>
      <c r="F941" t="s">
        <v>276</v>
      </c>
      <c r="G941" t="s">
        <v>195</v>
      </c>
      <c r="H941" t="s">
        <v>208</v>
      </c>
      <c r="I941" t="s">
        <v>438</v>
      </c>
      <c r="J941" t="s">
        <v>1000</v>
      </c>
    </row>
    <row r="942" spans="1:10" x14ac:dyDescent="0.3">
      <c r="A942" t="s">
        <v>165</v>
      </c>
      <c r="B942" t="str">
        <f>VLOOKUP(LEFT(A942, FIND("__", A942) + 1), [1]Sheet2!I$1:J$71, 2, FALSE)</f>
        <v>계정한정소환갑옷</v>
      </c>
      <c r="C942">
        <v>3300</v>
      </c>
      <c r="D942" t="s">
        <v>205</v>
      </c>
      <c r="E942" t="s">
        <v>982</v>
      </c>
      <c r="F942" t="s">
        <v>222</v>
      </c>
      <c r="G942" t="s">
        <v>195</v>
      </c>
      <c r="H942" t="s">
        <v>218</v>
      </c>
      <c r="I942" t="s">
        <v>995</v>
      </c>
      <c r="J942" t="s">
        <v>930</v>
      </c>
    </row>
    <row r="943" spans="1:10" x14ac:dyDescent="0.3">
      <c r="A943" t="s">
        <v>113</v>
      </c>
      <c r="B943" t="str">
        <f>VLOOKUP(LEFT(A943, FIND("__", A943) + 1), [1]Sheet2!I$1:J$71, 2, FALSE)</f>
        <v>계정한정소환무기</v>
      </c>
      <c r="C943">
        <v>3300</v>
      </c>
      <c r="D943" t="s">
        <v>205</v>
      </c>
      <c r="E943" t="s">
        <v>982</v>
      </c>
      <c r="F943" t="s">
        <v>222</v>
      </c>
      <c r="G943" t="s">
        <v>195</v>
      </c>
      <c r="H943" t="s">
        <v>218</v>
      </c>
      <c r="I943" t="s">
        <v>995</v>
      </c>
      <c r="J943" t="s">
        <v>930</v>
      </c>
    </row>
    <row r="944" spans="1:10" x14ac:dyDescent="0.3">
      <c r="A944" t="s">
        <v>161</v>
      </c>
      <c r="B944" t="str">
        <f>VLOOKUP(LEFT(A944, FIND("__", A944) + 1), [1]Sheet2!I$1:J$71, 2, FALSE)</f>
        <v>계정한정소환갑옷</v>
      </c>
      <c r="C944">
        <v>1100</v>
      </c>
      <c r="D944" t="s">
        <v>205</v>
      </c>
      <c r="E944" t="s">
        <v>982</v>
      </c>
      <c r="F944" t="s">
        <v>222</v>
      </c>
      <c r="G944" t="s">
        <v>195</v>
      </c>
      <c r="H944" t="s">
        <v>218</v>
      </c>
      <c r="I944" t="s">
        <v>995</v>
      </c>
      <c r="J944" t="s">
        <v>930</v>
      </c>
    </row>
    <row r="945" spans="1:10" x14ac:dyDescent="0.3">
      <c r="A945" t="s">
        <v>7</v>
      </c>
      <c r="B945" t="str">
        <f>VLOOKUP(LEFT(A945, FIND("__", A945) + 1), [1]Sheet2!I$1:J$71, 2, FALSE)</f>
        <v>계정한정소환장비</v>
      </c>
      <c r="C945">
        <v>990</v>
      </c>
      <c r="D945" t="s">
        <v>205</v>
      </c>
      <c r="E945" t="s">
        <v>982</v>
      </c>
      <c r="F945" t="s">
        <v>222</v>
      </c>
      <c r="G945" t="s">
        <v>195</v>
      </c>
      <c r="H945" t="s">
        <v>218</v>
      </c>
      <c r="I945" t="s">
        <v>995</v>
      </c>
      <c r="J945" t="s">
        <v>930</v>
      </c>
    </row>
    <row r="946" spans="1:10" x14ac:dyDescent="0.3">
      <c r="A946" t="s">
        <v>28</v>
      </c>
      <c r="B946" t="str">
        <f>VLOOKUP(LEFT(A946, FIND("__", A946) + 1), [1]Sheet2!I$1:J$71, 2, FALSE)</f>
        <v>계정한정소환무기</v>
      </c>
      <c r="C946">
        <v>1100</v>
      </c>
      <c r="D946" t="s">
        <v>205</v>
      </c>
      <c r="E946" t="s">
        <v>982</v>
      </c>
      <c r="F946" t="s">
        <v>222</v>
      </c>
      <c r="G946" t="s">
        <v>195</v>
      </c>
      <c r="H946" t="s">
        <v>218</v>
      </c>
      <c r="I946" t="s">
        <v>995</v>
      </c>
      <c r="J946" t="s">
        <v>930</v>
      </c>
    </row>
    <row r="947" spans="1:10" x14ac:dyDescent="0.3">
      <c r="A947" t="s">
        <v>71</v>
      </c>
      <c r="B947" t="str">
        <f>VLOOKUP(LEFT(A947, FIND("__", A947) + 1), [1]Sheet2!I$1:J$71, 2, FALSE)</f>
        <v>계정한정소환갑옷</v>
      </c>
      <c r="C947">
        <v>550</v>
      </c>
      <c r="D947" t="s">
        <v>205</v>
      </c>
      <c r="E947" t="s">
        <v>982</v>
      </c>
      <c r="F947" t="s">
        <v>222</v>
      </c>
      <c r="G947" t="s">
        <v>195</v>
      </c>
      <c r="H947" t="s">
        <v>218</v>
      </c>
      <c r="I947" t="s">
        <v>995</v>
      </c>
      <c r="J947" t="s">
        <v>930</v>
      </c>
    </row>
    <row r="948" spans="1:10" x14ac:dyDescent="0.3">
      <c r="A948" t="s">
        <v>8</v>
      </c>
      <c r="B948" t="str">
        <f>VLOOKUP(LEFT(A948, FIND("__", A948) + 1), [1]Sheet2!I$1:J$71, 2, FALSE)</f>
        <v>계정한정소환장비</v>
      </c>
      <c r="C948">
        <v>660</v>
      </c>
      <c r="D948" t="s">
        <v>205</v>
      </c>
      <c r="E948" t="s">
        <v>982</v>
      </c>
      <c r="F948" t="s">
        <v>222</v>
      </c>
      <c r="G948" t="s">
        <v>195</v>
      </c>
      <c r="H948" t="s">
        <v>218</v>
      </c>
      <c r="I948" t="s">
        <v>995</v>
      </c>
      <c r="J948" t="s">
        <v>930</v>
      </c>
    </row>
    <row r="949" spans="1:10" x14ac:dyDescent="0.3">
      <c r="A949" t="s">
        <v>29</v>
      </c>
      <c r="B949" t="str">
        <f>VLOOKUP(LEFT(A949, FIND("__", A949) + 1), [1]Sheet2!I$1:J$71, 2, FALSE)</f>
        <v>계정한정소환무기</v>
      </c>
      <c r="C949">
        <v>550</v>
      </c>
      <c r="D949" t="s">
        <v>205</v>
      </c>
      <c r="E949" t="s">
        <v>982</v>
      </c>
      <c r="F949" t="s">
        <v>222</v>
      </c>
      <c r="G949" t="s">
        <v>195</v>
      </c>
      <c r="H949" t="s">
        <v>218</v>
      </c>
      <c r="I949" t="s">
        <v>995</v>
      </c>
      <c r="J949" t="s">
        <v>930</v>
      </c>
    </row>
    <row r="950" spans="1:10" hidden="1" x14ac:dyDescent="0.3">
      <c r="A950" t="s">
        <v>44</v>
      </c>
      <c r="B950" t="str">
        <f>VLOOKUP(LEFT(A950, FIND("__", A950) + 1), [1]Sheet2!I$1:J$71, 2, FALSE)</f>
        <v>돌발조선</v>
      </c>
      <c r="C950">
        <v>330</v>
      </c>
      <c r="D950" t="s">
        <v>199</v>
      </c>
      <c r="E950" t="s">
        <v>545</v>
      </c>
      <c r="F950" t="s">
        <v>276</v>
      </c>
      <c r="G950" t="s">
        <v>195</v>
      </c>
      <c r="H950" t="s">
        <v>297</v>
      </c>
      <c r="I950" t="s">
        <v>247</v>
      </c>
      <c r="J950" t="s">
        <v>996</v>
      </c>
    </row>
    <row r="951" spans="1:10" hidden="1" x14ac:dyDescent="0.3">
      <c r="A951" t="s">
        <v>70</v>
      </c>
      <c r="B951" t="str">
        <f>VLOOKUP(LEFT(A951, FIND("__", A951) + 1), [1]Sheet2!I$1:J$71, 2, FALSE)</f>
        <v>돌발무기</v>
      </c>
      <c r="C951">
        <v>550</v>
      </c>
      <c r="D951" t="s">
        <v>199</v>
      </c>
      <c r="E951" t="s">
        <v>545</v>
      </c>
      <c r="F951" t="s">
        <v>276</v>
      </c>
      <c r="G951" t="s">
        <v>195</v>
      </c>
      <c r="H951" t="s">
        <v>297</v>
      </c>
      <c r="I951" t="s">
        <v>247</v>
      </c>
      <c r="J951" t="s">
        <v>996</v>
      </c>
    </row>
    <row r="952" spans="1:10" hidden="1" x14ac:dyDescent="0.3">
      <c r="A952" t="s">
        <v>6</v>
      </c>
      <c r="B952" t="str">
        <f>VLOOKUP(LEFT(A952, FIND("__", A952) + 1), [1]Sheet2!I$1:J$71, 2, FALSE)</f>
        <v>돌발스테이지</v>
      </c>
      <c r="C952">
        <v>1100</v>
      </c>
      <c r="D952" t="s">
        <v>268</v>
      </c>
      <c r="E952" t="s">
        <v>990</v>
      </c>
      <c r="F952" t="s">
        <v>201</v>
      </c>
      <c r="G952" t="s">
        <v>195</v>
      </c>
      <c r="H952" t="s">
        <v>218</v>
      </c>
      <c r="I952" t="s">
        <v>991</v>
      </c>
      <c r="J952" t="s">
        <v>992</v>
      </c>
    </row>
    <row r="953" spans="1:10" hidden="1" x14ac:dyDescent="0.3">
      <c r="A953" t="s">
        <v>20</v>
      </c>
      <c r="B953" t="str">
        <f>VLOOKUP(LEFT(A953, FIND("__", A953) + 1), [1]Sheet2!I$1:J$71, 2, FALSE)</f>
        <v>계정한정소환조선</v>
      </c>
      <c r="C953">
        <v>1100</v>
      </c>
      <c r="D953" t="s">
        <v>295</v>
      </c>
      <c r="E953" t="s">
        <v>1001</v>
      </c>
      <c r="F953" t="s">
        <v>217</v>
      </c>
      <c r="G953" t="s">
        <v>195</v>
      </c>
      <c r="H953" t="s">
        <v>208</v>
      </c>
      <c r="I953" t="s">
        <v>1002</v>
      </c>
      <c r="J953" t="s">
        <v>1003</v>
      </c>
    </row>
    <row r="954" spans="1:10" hidden="1" x14ac:dyDescent="0.3">
      <c r="A954" t="s">
        <v>66</v>
      </c>
      <c r="B954" t="str">
        <f>VLOOKUP(LEFT(A954, FIND("__", A954) + 1), [1]Sheet2!I$1:J$71, 2, FALSE)</f>
        <v xml:space="preserve">기한한정일간입장권 </v>
      </c>
      <c r="C954">
        <v>110</v>
      </c>
      <c r="D954" t="s">
        <v>205</v>
      </c>
      <c r="E954" t="s">
        <v>1004</v>
      </c>
      <c r="F954" t="s">
        <v>207</v>
      </c>
      <c r="G954" t="s">
        <v>195</v>
      </c>
      <c r="H954" t="s">
        <v>251</v>
      </c>
      <c r="I954" t="s">
        <v>338</v>
      </c>
      <c r="J954" t="s">
        <v>1005</v>
      </c>
    </row>
    <row r="955" spans="1:10" hidden="1" x14ac:dyDescent="0.3">
      <c r="A955" t="s">
        <v>49</v>
      </c>
      <c r="B955" t="str">
        <f>VLOOKUP(LEFT(A955, FIND("__", A955) + 1), [1]Sheet2!I$1:J$71, 2, FALSE)</f>
        <v>돌발스테이지</v>
      </c>
      <c r="C955">
        <v>550</v>
      </c>
      <c r="D955" t="s">
        <v>225</v>
      </c>
      <c r="E955" t="s">
        <v>1006</v>
      </c>
      <c r="F955" t="s">
        <v>217</v>
      </c>
      <c r="G955" t="s">
        <v>195</v>
      </c>
      <c r="H955" t="s">
        <v>251</v>
      </c>
      <c r="I955" t="s">
        <v>1007</v>
      </c>
      <c r="J955" t="s">
        <v>777</v>
      </c>
    </row>
    <row r="956" spans="1:10" hidden="1" x14ac:dyDescent="0.3">
      <c r="A956" t="s">
        <v>73</v>
      </c>
      <c r="B956" t="str">
        <f>VLOOKUP(LEFT(A956, FIND("__", A956) + 1), [1]Sheet2!I$1:J$71, 2, FALSE)</f>
        <v>계정한정소환갑옷</v>
      </c>
      <c r="C956">
        <v>110</v>
      </c>
      <c r="D956" t="s">
        <v>205</v>
      </c>
      <c r="E956" t="s">
        <v>1008</v>
      </c>
      <c r="F956" t="s">
        <v>201</v>
      </c>
      <c r="G956" t="s">
        <v>195</v>
      </c>
      <c r="H956" t="s">
        <v>218</v>
      </c>
      <c r="I956" t="s">
        <v>1009</v>
      </c>
      <c r="J956" t="s">
        <v>1010</v>
      </c>
    </row>
    <row r="957" spans="1:10" hidden="1" x14ac:dyDescent="0.3">
      <c r="A957" t="s">
        <v>74</v>
      </c>
      <c r="B957" t="str">
        <f>VLOOKUP(LEFT(A957, FIND("__", A957) + 1), [1]Sheet2!I$1:J$71, 2, FALSE)</f>
        <v>계정한정소환무기</v>
      </c>
      <c r="C957">
        <v>110</v>
      </c>
      <c r="D957" t="s">
        <v>205</v>
      </c>
      <c r="E957" t="s">
        <v>1008</v>
      </c>
      <c r="F957" t="s">
        <v>201</v>
      </c>
      <c r="G957" t="s">
        <v>195</v>
      </c>
      <c r="H957" t="s">
        <v>218</v>
      </c>
      <c r="I957" t="s">
        <v>1009</v>
      </c>
      <c r="J957" t="s">
        <v>1010</v>
      </c>
    </row>
    <row r="958" spans="1:10" hidden="1" x14ac:dyDescent="0.3">
      <c r="A958" t="s">
        <v>22</v>
      </c>
      <c r="B958" t="str">
        <f>VLOOKUP(LEFT(A958, FIND("__", A958) + 1), [1]Sheet2!I$1:J$71, 2, FALSE)</f>
        <v>계정한정소환조선</v>
      </c>
      <c r="C958">
        <v>110</v>
      </c>
      <c r="D958" t="s">
        <v>295</v>
      </c>
      <c r="E958" t="s">
        <v>1011</v>
      </c>
      <c r="F958" t="s">
        <v>207</v>
      </c>
      <c r="G958" t="s">
        <v>195</v>
      </c>
      <c r="H958" t="s">
        <v>270</v>
      </c>
      <c r="I958" t="s">
        <v>727</v>
      </c>
      <c r="J958" t="s">
        <v>1012</v>
      </c>
    </row>
    <row r="959" spans="1:10" hidden="1" x14ac:dyDescent="0.3">
      <c r="A959" t="s">
        <v>111</v>
      </c>
      <c r="B959" t="str">
        <f>VLOOKUP(LEFT(A959, FIND("__", A959) + 1), [1]Sheet2!I$1:J$71, 2, FALSE)</f>
        <v>계정한정영웅어빌지원</v>
      </c>
      <c r="C959">
        <v>330</v>
      </c>
      <c r="D959" t="s">
        <v>295</v>
      </c>
      <c r="E959" t="s">
        <v>1011</v>
      </c>
      <c r="F959" t="s">
        <v>207</v>
      </c>
      <c r="G959" t="s">
        <v>195</v>
      </c>
      <c r="H959" t="s">
        <v>270</v>
      </c>
      <c r="I959" t="s">
        <v>727</v>
      </c>
      <c r="J959" t="s">
        <v>1012</v>
      </c>
    </row>
    <row r="960" spans="1:10" hidden="1" x14ac:dyDescent="0.3">
      <c r="A960" t="s">
        <v>85</v>
      </c>
      <c r="B960" t="str">
        <f>VLOOKUP(LEFT(A960, FIND("__", A960) + 1), [1]Sheet2!I$1:J$71, 2, FALSE)</f>
        <v>계정한정영웅무기지원</v>
      </c>
      <c r="C960">
        <v>330</v>
      </c>
      <c r="D960" t="s">
        <v>192</v>
      </c>
      <c r="E960" t="s">
        <v>374</v>
      </c>
      <c r="F960" t="s">
        <v>235</v>
      </c>
      <c r="G960" t="s">
        <v>195</v>
      </c>
      <c r="H960" t="s">
        <v>213</v>
      </c>
      <c r="I960" t="s">
        <v>264</v>
      </c>
      <c r="J960" t="s">
        <v>1013</v>
      </c>
    </row>
    <row r="961" spans="1:10" hidden="1" x14ac:dyDescent="0.3">
      <c r="A961" t="s">
        <v>20</v>
      </c>
      <c r="B961" t="str">
        <f>VLOOKUP(LEFT(A961, FIND("__", A961) + 1), [1]Sheet2!I$1:J$71, 2, FALSE)</f>
        <v>계정한정소환조선</v>
      </c>
      <c r="C961">
        <v>1100</v>
      </c>
      <c r="D961" t="s">
        <v>268</v>
      </c>
      <c r="E961" t="s">
        <v>990</v>
      </c>
      <c r="F961" t="s">
        <v>217</v>
      </c>
      <c r="G961" t="s">
        <v>195</v>
      </c>
      <c r="H961" t="s">
        <v>218</v>
      </c>
      <c r="I961" t="s">
        <v>991</v>
      </c>
      <c r="J961" t="s">
        <v>992</v>
      </c>
    </row>
    <row r="962" spans="1:10" hidden="1" x14ac:dyDescent="0.3">
      <c r="A962" t="s">
        <v>13</v>
      </c>
      <c r="B962" t="str">
        <f>VLOOKUP(LEFT(A962, FIND("__", A962) + 1), [1]Sheet2!I$1:J$71, 2, FALSE)</f>
        <v>계정한정소환조선</v>
      </c>
      <c r="C962">
        <v>550</v>
      </c>
      <c r="D962" t="s">
        <v>268</v>
      </c>
      <c r="E962" t="s">
        <v>990</v>
      </c>
      <c r="F962" t="s">
        <v>217</v>
      </c>
      <c r="G962" t="s">
        <v>195</v>
      </c>
      <c r="H962" t="s">
        <v>218</v>
      </c>
      <c r="I962" t="s">
        <v>991</v>
      </c>
      <c r="J962" t="s">
        <v>992</v>
      </c>
    </row>
    <row r="963" spans="1:10" hidden="1" x14ac:dyDescent="0.3">
      <c r="A963" t="s">
        <v>23</v>
      </c>
      <c r="B963" t="str">
        <f>VLOOKUP(LEFT(A963, FIND("__", A963) + 1), [1]Sheet2!I$1:J$71, 2, FALSE)</f>
        <v>계정한정소환고려</v>
      </c>
      <c r="C963">
        <v>110</v>
      </c>
      <c r="D963" t="s">
        <v>192</v>
      </c>
      <c r="E963" t="s">
        <v>374</v>
      </c>
      <c r="F963" t="s">
        <v>235</v>
      </c>
      <c r="G963" t="s">
        <v>195</v>
      </c>
      <c r="H963" t="s">
        <v>213</v>
      </c>
      <c r="I963" t="s">
        <v>264</v>
      </c>
      <c r="J963" t="s">
        <v>1013</v>
      </c>
    </row>
    <row r="964" spans="1:10" hidden="1" x14ac:dyDescent="0.3">
      <c r="A964" t="s">
        <v>9</v>
      </c>
      <c r="B964" t="str">
        <f>VLOOKUP(LEFT(A964, FIND("__", A964) + 1), [1]Sheet2!I$1:J$71, 2, FALSE)</f>
        <v>계정한정소환장비</v>
      </c>
      <c r="C964">
        <v>330</v>
      </c>
      <c r="D964" t="s">
        <v>192</v>
      </c>
      <c r="E964" t="s">
        <v>374</v>
      </c>
      <c r="F964" t="s">
        <v>235</v>
      </c>
      <c r="G964" t="s">
        <v>195</v>
      </c>
      <c r="H964" t="s">
        <v>213</v>
      </c>
      <c r="I964" t="s">
        <v>264</v>
      </c>
      <c r="J964" t="s">
        <v>1013</v>
      </c>
    </row>
    <row r="965" spans="1:10" hidden="1" x14ac:dyDescent="0.3">
      <c r="A965" t="s">
        <v>88</v>
      </c>
      <c r="B965" t="str">
        <f>VLOOKUP(LEFT(A965, FIND("__", A965) + 1), [1]Sheet2!I$1:J$71, 2, FALSE)</f>
        <v>계정한정소환장비</v>
      </c>
      <c r="C965">
        <v>5500</v>
      </c>
      <c r="D965" t="s">
        <v>1014</v>
      </c>
      <c r="E965" t="s">
        <v>1015</v>
      </c>
      <c r="F965" t="s">
        <v>1016</v>
      </c>
      <c r="G965" t="s">
        <v>195</v>
      </c>
      <c r="H965" t="s">
        <v>1017</v>
      </c>
      <c r="I965" t="s">
        <v>1018</v>
      </c>
      <c r="J965" t="s">
        <v>381</v>
      </c>
    </row>
    <row r="966" spans="1:10" hidden="1" x14ac:dyDescent="0.3">
      <c r="A966" t="s">
        <v>73</v>
      </c>
      <c r="B966" t="str">
        <f>VLOOKUP(LEFT(A966, FIND("__", A966) + 1), [1]Sheet2!I$1:J$71, 2, FALSE)</f>
        <v>계정한정소환갑옷</v>
      </c>
      <c r="C966">
        <v>110</v>
      </c>
      <c r="D966" t="s">
        <v>192</v>
      </c>
      <c r="E966" t="s">
        <v>374</v>
      </c>
      <c r="F966" t="s">
        <v>235</v>
      </c>
      <c r="G966" t="s">
        <v>195</v>
      </c>
      <c r="H966" t="s">
        <v>213</v>
      </c>
      <c r="I966" t="s">
        <v>264</v>
      </c>
      <c r="J966" t="s">
        <v>1013</v>
      </c>
    </row>
    <row r="967" spans="1:10" hidden="1" x14ac:dyDescent="0.3">
      <c r="A967" t="s">
        <v>74</v>
      </c>
      <c r="B967" t="str">
        <f>VLOOKUP(LEFT(A967, FIND("__", A967) + 1), [1]Sheet2!I$1:J$71, 2, FALSE)</f>
        <v>계정한정소환무기</v>
      </c>
      <c r="C967">
        <v>110</v>
      </c>
      <c r="D967" t="s">
        <v>192</v>
      </c>
      <c r="E967" t="s">
        <v>374</v>
      </c>
      <c r="F967" t="s">
        <v>235</v>
      </c>
      <c r="G967" t="s">
        <v>195</v>
      </c>
      <c r="H967" t="s">
        <v>213</v>
      </c>
      <c r="I967" t="s">
        <v>264</v>
      </c>
      <c r="J967" t="s">
        <v>1013</v>
      </c>
    </row>
    <row r="968" spans="1:10" hidden="1" x14ac:dyDescent="0.3">
      <c r="A968" t="s">
        <v>89</v>
      </c>
      <c r="B968" t="str">
        <f>VLOOKUP(LEFT(A968, FIND("__", A968) + 1), [1]Sheet2!I$1:J$71, 2, FALSE)</f>
        <v>계정한정소환장비</v>
      </c>
      <c r="C968">
        <v>3300</v>
      </c>
      <c r="D968" t="s">
        <v>1014</v>
      </c>
      <c r="E968" t="s">
        <v>1015</v>
      </c>
      <c r="F968" t="s">
        <v>1016</v>
      </c>
      <c r="G968" t="s">
        <v>195</v>
      </c>
      <c r="H968" t="s">
        <v>1017</v>
      </c>
      <c r="I968" t="s">
        <v>1019</v>
      </c>
      <c r="J968" t="s">
        <v>381</v>
      </c>
    </row>
    <row r="969" spans="1:10" hidden="1" x14ac:dyDescent="0.3">
      <c r="A969" t="s">
        <v>90</v>
      </c>
      <c r="B969" t="str">
        <f>VLOOKUP(LEFT(A969, FIND("__", A969) + 1), [1]Sheet2!I$1:J$71, 2, FALSE)</f>
        <v>계정한정소환장비</v>
      </c>
      <c r="C969">
        <v>2200</v>
      </c>
      <c r="D969" t="s">
        <v>1014</v>
      </c>
      <c r="E969" t="s">
        <v>1015</v>
      </c>
      <c r="F969" t="s">
        <v>1016</v>
      </c>
      <c r="G969" t="s">
        <v>195</v>
      </c>
      <c r="H969" t="s">
        <v>1017</v>
      </c>
      <c r="I969" t="s">
        <v>1020</v>
      </c>
      <c r="J969" t="s">
        <v>381</v>
      </c>
    </row>
    <row r="970" spans="1:10" hidden="1" x14ac:dyDescent="0.3">
      <c r="A970" t="s">
        <v>7</v>
      </c>
      <c r="B970" t="str">
        <f>VLOOKUP(LEFT(A970, FIND("__", A970) + 1), [1]Sheet2!I$1:J$71, 2, FALSE)</f>
        <v>계정한정소환장비</v>
      </c>
      <c r="C970">
        <v>990</v>
      </c>
      <c r="D970" t="s">
        <v>1014</v>
      </c>
      <c r="E970" t="s">
        <v>1015</v>
      </c>
      <c r="F970" t="s">
        <v>1016</v>
      </c>
      <c r="G970" t="s">
        <v>195</v>
      </c>
      <c r="H970" t="s">
        <v>1017</v>
      </c>
      <c r="I970" t="s">
        <v>1020</v>
      </c>
      <c r="J970" t="s">
        <v>381</v>
      </c>
    </row>
    <row r="971" spans="1:10" hidden="1" x14ac:dyDescent="0.3">
      <c r="A971" t="s">
        <v>8</v>
      </c>
      <c r="B971" t="str">
        <f>VLOOKUP(LEFT(A971, FIND("__", A971) + 1), [1]Sheet2!I$1:J$71, 2, FALSE)</f>
        <v>계정한정소환장비</v>
      </c>
      <c r="C971">
        <v>660</v>
      </c>
      <c r="D971" t="s">
        <v>1014</v>
      </c>
      <c r="E971" t="s">
        <v>1015</v>
      </c>
      <c r="F971" t="s">
        <v>1016</v>
      </c>
      <c r="G971" t="s">
        <v>195</v>
      </c>
      <c r="H971" t="s">
        <v>1017</v>
      </c>
      <c r="I971" t="s">
        <v>1020</v>
      </c>
      <c r="J971" t="s">
        <v>381</v>
      </c>
    </row>
    <row r="972" spans="1:10" hidden="1" x14ac:dyDescent="0.3">
      <c r="A972" t="s">
        <v>9</v>
      </c>
      <c r="B972" t="str">
        <f>VLOOKUP(LEFT(A972, FIND("__", A972) + 1), [1]Sheet2!I$1:J$71, 2, FALSE)</f>
        <v>계정한정소환장비</v>
      </c>
      <c r="C972">
        <v>330</v>
      </c>
      <c r="D972" t="s">
        <v>1014</v>
      </c>
      <c r="E972" t="s">
        <v>1015</v>
      </c>
      <c r="F972" t="s">
        <v>1016</v>
      </c>
      <c r="G972" t="s">
        <v>195</v>
      </c>
      <c r="H972" t="s">
        <v>1017</v>
      </c>
      <c r="I972" t="s">
        <v>1020</v>
      </c>
      <c r="J972" t="s">
        <v>381</v>
      </c>
    </row>
    <row r="973" spans="1:10" hidden="1" x14ac:dyDescent="0.3">
      <c r="A973" t="s">
        <v>65</v>
      </c>
      <c r="B973" t="str">
        <f>VLOOKUP(LEFT(A973, FIND("__", A973) + 1), [1]Sheet2!I$1:J$71, 2, FALSE)</f>
        <v>기한한정일간입장권</v>
      </c>
      <c r="C973">
        <v>110</v>
      </c>
      <c r="D973" t="s">
        <v>205</v>
      </c>
      <c r="E973" t="s">
        <v>1008</v>
      </c>
      <c r="F973" t="s">
        <v>201</v>
      </c>
      <c r="G973" t="s">
        <v>195</v>
      </c>
      <c r="H973" t="s">
        <v>218</v>
      </c>
      <c r="I973" t="s">
        <v>1009</v>
      </c>
      <c r="J973" t="s">
        <v>1021</v>
      </c>
    </row>
    <row r="974" spans="1:10" hidden="1" x14ac:dyDescent="0.3">
      <c r="A974" t="s">
        <v>66</v>
      </c>
      <c r="B974" t="str">
        <f>VLOOKUP(LEFT(A974, FIND("__", A974) + 1), [1]Sheet2!I$1:J$71, 2, FALSE)</f>
        <v xml:space="preserve">기한한정일간입장권 </v>
      </c>
      <c r="C974">
        <v>110</v>
      </c>
      <c r="D974" t="s">
        <v>205</v>
      </c>
      <c r="E974" t="s">
        <v>1008</v>
      </c>
      <c r="F974" t="s">
        <v>201</v>
      </c>
      <c r="G974" t="s">
        <v>195</v>
      </c>
      <c r="H974" t="s">
        <v>218</v>
      </c>
      <c r="I974" t="s">
        <v>1009</v>
      </c>
      <c r="J974" t="s">
        <v>1021</v>
      </c>
    </row>
    <row r="975" spans="1:10" hidden="1" x14ac:dyDescent="0.3">
      <c r="A975" t="s">
        <v>52</v>
      </c>
      <c r="B975" t="str">
        <f>VLOOKUP(LEFT(A975, FIND("__", A975) + 1), [1]Sheet2!I$1:J$71, 2, FALSE)</f>
        <v xml:space="preserve">기한한정일간어빌석 </v>
      </c>
      <c r="C975">
        <v>110</v>
      </c>
      <c r="D975" t="s">
        <v>205</v>
      </c>
      <c r="E975" t="s">
        <v>1008</v>
      </c>
      <c r="F975" t="s">
        <v>201</v>
      </c>
      <c r="G975" t="s">
        <v>195</v>
      </c>
      <c r="H975" t="s">
        <v>218</v>
      </c>
      <c r="I975" t="s">
        <v>1009</v>
      </c>
      <c r="J975" t="s">
        <v>1021</v>
      </c>
    </row>
    <row r="976" spans="1:10" hidden="1" x14ac:dyDescent="0.3">
      <c r="A976" t="s">
        <v>75</v>
      </c>
      <c r="B976" t="str">
        <f>VLOOKUP(LEFT(A976, FIND("__", A976) + 1), [1]Sheet2!I$1:J$71, 2, FALSE)</f>
        <v>돌발육성</v>
      </c>
      <c r="C976">
        <v>550</v>
      </c>
      <c r="D976" t="s">
        <v>233</v>
      </c>
      <c r="E976" t="s">
        <v>212</v>
      </c>
      <c r="F976" t="s">
        <v>246</v>
      </c>
      <c r="G976" t="s">
        <v>195</v>
      </c>
      <c r="H976" t="s">
        <v>213</v>
      </c>
      <c r="I976" t="s">
        <v>293</v>
      </c>
      <c r="J976" t="s">
        <v>1022</v>
      </c>
    </row>
    <row r="977" spans="1:10" hidden="1" x14ac:dyDescent="0.3">
      <c r="A977" t="s">
        <v>20</v>
      </c>
      <c r="B977" t="str">
        <f>VLOOKUP(LEFT(A977, FIND("__", A977) + 1), [1]Sheet2!I$1:J$71, 2, FALSE)</f>
        <v>계정한정소환조선</v>
      </c>
      <c r="C977">
        <v>1100</v>
      </c>
      <c r="D977" t="s">
        <v>205</v>
      </c>
      <c r="E977" t="s">
        <v>1008</v>
      </c>
      <c r="F977" t="s">
        <v>201</v>
      </c>
      <c r="G977" t="s">
        <v>195</v>
      </c>
      <c r="H977" t="s">
        <v>218</v>
      </c>
      <c r="I977" t="s">
        <v>1009</v>
      </c>
      <c r="J977" t="s">
        <v>1021</v>
      </c>
    </row>
    <row r="978" spans="1:10" hidden="1" x14ac:dyDescent="0.3">
      <c r="A978" t="s">
        <v>21</v>
      </c>
      <c r="B978" t="str">
        <f>VLOOKUP(LEFT(A978, FIND("__", A978) + 1), [1]Sheet2!I$1:J$71, 2, FALSE)</f>
        <v>계정한정소환고려</v>
      </c>
      <c r="C978">
        <v>1100</v>
      </c>
      <c r="D978" t="s">
        <v>205</v>
      </c>
      <c r="E978" t="s">
        <v>1008</v>
      </c>
      <c r="F978" t="s">
        <v>201</v>
      </c>
      <c r="G978" t="s">
        <v>195</v>
      </c>
      <c r="H978" t="s">
        <v>218</v>
      </c>
      <c r="I978" t="s">
        <v>1009</v>
      </c>
      <c r="J978" t="s">
        <v>1021</v>
      </c>
    </row>
    <row r="979" spans="1:10" hidden="1" x14ac:dyDescent="0.3">
      <c r="A979" t="s">
        <v>14</v>
      </c>
      <c r="B979" t="str">
        <f>VLOOKUP(LEFT(A979, FIND("__", A979) + 1), [1]Sheet2!I$1:J$71, 2, FALSE)</f>
        <v>계정한정소환고려</v>
      </c>
      <c r="C979">
        <v>550</v>
      </c>
      <c r="D979" t="s">
        <v>205</v>
      </c>
      <c r="E979" t="s">
        <v>1008</v>
      </c>
      <c r="F979" t="s">
        <v>201</v>
      </c>
      <c r="G979" t="s">
        <v>195</v>
      </c>
      <c r="H979" t="s">
        <v>218</v>
      </c>
      <c r="I979" t="s">
        <v>1009</v>
      </c>
      <c r="J979" t="s">
        <v>1021</v>
      </c>
    </row>
    <row r="980" spans="1:10" hidden="1" x14ac:dyDescent="0.3">
      <c r="A980" t="s">
        <v>55</v>
      </c>
      <c r="B980" t="str">
        <f>VLOOKUP(LEFT(A980, FIND("__", A980) + 1), [1]Sheet2!I$1:J$71, 2, FALSE)</f>
        <v xml:space="preserve">기한한정일간영웅 </v>
      </c>
      <c r="C980">
        <v>110</v>
      </c>
      <c r="D980" t="s">
        <v>268</v>
      </c>
      <c r="E980" t="s">
        <v>1023</v>
      </c>
      <c r="F980" t="s">
        <v>276</v>
      </c>
      <c r="G980" t="s">
        <v>195</v>
      </c>
      <c r="H980" t="s">
        <v>218</v>
      </c>
      <c r="I980" t="s">
        <v>346</v>
      </c>
      <c r="J980" t="s">
        <v>1024</v>
      </c>
    </row>
    <row r="981" spans="1:10" hidden="1" x14ac:dyDescent="0.3">
      <c r="A981" t="s">
        <v>77</v>
      </c>
      <c r="B981" t="str">
        <f>VLOOKUP(LEFT(A981, FIND("__", A981) + 1), [1]Sheet2!I$1:J$71, 2, FALSE)</f>
        <v>계정한정영웅필드지원</v>
      </c>
      <c r="C981">
        <v>330</v>
      </c>
      <c r="D981" t="s">
        <v>295</v>
      </c>
      <c r="E981" t="s">
        <v>1025</v>
      </c>
      <c r="F981" t="s">
        <v>276</v>
      </c>
      <c r="G981" t="s">
        <v>195</v>
      </c>
      <c r="H981" t="s">
        <v>270</v>
      </c>
      <c r="I981" t="s">
        <v>197</v>
      </c>
      <c r="J981" t="s">
        <v>1026</v>
      </c>
    </row>
    <row r="982" spans="1:10" hidden="1" x14ac:dyDescent="0.3">
      <c r="A982" t="s">
        <v>82</v>
      </c>
      <c r="B982" t="str">
        <f>VLOOKUP(LEFT(A982, FIND("__", A982) + 1), [1]Sheet2!I$1:J$71, 2, FALSE)</f>
        <v>돌발갑옷</v>
      </c>
      <c r="C982">
        <v>330</v>
      </c>
      <c r="D982" t="s">
        <v>307</v>
      </c>
      <c r="E982" t="s">
        <v>1027</v>
      </c>
      <c r="F982" t="s">
        <v>304</v>
      </c>
      <c r="G982" t="s">
        <v>195</v>
      </c>
      <c r="H982" t="s">
        <v>297</v>
      </c>
      <c r="I982" t="s">
        <v>197</v>
      </c>
      <c r="J982" t="s">
        <v>1028</v>
      </c>
    </row>
    <row r="983" spans="1:10" hidden="1" x14ac:dyDescent="0.3">
      <c r="A983" t="s">
        <v>88</v>
      </c>
      <c r="B983" t="str">
        <f>VLOOKUP(LEFT(A983, FIND("__", A983) + 1), [1]Sheet2!I$1:J$71, 2, FALSE)</f>
        <v>계정한정소환장비</v>
      </c>
      <c r="C983">
        <v>5500</v>
      </c>
      <c r="D983" t="s">
        <v>205</v>
      </c>
      <c r="E983" t="s">
        <v>378</v>
      </c>
      <c r="F983" t="s">
        <v>665</v>
      </c>
      <c r="G983" t="s">
        <v>195</v>
      </c>
      <c r="H983" t="s">
        <v>218</v>
      </c>
      <c r="I983" t="s">
        <v>666</v>
      </c>
      <c r="J983" t="s">
        <v>381</v>
      </c>
    </row>
    <row r="984" spans="1:10" hidden="1" x14ac:dyDescent="0.3">
      <c r="A984" t="s">
        <v>89</v>
      </c>
      <c r="B984" t="str">
        <f>VLOOKUP(LEFT(A984, FIND("__", A984) + 1), [1]Sheet2!I$1:J$71, 2, FALSE)</f>
        <v>계정한정소환장비</v>
      </c>
      <c r="C984">
        <v>3300</v>
      </c>
      <c r="D984" t="s">
        <v>205</v>
      </c>
      <c r="E984" t="s">
        <v>378</v>
      </c>
      <c r="F984" t="s">
        <v>665</v>
      </c>
      <c r="G984" t="s">
        <v>195</v>
      </c>
      <c r="H984" t="s">
        <v>218</v>
      </c>
      <c r="I984" t="s">
        <v>666</v>
      </c>
      <c r="J984" t="s">
        <v>381</v>
      </c>
    </row>
    <row r="985" spans="1:10" hidden="1" x14ac:dyDescent="0.3">
      <c r="A985" t="s">
        <v>90</v>
      </c>
      <c r="B985" t="str">
        <f>VLOOKUP(LEFT(A985, FIND("__", A985) + 1), [1]Sheet2!I$1:J$71, 2, FALSE)</f>
        <v>계정한정소환장비</v>
      </c>
      <c r="C985">
        <v>2200</v>
      </c>
      <c r="D985" t="s">
        <v>205</v>
      </c>
      <c r="E985" t="s">
        <v>378</v>
      </c>
      <c r="F985" t="s">
        <v>665</v>
      </c>
      <c r="G985" t="s">
        <v>195</v>
      </c>
      <c r="H985" t="s">
        <v>218</v>
      </c>
      <c r="I985" t="s">
        <v>666</v>
      </c>
      <c r="J985" t="s">
        <v>381</v>
      </c>
    </row>
    <row r="986" spans="1:10" hidden="1" x14ac:dyDescent="0.3">
      <c r="A986" t="s">
        <v>7</v>
      </c>
      <c r="B986" t="str">
        <f>VLOOKUP(LEFT(A986, FIND("__", A986) + 1), [1]Sheet2!I$1:J$71, 2, FALSE)</f>
        <v>계정한정소환장비</v>
      </c>
      <c r="C986">
        <v>990</v>
      </c>
      <c r="D986" t="s">
        <v>205</v>
      </c>
      <c r="E986" t="s">
        <v>378</v>
      </c>
      <c r="F986" t="s">
        <v>665</v>
      </c>
      <c r="G986" t="s">
        <v>195</v>
      </c>
      <c r="H986" t="s">
        <v>218</v>
      </c>
      <c r="I986" t="s">
        <v>666</v>
      </c>
      <c r="J986" t="s">
        <v>381</v>
      </c>
    </row>
    <row r="987" spans="1:10" hidden="1" x14ac:dyDescent="0.3">
      <c r="A987" t="s">
        <v>66</v>
      </c>
      <c r="B987" t="str">
        <f>VLOOKUP(LEFT(A987, FIND("__", A987) + 1), [1]Sheet2!I$1:J$71, 2, FALSE)</f>
        <v xml:space="preserve">기한한정일간입장권 </v>
      </c>
      <c r="C987">
        <v>110</v>
      </c>
      <c r="D987" t="s">
        <v>205</v>
      </c>
      <c r="E987" t="s">
        <v>1029</v>
      </c>
      <c r="F987" t="s">
        <v>217</v>
      </c>
      <c r="G987" t="s">
        <v>195</v>
      </c>
      <c r="H987" t="s">
        <v>218</v>
      </c>
      <c r="I987" t="s">
        <v>1030</v>
      </c>
      <c r="J987" t="s">
        <v>1031</v>
      </c>
    </row>
    <row r="988" spans="1:10" hidden="1" x14ac:dyDescent="0.3">
      <c r="A988" t="s">
        <v>8</v>
      </c>
      <c r="B988" t="str">
        <f>VLOOKUP(LEFT(A988, FIND("__", A988) + 1), [1]Sheet2!I$1:J$71, 2, FALSE)</f>
        <v>계정한정소환장비</v>
      </c>
      <c r="C988">
        <v>660</v>
      </c>
      <c r="D988" t="s">
        <v>205</v>
      </c>
      <c r="E988" t="s">
        <v>378</v>
      </c>
      <c r="F988" t="s">
        <v>665</v>
      </c>
      <c r="G988" t="s">
        <v>195</v>
      </c>
      <c r="H988" t="s">
        <v>218</v>
      </c>
      <c r="I988" t="s">
        <v>666</v>
      </c>
      <c r="J988" t="s">
        <v>381</v>
      </c>
    </row>
    <row r="989" spans="1:10" hidden="1" x14ac:dyDescent="0.3">
      <c r="A989" t="s">
        <v>161</v>
      </c>
      <c r="B989" t="str">
        <f>VLOOKUP(LEFT(A989, FIND("__", A989) + 1), [1]Sheet2!I$1:J$71, 2, FALSE)</f>
        <v>계정한정소환갑옷</v>
      </c>
      <c r="C989">
        <v>1100</v>
      </c>
      <c r="D989" t="s">
        <v>205</v>
      </c>
      <c r="E989" t="s">
        <v>378</v>
      </c>
      <c r="F989" t="s">
        <v>665</v>
      </c>
      <c r="G989" t="s">
        <v>195</v>
      </c>
      <c r="H989" t="s">
        <v>218</v>
      </c>
      <c r="I989" t="s">
        <v>666</v>
      </c>
      <c r="J989" t="s">
        <v>381</v>
      </c>
    </row>
    <row r="990" spans="1:10" hidden="1" x14ac:dyDescent="0.3">
      <c r="A990" t="s">
        <v>71</v>
      </c>
      <c r="B990" t="str">
        <f>VLOOKUP(LEFT(A990, FIND("__", A990) + 1), [1]Sheet2!I$1:J$71, 2, FALSE)</f>
        <v>계정한정소환갑옷</v>
      </c>
      <c r="C990">
        <v>550</v>
      </c>
      <c r="D990" t="s">
        <v>205</v>
      </c>
      <c r="E990" t="s">
        <v>378</v>
      </c>
      <c r="F990" t="s">
        <v>665</v>
      </c>
      <c r="G990" t="s">
        <v>195</v>
      </c>
      <c r="H990" t="s">
        <v>218</v>
      </c>
      <c r="I990" t="s">
        <v>666</v>
      </c>
      <c r="J990" t="s">
        <v>381</v>
      </c>
    </row>
    <row r="991" spans="1:10" hidden="1" x14ac:dyDescent="0.3">
      <c r="A991" t="s">
        <v>28</v>
      </c>
      <c r="B991" t="str">
        <f>VLOOKUP(LEFT(A991, FIND("__", A991) + 1), [1]Sheet2!I$1:J$71, 2, FALSE)</f>
        <v>계정한정소환무기</v>
      </c>
      <c r="C991">
        <v>1100</v>
      </c>
      <c r="D991" t="s">
        <v>205</v>
      </c>
      <c r="E991" t="s">
        <v>378</v>
      </c>
      <c r="F991" t="s">
        <v>665</v>
      </c>
      <c r="G991" t="s">
        <v>195</v>
      </c>
      <c r="H991" t="s">
        <v>218</v>
      </c>
      <c r="I991" t="s">
        <v>666</v>
      </c>
      <c r="J991" t="s">
        <v>381</v>
      </c>
    </row>
    <row r="992" spans="1:10" hidden="1" x14ac:dyDescent="0.3">
      <c r="A992" t="s">
        <v>29</v>
      </c>
      <c r="B992" t="str">
        <f>VLOOKUP(LEFT(A992, FIND("__", A992) + 1), [1]Sheet2!I$1:J$71, 2, FALSE)</f>
        <v>계정한정소환무기</v>
      </c>
      <c r="C992">
        <v>550</v>
      </c>
      <c r="D992" t="s">
        <v>205</v>
      </c>
      <c r="E992" t="s">
        <v>378</v>
      </c>
      <c r="F992" t="s">
        <v>665</v>
      </c>
      <c r="G992" t="s">
        <v>195</v>
      </c>
      <c r="H992" t="s">
        <v>218</v>
      </c>
      <c r="I992" t="s">
        <v>666</v>
      </c>
      <c r="J992" t="s">
        <v>381</v>
      </c>
    </row>
    <row r="993" spans="1:10" hidden="1" x14ac:dyDescent="0.3">
      <c r="A993" t="s">
        <v>74</v>
      </c>
      <c r="B993" t="str">
        <f>VLOOKUP(LEFT(A993, FIND("__", A993) + 1), [1]Sheet2!I$1:J$71, 2, FALSE)</f>
        <v>계정한정소환무기</v>
      </c>
      <c r="C993">
        <v>110</v>
      </c>
      <c r="D993" t="s">
        <v>233</v>
      </c>
      <c r="E993" t="s">
        <v>242</v>
      </c>
      <c r="F993" t="s">
        <v>366</v>
      </c>
      <c r="G993" t="s">
        <v>195</v>
      </c>
      <c r="H993" t="s">
        <v>213</v>
      </c>
      <c r="I993" t="s">
        <v>346</v>
      </c>
      <c r="J993" t="s">
        <v>1032</v>
      </c>
    </row>
    <row r="994" spans="1:10" hidden="1" x14ac:dyDescent="0.3">
      <c r="A994" t="s">
        <v>4</v>
      </c>
      <c r="B994" t="str">
        <f>VLOOKUP(LEFT(A994, FIND("__", A994) + 1), [1]Sheet2!I$1:J$71, 2, FALSE)</f>
        <v>돌발무기</v>
      </c>
      <c r="C994">
        <v>330</v>
      </c>
      <c r="D994" t="s">
        <v>307</v>
      </c>
      <c r="E994" t="s">
        <v>1027</v>
      </c>
      <c r="F994" t="s">
        <v>468</v>
      </c>
      <c r="G994" t="s">
        <v>195</v>
      </c>
      <c r="H994" t="s">
        <v>297</v>
      </c>
      <c r="I994" t="s">
        <v>197</v>
      </c>
      <c r="J994" t="s">
        <v>1028</v>
      </c>
    </row>
    <row r="995" spans="1:10" hidden="1" x14ac:dyDescent="0.3">
      <c r="A995" t="s">
        <v>17</v>
      </c>
      <c r="B995" t="e">
        <f>VLOOKUP(LEFT(A995, FIND("__", A995) + 1), [1]Sheet2!I$1:J$71, 2, FALSE)</f>
        <v>#VALUE!</v>
      </c>
      <c r="C995">
        <v>770</v>
      </c>
      <c r="D995" t="s">
        <v>192</v>
      </c>
      <c r="E995" t="s">
        <v>1033</v>
      </c>
      <c r="F995" t="s">
        <v>331</v>
      </c>
      <c r="G995" t="s">
        <v>195</v>
      </c>
      <c r="H995" t="s">
        <v>236</v>
      </c>
      <c r="I995" t="s">
        <v>237</v>
      </c>
      <c r="J995" t="s">
        <v>1034</v>
      </c>
    </row>
    <row r="996" spans="1:10" hidden="1" x14ac:dyDescent="0.3">
      <c r="A996" t="s">
        <v>22</v>
      </c>
      <c r="B996" t="str">
        <f>VLOOKUP(LEFT(A996, FIND("__", A996) + 1), [1]Sheet2!I$1:J$71, 2, FALSE)</f>
        <v>계정한정소환조선</v>
      </c>
      <c r="C996">
        <v>110</v>
      </c>
      <c r="D996" t="s">
        <v>192</v>
      </c>
      <c r="E996" t="s">
        <v>962</v>
      </c>
      <c r="F996" t="s">
        <v>230</v>
      </c>
      <c r="G996" t="s">
        <v>195</v>
      </c>
      <c r="H996" t="s">
        <v>236</v>
      </c>
      <c r="I996" t="s">
        <v>197</v>
      </c>
      <c r="J996" t="s">
        <v>653</v>
      </c>
    </row>
    <row r="997" spans="1:10" hidden="1" x14ac:dyDescent="0.3">
      <c r="A997" t="s">
        <v>23</v>
      </c>
      <c r="B997" t="str">
        <f>VLOOKUP(LEFT(A997, FIND("__", A997) + 1), [1]Sheet2!I$1:J$71, 2, FALSE)</f>
        <v>계정한정소환고려</v>
      </c>
      <c r="C997">
        <v>110</v>
      </c>
      <c r="D997" t="s">
        <v>192</v>
      </c>
      <c r="E997" t="s">
        <v>962</v>
      </c>
      <c r="F997" t="s">
        <v>230</v>
      </c>
      <c r="G997" t="s">
        <v>195</v>
      </c>
      <c r="H997" t="s">
        <v>236</v>
      </c>
      <c r="I997" t="s">
        <v>197</v>
      </c>
      <c r="J997" t="s">
        <v>653</v>
      </c>
    </row>
    <row r="998" spans="1:10" hidden="1" x14ac:dyDescent="0.3">
      <c r="A998" t="s">
        <v>25</v>
      </c>
      <c r="B998" t="str">
        <f>VLOOKUP(LEFT(A998, FIND("__", A998) + 1), [1]Sheet2!I$1:J$71, 2, FALSE)</f>
        <v>계정한정소환가속</v>
      </c>
      <c r="C998">
        <v>110</v>
      </c>
      <c r="D998" t="s">
        <v>192</v>
      </c>
      <c r="E998" t="s">
        <v>962</v>
      </c>
      <c r="F998" t="s">
        <v>230</v>
      </c>
      <c r="G998" t="s">
        <v>195</v>
      </c>
      <c r="H998" t="s">
        <v>236</v>
      </c>
      <c r="I998" t="s">
        <v>197</v>
      </c>
      <c r="J998" t="s">
        <v>653</v>
      </c>
    </row>
    <row r="999" spans="1:10" hidden="1" x14ac:dyDescent="0.3">
      <c r="A999" t="s">
        <v>48</v>
      </c>
      <c r="B999" t="str">
        <f>VLOOKUP(LEFT(A999, FIND("__", A999) + 1), [1]Sheet2!I$1:J$71, 2, FALSE)</f>
        <v>돌발연구</v>
      </c>
      <c r="C999">
        <v>330</v>
      </c>
      <c r="D999" t="s">
        <v>295</v>
      </c>
      <c r="E999" t="s">
        <v>903</v>
      </c>
      <c r="F999" t="s">
        <v>217</v>
      </c>
      <c r="G999" t="s">
        <v>195</v>
      </c>
      <c r="H999" t="s">
        <v>270</v>
      </c>
      <c r="I999" t="s">
        <v>910</v>
      </c>
      <c r="J999" t="s">
        <v>1035</v>
      </c>
    </row>
    <row r="1000" spans="1:10" hidden="1" x14ac:dyDescent="0.3">
      <c r="A1000" t="s">
        <v>17</v>
      </c>
      <c r="B1000" t="e">
        <f>VLOOKUP(LEFT(A1000, FIND("__", A1000) + 1), [1]Sheet2!I$1:J$71, 2, FALSE)</f>
        <v>#VALUE!</v>
      </c>
      <c r="C1000">
        <v>770</v>
      </c>
      <c r="D1000" t="s">
        <v>233</v>
      </c>
      <c r="E1000" t="s">
        <v>1036</v>
      </c>
      <c r="F1000" t="s">
        <v>263</v>
      </c>
      <c r="G1000" t="s">
        <v>195</v>
      </c>
      <c r="H1000" t="s">
        <v>213</v>
      </c>
      <c r="I1000" t="s">
        <v>231</v>
      </c>
      <c r="J1000" t="s">
        <v>1037</v>
      </c>
    </row>
    <row r="1001" spans="1:10" hidden="1" x14ac:dyDescent="0.3">
      <c r="A1001" t="s">
        <v>17</v>
      </c>
      <c r="B1001" t="e">
        <f>VLOOKUP(LEFT(A1001, FIND("__", A1001) + 1), [1]Sheet2!I$1:J$71, 2, FALSE)</f>
        <v>#VALUE!</v>
      </c>
      <c r="C1001">
        <v>770</v>
      </c>
      <c r="D1001" t="s">
        <v>233</v>
      </c>
      <c r="E1001" t="s">
        <v>1038</v>
      </c>
      <c r="F1001" t="s">
        <v>194</v>
      </c>
      <c r="G1001" t="s">
        <v>195</v>
      </c>
      <c r="H1001" t="s">
        <v>213</v>
      </c>
      <c r="I1001" t="s">
        <v>231</v>
      </c>
      <c r="J1001" t="s">
        <v>1039</v>
      </c>
    </row>
    <row r="1002" spans="1:10" hidden="1" x14ac:dyDescent="0.3">
      <c r="A1002" t="s">
        <v>43</v>
      </c>
      <c r="B1002" t="e">
        <f>VLOOKUP(LEFT(A1002, FIND("__", A1002) + 1), [1]Sheet2!I$1:J$71, 2, FALSE)</f>
        <v>#VALUE!</v>
      </c>
      <c r="C1002">
        <v>1980</v>
      </c>
      <c r="D1002" t="s">
        <v>205</v>
      </c>
      <c r="E1002" t="s">
        <v>1040</v>
      </c>
      <c r="F1002" t="s">
        <v>207</v>
      </c>
      <c r="G1002" t="s">
        <v>195</v>
      </c>
      <c r="H1002" t="s">
        <v>218</v>
      </c>
      <c r="I1002" t="s">
        <v>1041</v>
      </c>
      <c r="J1002" t="s">
        <v>1042</v>
      </c>
    </row>
    <row r="1003" spans="1:10" hidden="1" x14ac:dyDescent="0.3">
      <c r="A1003" t="s">
        <v>5</v>
      </c>
      <c r="B1003" t="str">
        <f>VLOOKUP(LEFT(A1003, FIND("__", A1003) + 1), [1]Sheet2!I$1:J$71, 2, FALSE)</f>
        <v>돌발초월</v>
      </c>
      <c r="C1003">
        <v>330</v>
      </c>
      <c r="D1003" t="s">
        <v>233</v>
      </c>
      <c r="E1003" t="s">
        <v>895</v>
      </c>
      <c r="F1003" t="s">
        <v>823</v>
      </c>
      <c r="G1003" t="s">
        <v>195</v>
      </c>
      <c r="H1003" t="s">
        <v>202</v>
      </c>
      <c r="I1003" t="s">
        <v>247</v>
      </c>
      <c r="J1003" t="s">
        <v>1043</v>
      </c>
    </row>
    <row r="1004" spans="1:10" hidden="1" x14ac:dyDescent="0.3">
      <c r="A1004" t="s">
        <v>46</v>
      </c>
      <c r="B1004" t="str">
        <f>VLOOKUP(LEFT(A1004, FIND("__", A1004) + 1), [1]Sheet2!I$1:J$71, 2, FALSE)</f>
        <v>돌발연구</v>
      </c>
      <c r="C1004">
        <v>550</v>
      </c>
      <c r="D1004" t="s">
        <v>268</v>
      </c>
      <c r="E1004" t="s">
        <v>1044</v>
      </c>
      <c r="F1004" t="s">
        <v>217</v>
      </c>
      <c r="G1004" t="s">
        <v>195</v>
      </c>
      <c r="H1004" t="s">
        <v>208</v>
      </c>
      <c r="I1004" t="s">
        <v>1045</v>
      </c>
      <c r="J1004" t="s">
        <v>1046</v>
      </c>
    </row>
    <row r="1005" spans="1:10" hidden="1" x14ac:dyDescent="0.3">
      <c r="A1005" t="s">
        <v>49</v>
      </c>
      <c r="B1005" t="str">
        <f>VLOOKUP(LEFT(A1005, FIND("__", A1005) + 1), [1]Sheet2!I$1:J$71, 2, FALSE)</f>
        <v>돌발스테이지</v>
      </c>
      <c r="C1005">
        <v>550</v>
      </c>
      <c r="D1005" t="s">
        <v>268</v>
      </c>
      <c r="E1005" t="s">
        <v>1044</v>
      </c>
      <c r="F1005" t="s">
        <v>217</v>
      </c>
      <c r="G1005" t="s">
        <v>195</v>
      </c>
      <c r="H1005" t="s">
        <v>208</v>
      </c>
      <c r="I1005" t="s">
        <v>1045</v>
      </c>
      <c r="J1005" t="s">
        <v>1046</v>
      </c>
    </row>
    <row r="1006" spans="1:10" hidden="1" x14ac:dyDescent="0.3">
      <c r="A1006" t="s">
        <v>15</v>
      </c>
      <c r="B1006" t="str">
        <f>VLOOKUP(LEFT(A1006, FIND("__", A1006) + 1), [1]Sheet2!I$1:J$71, 2, FALSE)</f>
        <v>돌발조선</v>
      </c>
      <c r="C1006">
        <v>1100</v>
      </c>
      <c r="D1006" t="s">
        <v>268</v>
      </c>
      <c r="E1006" t="s">
        <v>1047</v>
      </c>
      <c r="F1006" t="s">
        <v>201</v>
      </c>
      <c r="G1006" t="s">
        <v>195</v>
      </c>
      <c r="H1006" t="s">
        <v>208</v>
      </c>
      <c r="I1006" t="s">
        <v>727</v>
      </c>
      <c r="J1006" t="s">
        <v>1048</v>
      </c>
    </row>
    <row r="1007" spans="1:10" hidden="1" x14ac:dyDescent="0.3">
      <c r="A1007" t="s">
        <v>63</v>
      </c>
      <c r="B1007" t="str">
        <f>VLOOKUP(LEFT(A1007, FIND("__", A1007) + 1), [1]Sheet2!I$1:J$71, 2, FALSE)</f>
        <v>돌발육성</v>
      </c>
      <c r="C1007">
        <v>550</v>
      </c>
      <c r="D1007" t="s">
        <v>199</v>
      </c>
      <c r="E1007" t="s">
        <v>404</v>
      </c>
      <c r="F1007" t="s">
        <v>207</v>
      </c>
      <c r="G1007" t="s">
        <v>195</v>
      </c>
      <c r="H1007" t="s">
        <v>202</v>
      </c>
      <c r="I1007" t="s">
        <v>1049</v>
      </c>
      <c r="J1007" t="s">
        <v>1050</v>
      </c>
    </row>
    <row r="1008" spans="1:10" hidden="1" x14ac:dyDescent="0.3">
      <c r="A1008" t="s">
        <v>13</v>
      </c>
      <c r="B1008" t="str">
        <f>VLOOKUP(LEFT(A1008, FIND("__", A1008) + 1), [1]Sheet2!I$1:J$71, 2, FALSE)</f>
        <v>계정한정소환조선</v>
      </c>
      <c r="C1008">
        <v>550</v>
      </c>
      <c r="D1008" t="s">
        <v>268</v>
      </c>
      <c r="E1008" t="s">
        <v>1051</v>
      </c>
      <c r="F1008" t="s">
        <v>276</v>
      </c>
      <c r="G1008" t="s">
        <v>195</v>
      </c>
      <c r="H1008" t="s">
        <v>208</v>
      </c>
      <c r="I1008" t="s">
        <v>211</v>
      </c>
      <c r="J1008" t="s">
        <v>1052</v>
      </c>
    </row>
    <row r="1009" spans="1:10" hidden="1" x14ac:dyDescent="0.3">
      <c r="A1009" t="s">
        <v>14</v>
      </c>
      <c r="B1009" t="str">
        <f>VLOOKUP(LEFT(A1009, FIND("__", A1009) + 1), [1]Sheet2!I$1:J$71, 2, FALSE)</f>
        <v>계정한정소환고려</v>
      </c>
      <c r="C1009">
        <v>550</v>
      </c>
      <c r="D1009" t="s">
        <v>268</v>
      </c>
      <c r="E1009" t="s">
        <v>1051</v>
      </c>
      <c r="F1009" t="s">
        <v>276</v>
      </c>
      <c r="G1009" t="s">
        <v>195</v>
      </c>
      <c r="H1009" t="s">
        <v>208</v>
      </c>
      <c r="I1009" t="s">
        <v>211</v>
      </c>
      <c r="J1009" t="s">
        <v>1052</v>
      </c>
    </row>
    <row r="1010" spans="1:10" hidden="1" x14ac:dyDescent="0.3">
      <c r="A1010" t="s">
        <v>71</v>
      </c>
      <c r="B1010" t="str">
        <f>VLOOKUP(LEFT(A1010, FIND("__", A1010) + 1), [1]Sheet2!I$1:J$71, 2, FALSE)</f>
        <v>계정한정소환갑옷</v>
      </c>
      <c r="C1010">
        <v>550</v>
      </c>
      <c r="D1010" t="s">
        <v>268</v>
      </c>
      <c r="E1010" t="s">
        <v>1051</v>
      </c>
      <c r="F1010" t="s">
        <v>276</v>
      </c>
      <c r="G1010" t="s">
        <v>195</v>
      </c>
      <c r="H1010" t="s">
        <v>208</v>
      </c>
      <c r="I1010" t="s">
        <v>211</v>
      </c>
      <c r="J1010" t="s">
        <v>1052</v>
      </c>
    </row>
    <row r="1011" spans="1:10" hidden="1" x14ac:dyDescent="0.3">
      <c r="A1011" t="s">
        <v>29</v>
      </c>
      <c r="B1011" t="str">
        <f>VLOOKUP(LEFT(A1011, FIND("__", A1011) + 1), [1]Sheet2!I$1:J$71, 2, FALSE)</f>
        <v>계정한정소환무기</v>
      </c>
      <c r="C1011">
        <v>550</v>
      </c>
      <c r="D1011" t="s">
        <v>268</v>
      </c>
      <c r="E1011" t="s">
        <v>1051</v>
      </c>
      <c r="F1011" t="s">
        <v>276</v>
      </c>
      <c r="G1011" t="s">
        <v>195</v>
      </c>
      <c r="H1011" t="s">
        <v>208</v>
      </c>
      <c r="I1011" t="s">
        <v>211</v>
      </c>
      <c r="J1011" t="s">
        <v>1052</v>
      </c>
    </row>
    <row r="1012" spans="1:10" hidden="1" x14ac:dyDescent="0.3">
      <c r="A1012" t="s">
        <v>44</v>
      </c>
      <c r="B1012" t="str">
        <f>VLOOKUP(LEFT(A1012, FIND("__", A1012) + 1), [1]Sheet2!I$1:J$71, 2, FALSE)</f>
        <v>돌발조선</v>
      </c>
      <c r="C1012">
        <v>330</v>
      </c>
      <c r="D1012" t="s">
        <v>233</v>
      </c>
      <c r="E1012" t="s">
        <v>212</v>
      </c>
      <c r="F1012" t="s">
        <v>246</v>
      </c>
      <c r="G1012" t="s">
        <v>195</v>
      </c>
      <c r="H1012" t="s">
        <v>213</v>
      </c>
      <c r="I1012" t="s">
        <v>284</v>
      </c>
      <c r="J1012" t="s">
        <v>1053</v>
      </c>
    </row>
    <row r="1013" spans="1:10" hidden="1" x14ac:dyDescent="0.3">
      <c r="A1013" t="s">
        <v>97</v>
      </c>
      <c r="B1013" t="str">
        <f>VLOOKUP(LEFT(A1013, FIND("__", A1013) + 1), [1]Sheet2!I$1:J$71, 2, FALSE)</f>
        <v>육성패스1</v>
      </c>
      <c r="C1013">
        <v>550</v>
      </c>
      <c r="D1013" t="s">
        <v>295</v>
      </c>
      <c r="E1013" t="s">
        <v>1054</v>
      </c>
      <c r="F1013" t="s">
        <v>276</v>
      </c>
      <c r="G1013" t="s">
        <v>195</v>
      </c>
      <c r="H1013" t="s">
        <v>208</v>
      </c>
      <c r="I1013" t="s">
        <v>1055</v>
      </c>
      <c r="J1013" t="s">
        <v>1056</v>
      </c>
    </row>
    <row r="1014" spans="1:10" hidden="1" x14ac:dyDescent="0.3">
      <c r="A1014" t="s">
        <v>17</v>
      </c>
      <c r="B1014" t="e">
        <f>VLOOKUP(LEFT(A1014, FIND("__", A1014) + 1), [1]Sheet2!I$1:J$71, 2, FALSE)</f>
        <v>#VALUE!</v>
      </c>
      <c r="C1014">
        <v>770</v>
      </c>
      <c r="D1014" t="s">
        <v>192</v>
      </c>
      <c r="E1014" t="s">
        <v>1057</v>
      </c>
      <c r="F1014" t="s">
        <v>331</v>
      </c>
      <c r="G1014" t="s">
        <v>195</v>
      </c>
      <c r="H1014" t="s">
        <v>236</v>
      </c>
      <c r="I1014" t="s">
        <v>231</v>
      </c>
      <c r="J1014" t="s">
        <v>1058</v>
      </c>
    </row>
    <row r="1015" spans="1:10" hidden="1" x14ac:dyDescent="0.3">
      <c r="A1015" t="s">
        <v>70</v>
      </c>
      <c r="B1015" t="str">
        <f>VLOOKUP(LEFT(A1015, FIND("__", A1015) + 1), [1]Sheet2!I$1:J$71, 2, FALSE)</f>
        <v>돌발무기</v>
      </c>
      <c r="C1015">
        <v>550</v>
      </c>
      <c r="D1015" t="s">
        <v>268</v>
      </c>
      <c r="E1015" t="s">
        <v>1051</v>
      </c>
      <c r="F1015" t="s">
        <v>276</v>
      </c>
      <c r="G1015" t="s">
        <v>195</v>
      </c>
      <c r="H1015" t="s">
        <v>208</v>
      </c>
      <c r="I1015" t="s">
        <v>211</v>
      </c>
      <c r="J1015" t="s">
        <v>1052</v>
      </c>
    </row>
    <row r="1016" spans="1:10" hidden="1" x14ac:dyDescent="0.3">
      <c r="A1016" t="s">
        <v>83</v>
      </c>
      <c r="B1016" t="str">
        <f>VLOOKUP(LEFT(A1016, FIND("__", A1016) + 1), [1]Sheet2!I$1:J$71, 2, FALSE)</f>
        <v>돌발고려</v>
      </c>
      <c r="C1016">
        <v>550</v>
      </c>
      <c r="D1016" t="s">
        <v>268</v>
      </c>
      <c r="E1016" t="s">
        <v>1051</v>
      </c>
      <c r="F1016" t="s">
        <v>276</v>
      </c>
      <c r="G1016" t="s">
        <v>195</v>
      </c>
      <c r="H1016" t="s">
        <v>208</v>
      </c>
      <c r="I1016" t="s">
        <v>211</v>
      </c>
      <c r="J1016" t="s">
        <v>1052</v>
      </c>
    </row>
    <row r="1017" spans="1:10" hidden="1" x14ac:dyDescent="0.3">
      <c r="A1017" t="s">
        <v>44</v>
      </c>
      <c r="B1017" t="str">
        <f>VLOOKUP(LEFT(A1017, FIND("__", A1017) + 1), [1]Sheet2!I$1:J$71, 2, FALSE)</f>
        <v>돌발조선</v>
      </c>
      <c r="C1017">
        <v>330</v>
      </c>
      <c r="D1017" t="s">
        <v>268</v>
      </c>
      <c r="E1017" t="s">
        <v>1051</v>
      </c>
      <c r="F1017" t="s">
        <v>276</v>
      </c>
      <c r="G1017" t="s">
        <v>195</v>
      </c>
      <c r="H1017" t="s">
        <v>208</v>
      </c>
      <c r="I1017" t="s">
        <v>211</v>
      </c>
      <c r="J1017" t="s">
        <v>1052</v>
      </c>
    </row>
    <row r="1018" spans="1:10" hidden="1" x14ac:dyDescent="0.3">
      <c r="A1018" t="s">
        <v>66</v>
      </c>
      <c r="B1018" t="str">
        <f>VLOOKUP(LEFT(A1018, FIND("__", A1018) + 1), [1]Sheet2!I$1:J$71, 2, FALSE)</f>
        <v xml:space="preserve">기한한정일간입장권 </v>
      </c>
      <c r="C1018">
        <v>110</v>
      </c>
      <c r="D1018" t="s">
        <v>233</v>
      </c>
      <c r="E1018" t="s">
        <v>212</v>
      </c>
      <c r="F1018" t="s">
        <v>246</v>
      </c>
      <c r="G1018" t="s">
        <v>195</v>
      </c>
      <c r="H1018" t="s">
        <v>213</v>
      </c>
      <c r="I1018" t="s">
        <v>284</v>
      </c>
      <c r="J1018" t="s">
        <v>1053</v>
      </c>
    </row>
    <row r="1019" spans="1:10" hidden="1" x14ac:dyDescent="0.3">
      <c r="A1019" t="s">
        <v>70</v>
      </c>
      <c r="B1019" t="str">
        <f>VLOOKUP(LEFT(A1019, FIND("__", A1019) + 1), [1]Sheet2!I$1:J$71, 2, FALSE)</f>
        <v>돌발무기</v>
      </c>
      <c r="C1019">
        <v>550</v>
      </c>
      <c r="D1019" t="s">
        <v>268</v>
      </c>
      <c r="E1019" t="s">
        <v>1059</v>
      </c>
      <c r="F1019" t="s">
        <v>289</v>
      </c>
      <c r="G1019" t="s">
        <v>195</v>
      </c>
      <c r="H1019" t="s">
        <v>218</v>
      </c>
      <c r="I1019" t="s">
        <v>264</v>
      </c>
      <c r="J1019" t="s">
        <v>1060</v>
      </c>
    </row>
    <row r="1020" spans="1:10" hidden="1" x14ac:dyDescent="0.3">
      <c r="A1020" t="s">
        <v>24</v>
      </c>
      <c r="B1020" t="str">
        <f>VLOOKUP(LEFT(A1020, FIND("__", A1020) + 1), [1]Sheet2!I$1:J$71, 2, FALSE)</f>
        <v>돌발초월</v>
      </c>
      <c r="C1020">
        <v>550</v>
      </c>
      <c r="D1020" t="s">
        <v>268</v>
      </c>
      <c r="E1020" t="s">
        <v>1059</v>
      </c>
      <c r="F1020" t="s">
        <v>289</v>
      </c>
      <c r="G1020" t="s">
        <v>195</v>
      </c>
      <c r="H1020" t="s">
        <v>218</v>
      </c>
      <c r="I1020" t="s">
        <v>264</v>
      </c>
      <c r="J1020" t="s">
        <v>1060</v>
      </c>
    </row>
    <row r="1021" spans="1:10" hidden="1" x14ac:dyDescent="0.3">
      <c r="A1021" t="s">
        <v>104</v>
      </c>
      <c r="B1021" t="str">
        <f>VLOOKUP(LEFT(A1021, FIND("__", A1021) + 1), [1]Sheet2!I$1:J$71, 2, FALSE)</f>
        <v xml:space="preserve">기한한정일간연구석 </v>
      </c>
      <c r="C1021">
        <v>110</v>
      </c>
      <c r="D1021" t="s">
        <v>268</v>
      </c>
      <c r="E1021" t="s">
        <v>1061</v>
      </c>
      <c r="F1021" t="s">
        <v>201</v>
      </c>
      <c r="G1021" t="s">
        <v>195</v>
      </c>
      <c r="H1021" t="s">
        <v>208</v>
      </c>
      <c r="I1021" t="s">
        <v>737</v>
      </c>
      <c r="J1021" t="s">
        <v>1062</v>
      </c>
    </row>
    <row r="1022" spans="1:10" hidden="1" x14ac:dyDescent="0.3">
      <c r="A1022" t="s">
        <v>48</v>
      </c>
      <c r="B1022" t="str">
        <f>VLOOKUP(LEFT(A1022, FIND("__", A1022) + 1), [1]Sheet2!I$1:J$71, 2, FALSE)</f>
        <v>돌발연구</v>
      </c>
      <c r="C1022">
        <v>330</v>
      </c>
      <c r="D1022" t="s">
        <v>199</v>
      </c>
      <c r="E1022" t="s">
        <v>453</v>
      </c>
      <c r="F1022" t="s">
        <v>207</v>
      </c>
      <c r="G1022" t="s">
        <v>195</v>
      </c>
      <c r="H1022" t="s">
        <v>202</v>
      </c>
      <c r="I1022" t="s">
        <v>454</v>
      </c>
      <c r="J1022" t="s">
        <v>1063</v>
      </c>
    </row>
    <row r="1023" spans="1:10" hidden="1" x14ac:dyDescent="0.3">
      <c r="A1023" t="s">
        <v>16</v>
      </c>
      <c r="B1023" t="str">
        <f>VLOOKUP(LEFT(A1023, FIND("__", A1023) + 1), [1]Sheet2!I$1:J$71, 2, FALSE)</f>
        <v>돌발조선</v>
      </c>
      <c r="C1023">
        <v>550</v>
      </c>
      <c r="D1023" t="s">
        <v>295</v>
      </c>
      <c r="E1023" t="s">
        <v>1054</v>
      </c>
      <c r="F1023" t="s">
        <v>276</v>
      </c>
      <c r="G1023" t="s">
        <v>195</v>
      </c>
      <c r="H1023" t="s">
        <v>208</v>
      </c>
      <c r="I1023" t="s">
        <v>1055</v>
      </c>
      <c r="J1023" t="s">
        <v>1056</v>
      </c>
    </row>
    <row r="1024" spans="1:10" hidden="1" x14ac:dyDescent="0.3">
      <c r="A1024" t="s">
        <v>65</v>
      </c>
      <c r="B1024" t="str">
        <f>VLOOKUP(LEFT(A1024, FIND("__", A1024) + 1), [1]Sheet2!I$1:J$71, 2, FALSE)</f>
        <v>기한한정일간입장권</v>
      </c>
      <c r="C1024">
        <v>110</v>
      </c>
      <c r="D1024" t="s">
        <v>268</v>
      </c>
      <c r="E1024" t="s">
        <v>1061</v>
      </c>
      <c r="F1024" t="s">
        <v>201</v>
      </c>
      <c r="G1024" t="s">
        <v>195</v>
      </c>
      <c r="H1024" t="s">
        <v>208</v>
      </c>
      <c r="I1024" t="s">
        <v>573</v>
      </c>
      <c r="J1024" t="s">
        <v>1062</v>
      </c>
    </row>
    <row r="1025" spans="1:10" hidden="1" x14ac:dyDescent="0.3">
      <c r="A1025" t="s">
        <v>17</v>
      </c>
      <c r="B1025" t="e">
        <f>VLOOKUP(LEFT(A1025, FIND("__", A1025) + 1), [1]Sheet2!I$1:J$71, 2, FALSE)</f>
        <v>#VALUE!</v>
      </c>
      <c r="C1025">
        <v>770</v>
      </c>
      <c r="D1025" t="s">
        <v>192</v>
      </c>
      <c r="E1025" t="s">
        <v>1064</v>
      </c>
      <c r="F1025" t="s">
        <v>194</v>
      </c>
      <c r="G1025" t="s">
        <v>195</v>
      </c>
      <c r="H1025" t="s">
        <v>236</v>
      </c>
      <c r="I1025" t="s">
        <v>231</v>
      </c>
      <c r="J1025" t="s">
        <v>1065</v>
      </c>
    </row>
    <row r="1026" spans="1:10" hidden="1" x14ac:dyDescent="0.3">
      <c r="A1026" t="s">
        <v>112</v>
      </c>
      <c r="B1026" t="str">
        <f>VLOOKUP(LEFT(A1026, FIND("__", A1026) + 1), [1]Sheet2!I$1:J$71, 2, FALSE)</f>
        <v>계정한정영웅초월지원</v>
      </c>
      <c r="C1026">
        <v>330</v>
      </c>
      <c r="D1026" t="s">
        <v>192</v>
      </c>
      <c r="E1026" t="s">
        <v>1066</v>
      </c>
      <c r="F1026" t="s">
        <v>263</v>
      </c>
      <c r="G1026" t="s">
        <v>195</v>
      </c>
      <c r="H1026" t="s">
        <v>236</v>
      </c>
      <c r="I1026" t="s">
        <v>328</v>
      </c>
      <c r="J1026" t="s">
        <v>1067</v>
      </c>
    </row>
    <row r="1027" spans="1:10" hidden="1" x14ac:dyDescent="0.3">
      <c r="A1027" t="s">
        <v>83</v>
      </c>
      <c r="B1027" t="str">
        <f>VLOOKUP(LEFT(A1027, FIND("__", A1027) + 1), [1]Sheet2!I$1:J$71, 2, FALSE)</f>
        <v>돌발고려</v>
      </c>
      <c r="C1027">
        <v>550</v>
      </c>
      <c r="D1027" t="s">
        <v>233</v>
      </c>
      <c r="E1027" t="s">
        <v>1068</v>
      </c>
      <c r="F1027" t="s">
        <v>289</v>
      </c>
      <c r="G1027" t="s">
        <v>195</v>
      </c>
      <c r="H1027" t="s">
        <v>213</v>
      </c>
      <c r="I1027" t="s">
        <v>346</v>
      </c>
      <c r="J1027" t="s">
        <v>1069</v>
      </c>
    </row>
    <row r="1028" spans="1:10" hidden="1" x14ac:dyDescent="0.3">
      <c r="A1028" t="s">
        <v>99</v>
      </c>
      <c r="B1028" t="str">
        <f>VLOOKUP(LEFT(A1028, FIND("__", A1028) + 1), [1]Sheet2!I$1:J$71, 2, FALSE)</f>
        <v>스테이지패스1</v>
      </c>
      <c r="C1028">
        <v>550</v>
      </c>
      <c r="D1028" t="s">
        <v>192</v>
      </c>
      <c r="E1028" t="s">
        <v>1066</v>
      </c>
      <c r="F1028" t="s">
        <v>263</v>
      </c>
      <c r="G1028" t="s">
        <v>195</v>
      </c>
      <c r="H1028" t="s">
        <v>236</v>
      </c>
      <c r="I1028" t="s">
        <v>328</v>
      </c>
      <c r="J1028" t="s">
        <v>1067</v>
      </c>
    </row>
    <row r="1029" spans="1:10" hidden="1" x14ac:dyDescent="0.3">
      <c r="A1029" t="s">
        <v>16</v>
      </c>
      <c r="B1029" t="str">
        <f>VLOOKUP(LEFT(A1029, FIND("__", A1029) + 1), [1]Sheet2!I$1:J$71, 2, FALSE)</f>
        <v>돌발조선</v>
      </c>
      <c r="C1029">
        <v>550</v>
      </c>
      <c r="D1029" t="s">
        <v>199</v>
      </c>
      <c r="E1029" t="s">
        <v>453</v>
      </c>
      <c r="F1029" t="s">
        <v>207</v>
      </c>
      <c r="G1029" t="s">
        <v>195</v>
      </c>
      <c r="H1029" t="s">
        <v>202</v>
      </c>
      <c r="I1029" t="s">
        <v>454</v>
      </c>
      <c r="J1029" t="s">
        <v>1063</v>
      </c>
    </row>
    <row r="1030" spans="1:10" hidden="1" x14ac:dyDescent="0.3">
      <c r="A1030" t="s">
        <v>17</v>
      </c>
      <c r="B1030" t="e">
        <f>VLOOKUP(LEFT(A1030, FIND("__", A1030) + 1), [1]Sheet2!I$1:J$71, 2, FALSE)</f>
        <v>#VALUE!</v>
      </c>
      <c r="C1030">
        <v>770</v>
      </c>
      <c r="D1030" t="s">
        <v>192</v>
      </c>
      <c r="E1030" t="s">
        <v>1070</v>
      </c>
      <c r="F1030" t="s">
        <v>230</v>
      </c>
      <c r="G1030" t="s">
        <v>195</v>
      </c>
      <c r="H1030" t="s">
        <v>236</v>
      </c>
      <c r="I1030" t="s">
        <v>231</v>
      </c>
      <c r="J1030" t="s">
        <v>1071</v>
      </c>
    </row>
    <row r="1031" spans="1:10" hidden="1" x14ac:dyDescent="0.3">
      <c r="A1031" t="s">
        <v>9</v>
      </c>
      <c r="B1031" t="str">
        <f>VLOOKUP(LEFT(A1031, FIND("__", A1031) + 1), [1]Sheet2!I$1:J$71, 2, FALSE)</f>
        <v>계정한정소환장비</v>
      </c>
      <c r="C1031">
        <v>330</v>
      </c>
      <c r="D1031" t="s">
        <v>268</v>
      </c>
      <c r="E1031" t="s">
        <v>1072</v>
      </c>
      <c r="F1031" t="s">
        <v>276</v>
      </c>
      <c r="G1031" t="s">
        <v>195</v>
      </c>
      <c r="H1031" t="s">
        <v>208</v>
      </c>
      <c r="I1031" t="s">
        <v>264</v>
      </c>
      <c r="J1031" t="s">
        <v>1073</v>
      </c>
    </row>
    <row r="1032" spans="1:10" hidden="1" x14ac:dyDescent="0.3">
      <c r="A1032" t="s">
        <v>10</v>
      </c>
      <c r="B1032" t="str">
        <f>VLOOKUP(LEFT(A1032, FIND("__", A1032) + 1), [1]Sheet2!I$1:J$71, 2, FALSE)</f>
        <v>돌발스테이지</v>
      </c>
      <c r="C1032">
        <v>1100</v>
      </c>
      <c r="D1032" t="s">
        <v>233</v>
      </c>
      <c r="E1032" t="s">
        <v>1068</v>
      </c>
      <c r="F1032" t="s">
        <v>289</v>
      </c>
      <c r="G1032" t="s">
        <v>195</v>
      </c>
      <c r="H1032" t="s">
        <v>213</v>
      </c>
      <c r="I1032" t="s">
        <v>346</v>
      </c>
      <c r="J1032" t="s">
        <v>1069</v>
      </c>
    </row>
    <row r="1033" spans="1:10" hidden="1" x14ac:dyDescent="0.3">
      <c r="A1033" t="s">
        <v>99</v>
      </c>
      <c r="B1033" t="str">
        <f>VLOOKUP(LEFT(A1033, FIND("__", A1033) + 1), [1]Sheet2!I$1:J$71, 2, FALSE)</f>
        <v>스테이지패스1</v>
      </c>
      <c r="C1033">
        <v>550</v>
      </c>
      <c r="D1033" t="s">
        <v>233</v>
      </c>
      <c r="E1033" t="s">
        <v>212</v>
      </c>
      <c r="F1033" t="s">
        <v>823</v>
      </c>
      <c r="G1033" t="s">
        <v>195</v>
      </c>
      <c r="H1033" t="s">
        <v>213</v>
      </c>
      <c r="I1033" t="s">
        <v>284</v>
      </c>
      <c r="J1033" t="s">
        <v>1074</v>
      </c>
    </row>
    <row r="1034" spans="1:10" hidden="1" x14ac:dyDescent="0.3">
      <c r="A1034" t="s">
        <v>97</v>
      </c>
      <c r="B1034" t="str">
        <f>VLOOKUP(LEFT(A1034, FIND("__", A1034) + 1), [1]Sheet2!I$1:J$71, 2, FALSE)</f>
        <v>육성패스1</v>
      </c>
      <c r="C1034">
        <v>550</v>
      </c>
      <c r="D1034" t="s">
        <v>192</v>
      </c>
      <c r="E1034" t="s">
        <v>1075</v>
      </c>
      <c r="F1034" t="s">
        <v>194</v>
      </c>
      <c r="G1034" t="s">
        <v>195</v>
      </c>
      <c r="H1034" t="s">
        <v>236</v>
      </c>
      <c r="I1034" t="s">
        <v>314</v>
      </c>
      <c r="J1034" t="s">
        <v>1076</v>
      </c>
    </row>
    <row r="1035" spans="1:10" hidden="1" x14ac:dyDescent="0.3">
      <c r="A1035" t="s">
        <v>99</v>
      </c>
      <c r="B1035" t="str">
        <f>VLOOKUP(LEFT(A1035, FIND("__", A1035) + 1), [1]Sheet2!I$1:J$71, 2, FALSE)</f>
        <v>스테이지패스1</v>
      </c>
      <c r="C1035">
        <v>550</v>
      </c>
      <c r="D1035" t="s">
        <v>192</v>
      </c>
      <c r="E1035" t="s">
        <v>1075</v>
      </c>
      <c r="F1035" t="s">
        <v>194</v>
      </c>
      <c r="G1035" t="s">
        <v>195</v>
      </c>
      <c r="H1035" t="s">
        <v>236</v>
      </c>
      <c r="I1035" t="s">
        <v>314</v>
      </c>
      <c r="J1035" t="s">
        <v>1076</v>
      </c>
    </row>
    <row r="1036" spans="1:10" hidden="1" x14ac:dyDescent="0.3">
      <c r="A1036" t="s">
        <v>45</v>
      </c>
      <c r="B1036" t="str">
        <f>VLOOKUP(LEFT(A1036, FIND("__", A1036) + 1), [1]Sheet2!I$1:J$71, 2, FALSE)</f>
        <v>레벨패스1</v>
      </c>
      <c r="C1036">
        <v>550</v>
      </c>
      <c r="D1036" t="s">
        <v>192</v>
      </c>
      <c r="E1036" t="s">
        <v>1075</v>
      </c>
      <c r="F1036" t="s">
        <v>194</v>
      </c>
      <c r="G1036" t="s">
        <v>195</v>
      </c>
      <c r="H1036" t="s">
        <v>236</v>
      </c>
      <c r="I1036" t="s">
        <v>314</v>
      </c>
      <c r="J1036" t="s">
        <v>1076</v>
      </c>
    </row>
    <row r="1037" spans="1:10" hidden="1" x14ac:dyDescent="0.3">
      <c r="A1037" t="s">
        <v>42</v>
      </c>
      <c r="B1037" t="str">
        <f>VLOOKUP(LEFT(A1037, FIND("__", A1037) + 1), [1]Sheet2!I$1:J$71, 2, FALSE)</f>
        <v>사냥패스1</v>
      </c>
      <c r="C1037">
        <v>550</v>
      </c>
      <c r="D1037" t="s">
        <v>192</v>
      </c>
      <c r="E1037" t="s">
        <v>1075</v>
      </c>
      <c r="F1037" t="s">
        <v>194</v>
      </c>
      <c r="G1037" t="s">
        <v>195</v>
      </c>
      <c r="H1037" t="s">
        <v>236</v>
      </c>
      <c r="I1037" t="s">
        <v>314</v>
      </c>
      <c r="J1037" t="s">
        <v>1076</v>
      </c>
    </row>
    <row r="1038" spans="1:10" hidden="1" x14ac:dyDescent="0.3">
      <c r="A1038" t="s">
        <v>118</v>
      </c>
      <c r="B1038" t="str">
        <f>VLOOKUP(LEFT(A1038, FIND("__", A1038) + 1), [1]Sheet2!I$1:J$71, 2, FALSE)</f>
        <v>돌발초월</v>
      </c>
      <c r="C1038">
        <v>3300</v>
      </c>
      <c r="D1038" t="s">
        <v>199</v>
      </c>
      <c r="E1038" t="s">
        <v>453</v>
      </c>
      <c r="F1038" t="s">
        <v>207</v>
      </c>
      <c r="G1038" t="s">
        <v>195</v>
      </c>
      <c r="H1038" t="s">
        <v>202</v>
      </c>
      <c r="I1038" t="s">
        <v>454</v>
      </c>
      <c r="J1038" t="s">
        <v>1063</v>
      </c>
    </row>
    <row r="1039" spans="1:10" hidden="1" x14ac:dyDescent="0.3">
      <c r="A1039" t="s">
        <v>137</v>
      </c>
      <c r="B1039" t="str">
        <f>VLOOKUP(LEFT(A1039, FIND("__", A1039) + 1), [1]Sheet2!I$1:J$71, 2, FALSE)</f>
        <v>돌발스테이지</v>
      </c>
      <c r="C1039">
        <v>5500</v>
      </c>
      <c r="D1039" t="s">
        <v>199</v>
      </c>
      <c r="E1039" t="s">
        <v>453</v>
      </c>
      <c r="F1039" t="s">
        <v>207</v>
      </c>
      <c r="G1039" t="s">
        <v>195</v>
      </c>
      <c r="H1039" t="s">
        <v>202</v>
      </c>
      <c r="I1039" t="s">
        <v>454</v>
      </c>
      <c r="J1039" t="s">
        <v>1063</v>
      </c>
    </row>
    <row r="1040" spans="1:10" hidden="1" x14ac:dyDescent="0.3">
      <c r="A1040" t="s">
        <v>136</v>
      </c>
      <c r="B1040" t="str">
        <f>VLOOKUP(LEFT(A1040, FIND("__", A1040) + 1), [1]Sheet2!I$1:J$71, 2, FALSE)</f>
        <v>돌발스테이지</v>
      </c>
      <c r="C1040">
        <v>3300</v>
      </c>
      <c r="D1040" t="s">
        <v>199</v>
      </c>
      <c r="E1040" t="s">
        <v>577</v>
      </c>
      <c r="F1040" t="s">
        <v>276</v>
      </c>
      <c r="G1040" t="s">
        <v>195</v>
      </c>
      <c r="H1040" t="s">
        <v>202</v>
      </c>
      <c r="I1040" t="s">
        <v>1045</v>
      </c>
      <c r="J1040" t="s">
        <v>1077</v>
      </c>
    </row>
    <row r="1041" spans="1:10" hidden="1" x14ac:dyDescent="0.3">
      <c r="A1041" t="s">
        <v>77</v>
      </c>
      <c r="B1041" t="str">
        <f>VLOOKUP(LEFT(A1041, FIND("__", A1041) + 1), [1]Sheet2!I$1:J$71, 2, FALSE)</f>
        <v>계정한정영웅필드지원</v>
      </c>
      <c r="C1041">
        <v>330</v>
      </c>
      <c r="D1041" t="s">
        <v>268</v>
      </c>
      <c r="E1041" t="s">
        <v>1072</v>
      </c>
      <c r="F1041" t="s">
        <v>276</v>
      </c>
      <c r="G1041" t="s">
        <v>195</v>
      </c>
      <c r="H1041" t="s">
        <v>208</v>
      </c>
      <c r="I1041" t="s">
        <v>264</v>
      </c>
      <c r="J1041" t="s">
        <v>1078</v>
      </c>
    </row>
    <row r="1042" spans="1:10" hidden="1" x14ac:dyDescent="0.3">
      <c r="A1042" t="s">
        <v>39</v>
      </c>
      <c r="B1042" t="e">
        <f>VLOOKUP(LEFT(A1042, FIND("__", A1042) + 1), [1]Sheet2!I$1:J$71, 2, FALSE)</f>
        <v>#VALUE!</v>
      </c>
      <c r="C1042">
        <v>660</v>
      </c>
      <c r="D1042" t="s">
        <v>192</v>
      </c>
      <c r="E1042" t="s">
        <v>1079</v>
      </c>
      <c r="F1042" t="s">
        <v>331</v>
      </c>
      <c r="G1042" t="s">
        <v>195</v>
      </c>
      <c r="H1042" t="s">
        <v>236</v>
      </c>
      <c r="I1042" t="s">
        <v>344</v>
      </c>
      <c r="J1042" t="s">
        <v>1080</v>
      </c>
    </row>
    <row r="1043" spans="1:10" hidden="1" x14ac:dyDescent="0.3">
      <c r="A1043" t="s">
        <v>43</v>
      </c>
      <c r="B1043" t="e">
        <f>VLOOKUP(LEFT(A1043, FIND("__", A1043) + 1), [1]Sheet2!I$1:J$71, 2, FALSE)</f>
        <v>#VALUE!</v>
      </c>
      <c r="C1043">
        <v>1980</v>
      </c>
      <c r="D1043" t="s">
        <v>192</v>
      </c>
      <c r="E1043" t="s">
        <v>1079</v>
      </c>
      <c r="F1043" t="s">
        <v>331</v>
      </c>
      <c r="G1043" t="s">
        <v>195</v>
      </c>
      <c r="H1043" t="s">
        <v>236</v>
      </c>
      <c r="I1043" t="s">
        <v>344</v>
      </c>
      <c r="J1043" t="s">
        <v>1080</v>
      </c>
    </row>
    <row r="1044" spans="1:10" hidden="1" x14ac:dyDescent="0.3">
      <c r="A1044" t="s">
        <v>85</v>
      </c>
      <c r="B1044" t="str">
        <f>VLOOKUP(LEFT(A1044, FIND("__", A1044) + 1), [1]Sheet2!I$1:J$71, 2, FALSE)</f>
        <v>계정한정영웅무기지원</v>
      </c>
      <c r="C1044">
        <v>330</v>
      </c>
      <c r="D1044" t="s">
        <v>225</v>
      </c>
      <c r="E1044" t="s">
        <v>972</v>
      </c>
      <c r="F1044" t="s">
        <v>201</v>
      </c>
      <c r="G1044" t="s">
        <v>195</v>
      </c>
      <c r="H1044" t="s">
        <v>318</v>
      </c>
      <c r="I1044" t="s">
        <v>1081</v>
      </c>
      <c r="J1044" t="s">
        <v>974</v>
      </c>
    </row>
    <row r="1045" spans="1:10" hidden="1" x14ac:dyDescent="0.3">
      <c r="A1045" t="s">
        <v>168</v>
      </c>
      <c r="B1045" t="str">
        <f>VLOOKUP(LEFT(A1045, FIND("__", A1045) + 1), [1]Sheet2!I$1:J$71, 2, FALSE)</f>
        <v>계정한정영웅어빌지원</v>
      </c>
      <c r="C1045">
        <v>550</v>
      </c>
      <c r="D1045" t="s">
        <v>225</v>
      </c>
      <c r="E1045" t="s">
        <v>972</v>
      </c>
      <c r="F1045" t="s">
        <v>201</v>
      </c>
      <c r="G1045" t="s">
        <v>195</v>
      </c>
      <c r="H1045" t="s">
        <v>318</v>
      </c>
      <c r="I1045" t="s">
        <v>1081</v>
      </c>
      <c r="J1045" t="s">
        <v>974</v>
      </c>
    </row>
    <row r="1046" spans="1:10" hidden="1" x14ac:dyDescent="0.3">
      <c r="A1046" t="s">
        <v>5</v>
      </c>
      <c r="B1046" t="str">
        <f>VLOOKUP(LEFT(A1046, FIND("__", A1046) + 1), [1]Sheet2!I$1:J$71, 2, FALSE)</f>
        <v>돌발초월</v>
      </c>
      <c r="C1046">
        <v>330</v>
      </c>
      <c r="D1046" t="s">
        <v>192</v>
      </c>
      <c r="E1046" t="s">
        <v>1066</v>
      </c>
      <c r="F1046" t="s">
        <v>263</v>
      </c>
      <c r="G1046" t="s">
        <v>195</v>
      </c>
      <c r="H1046" t="s">
        <v>236</v>
      </c>
      <c r="I1046" t="s">
        <v>197</v>
      </c>
      <c r="J1046" t="s">
        <v>1067</v>
      </c>
    </row>
    <row r="1047" spans="1:10" hidden="1" x14ac:dyDescent="0.3">
      <c r="A1047" t="s">
        <v>39</v>
      </c>
      <c r="B1047" t="e">
        <f>VLOOKUP(LEFT(A1047, FIND("__", A1047) + 1), [1]Sheet2!I$1:J$71, 2, FALSE)</f>
        <v>#VALUE!</v>
      </c>
      <c r="C1047">
        <v>660</v>
      </c>
      <c r="D1047" t="s">
        <v>295</v>
      </c>
      <c r="E1047" t="s">
        <v>776</v>
      </c>
      <c r="F1047" t="s">
        <v>217</v>
      </c>
      <c r="G1047" t="s">
        <v>257</v>
      </c>
      <c r="H1047" t="s">
        <v>270</v>
      </c>
      <c r="I1047" t="s">
        <v>537</v>
      </c>
      <c r="J1047" t="s">
        <v>455</v>
      </c>
    </row>
    <row r="1048" spans="1:10" hidden="1" x14ac:dyDescent="0.3">
      <c r="A1048" t="s">
        <v>70</v>
      </c>
      <c r="B1048" t="str">
        <f>VLOOKUP(LEFT(A1048, FIND("__", A1048) + 1), [1]Sheet2!I$1:J$71, 2, FALSE)</f>
        <v>돌발무기</v>
      </c>
      <c r="C1048">
        <v>550</v>
      </c>
      <c r="D1048" t="s">
        <v>233</v>
      </c>
      <c r="E1048" t="s">
        <v>212</v>
      </c>
      <c r="F1048" t="s">
        <v>823</v>
      </c>
      <c r="G1048" t="s">
        <v>195</v>
      </c>
      <c r="H1048" t="s">
        <v>213</v>
      </c>
      <c r="I1048" t="s">
        <v>284</v>
      </c>
      <c r="J1048" t="s">
        <v>1074</v>
      </c>
    </row>
    <row r="1049" spans="1:10" hidden="1" x14ac:dyDescent="0.3">
      <c r="A1049" t="s">
        <v>44</v>
      </c>
      <c r="B1049" t="str">
        <f>VLOOKUP(LEFT(A1049, FIND("__", A1049) + 1), [1]Sheet2!I$1:J$71, 2, FALSE)</f>
        <v>돌발조선</v>
      </c>
      <c r="C1049">
        <v>330</v>
      </c>
      <c r="D1049" t="s">
        <v>199</v>
      </c>
      <c r="E1049" t="s">
        <v>752</v>
      </c>
      <c r="F1049" t="s">
        <v>276</v>
      </c>
      <c r="G1049" t="s">
        <v>195</v>
      </c>
      <c r="H1049" t="s">
        <v>202</v>
      </c>
      <c r="I1049" t="s">
        <v>562</v>
      </c>
      <c r="J1049" t="s">
        <v>1082</v>
      </c>
    </row>
    <row r="1050" spans="1:10" hidden="1" x14ac:dyDescent="0.3">
      <c r="A1050" t="s">
        <v>169</v>
      </c>
      <c r="B1050" t="str">
        <f>VLOOKUP(LEFT(A1050, FIND("__", A1050) + 1), [1]Sheet2!I$1:J$71, 2, FALSE)</f>
        <v>돌발육성</v>
      </c>
      <c r="C1050">
        <v>1100</v>
      </c>
      <c r="D1050" t="s">
        <v>205</v>
      </c>
      <c r="E1050" t="s">
        <v>1083</v>
      </c>
      <c r="F1050" t="s">
        <v>643</v>
      </c>
      <c r="G1050" t="s">
        <v>195</v>
      </c>
      <c r="H1050" t="s">
        <v>218</v>
      </c>
      <c r="I1050" t="s">
        <v>1084</v>
      </c>
      <c r="J1050" t="s">
        <v>1085</v>
      </c>
    </row>
    <row r="1051" spans="1:10" hidden="1" x14ac:dyDescent="0.3">
      <c r="A1051" t="s">
        <v>70</v>
      </c>
      <c r="B1051" t="str">
        <f>VLOOKUP(LEFT(A1051, FIND("__", A1051) + 1), [1]Sheet2!I$1:J$71, 2, FALSE)</f>
        <v>돌발무기</v>
      </c>
      <c r="C1051">
        <v>550</v>
      </c>
      <c r="D1051" t="s">
        <v>295</v>
      </c>
      <c r="E1051" t="s">
        <v>1086</v>
      </c>
      <c r="F1051" t="s">
        <v>823</v>
      </c>
      <c r="G1051" t="s">
        <v>195</v>
      </c>
      <c r="H1051" t="s">
        <v>270</v>
      </c>
      <c r="I1051" t="s">
        <v>314</v>
      </c>
      <c r="J1051" t="s">
        <v>248</v>
      </c>
    </row>
    <row r="1052" spans="1:10" hidden="1" x14ac:dyDescent="0.3">
      <c r="A1052" t="s">
        <v>44</v>
      </c>
      <c r="B1052" t="str">
        <f>VLOOKUP(LEFT(A1052, FIND("__", A1052) + 1), [1]Sheet2!I$1:J$71, 2, FALSE)</f>
        <v>돌발조선</v>
      </c>
      <c r="C1052">
        <v>330</v>
      </c>
      <c r="D1052" t="s">
        <v>295</v>
      </c>
      <c r="E1052" t="s">
        <v>1086</v>
      </c>
      <c r="F1052" t="s">
        <v>823</v>
      </c>
      <c r="G1052" t="s">
        <v>195</v>
      </c>
      <c r="H1052" t="s">
        <v>270</v>
      </c>
      <c r="I1052" t="s">
        <v>314</v>
      </c>
      <c r="J1052" t="s">
        <v>248</v>
      </c>
    </row>
    <row r="1053" spans="1:10" hidden="1" x14ac:dyDescent="0.3">
      <c r="A1053" t="s">
        <v>81</v>
      </c>
      <c r="B1053" t="str">
        <f>VLOOKUP(LEFT(A1053, FIND("__", A1053) + 1), [1]Sheet2!I$1:J$71, 2, FALSE)</f>
        <v>돌발고려</v>
      </c>
      <c r="C1053">
        <v>330</v>
      </c>
      <c r="D1053" t="s">
        <v>295</v>
      </c>
      <c r="E1053" t="s">
        <v>1086</v>
      </c>
      <c r="F1053" t="s">
        <v>823</v>
      </c>
      <c r="G1053" t="s">
        <v>195</v>
      </c>
      <c r="H1053" t="s">
        <v>270</v>
      </c>
      <c r="I1053" t="s">
        <v>314</v>
      </c>
      <c r="J1053" t="s">
        <v>248</v>
      </c>
    </row>
    <row r="1054" spans="1:10" hidden="1" x14ac:dyDescent="0.3">
      <c r="A1054" t="s">
        <v>24</v>
      </c>
      <c r="B1054" t="str">
        <f>VLOOKUP(LEFT(A1054, FIND("__", A1054) + 1), [1]Sheet2!I$1:J$71, 2, FALSE)</f>
        <v>돌발초월</v>
      </c>
      <c r="C1054">
        <v>550</v>
      </c>
      <c r="D1054" t="s">
        <v>233</v>
      </c>
      <c r="E1054" t="s">
        <v>365</v>
      </c>
      <c r="F1054" t="s">
        <v>289</v>
      </c>
      <c r="G1054" t="s">
        <v>195</v>
      </c>
      <c r="H1054" t="s">
        <v>213</v>
      </c>
      <c r="I1054" t="s">
        <v>264</v>
      </c>
      <c r="J1054" t="s">
        <v>1087</v>
      </c>
    </row>
    <row r="1055" spans="1:10" hidden="1" x14ac:dyDescent="0.3">
      <c r="A1055" t="s">
        <v>4</v>
      </c>
      <c r="B1055" t="str">
        <f>VLOOKUP(LEFT(A1055, FIND("__", A1055) + 1), [1]Sheet2!I$1:J$71, 2, FALSE)</f>
        <v>돌발무기</v>
      </c>
      <c r="C1055">
        <v>330</v>
      </c>
      <c r="D1055" t="s">
        <v>192</v>
      </c>
      <c r="E1055" t="s">
        <v>401</v>
      </c>
      <c r="F1055" t="s">
        <v>468</v>
      </c>
      <c r="G1055" t="s">
        <v>195</v>
      </c>
      <c r="H1055" t="s">
        <v>236</v>
      </c>
      <c r="I1055" t="s">
        <v>402</v>
      </c>
      <c r="J1055" t="s">
        <v>1088</v>
      </c>
    </row>
    <row r="1056" spans="1:10" hidden="1" x14ac:dyDescent="0.3">
      <c r="A1056" t="s">
        <v>82</v>
      </c>
      <c r="B1056" t="str">
        <f>VLOOKUP(LEFT(A1056, FIND("__", A1056) + 1), [1]Sheet2!I$1:J$71, 2, FALSE)</f>
        <v>돌발갑옷</v>
      </c>
      <c r="C1056">
        <v>330</v>
      </c>
      <c r="D1056" t="s">
        <v>192</v>
      </c>
      <c r="E1056" t="s">
        <v>401</v>
      </c>
      <c r="F1056" t="s">
        <v>468</v>
      </c>
      <c r="G1056" t="s">
        <v>195</v>
      </c>
      <c r="H1056" t="s">
        <v>236</v>
      </c>
      <c r="I1056" t="s">
        <v>402</v>
      </c>
      <c r="J1056" t="s">
        <v>1088</v>
      </c>
    </row>
    <row r="1057" spans="1:10" hidden="1" x14ac:dyDescent="0.3">
      <c r="A1057" t="s">
        <v>73</v>
      </c>
      <c r="B1057" t="str">
        <f>VLOOKUP(LEFT(A1057, FIND("__", A1057) + 1), [1]Sheet2!I$1:J$71, 2, FALSE)</f>
        <v>계정한정소환갑옷</v>
      </c>
      <c r="C1057">
        <v>110</v>
      </c>
      <c r="D1057" t="s">
        <v>268</v>
      </c>
      <c r="E1057" t="s">
        <v>1072</v>
      </c>
      <c r="F1057" t="s">
        <v>276</v>
      </c>
      <c r="G1057" t="s">
        <v>195</v>
      </c>
      <c r="H1057" t="s">
        <v>208</v>
      </c>
      <c r="I1057" t="s">
        <v>264</v>
      </c>
      <c r="J1057" t="s">
        <v>1089</v>
      </c>
    </row>
    <row r="1058" spans="1:10" hidden="1" x14ac:dyDescent="0.3">
      <c r="A1058" t="s">
        <v>74</v>
      </c>
      <c r="B1058" t="str">
        <f>VLOOKUP(LEFT(A1058, FIND("__", A1058) + 1), [1]Sheet2!I$1:J$71, 2, FALSE)</f>
        <v>계정한정소환무기</v>
      </c>
      <c r="C1058">
        <v>110</v>
      </c>
      <c r="D1058" t="s">
        <v>268</v>
      </c>
      <c r="E1058" t="s">
        <v>1072</v>
      </c>
      <c r="F1058" t="s">
        <v>276</v>
      </c>
      <c r="G1058" t="s">
        <v>195</v>
      </c>
      <c r="H1058" t="s">
        <v>208</v>
      </c>
      <c r="I1058" t="s">
        <v>264</v>
      </c>
      <c r="J1058" t="s">
        <v>1089</v>
      </c>
    </row>
    <row r="1059" spans="1:10" hidden="1" x14ac:dyDescent="0.3">
      <c r="A1059" t="s">
        <v>22</v>
      </c>
      <c r="B1059" t="str">
        <f>VLOOKUP(LEFT(A1059, FIND("__", A1059) + 1), [1]Sheet2!I$1:J$71, 2, FALSE)</f>
        <v>계정한정소환조선</v>
      </c>
      <c r="C1059">
        <v>110</v>
      </c>
      <c r="D1059" t="s">
        <v>268</v>
      </c>
      <c r="E1059" t="s">
        <v>1072</v>
      </c>
      <c r="F1059" t="s">
        <v>276</v>
      </c>
      <c r="G1059" t="s">
        <v>195</v>
      </c>
      <c r="H1059" t="s">
        <v>208</v>
      </c>
      <c r="I1059" t="s">
        <v>264</v>
      </c>
      <c r="J1059" t="s">
        <v>1089</v>
      </c>
    </row>
    <row r="1060" spans="1:10" hidden="1" x14ac:dyDescent="0.3">
      <c r="A1060" t="s">
        <v>23</v>
      </c>
      <c r="B1060" t="str">
        <f>VLOOKUP(LEFT(A1060, FIND("__", A1060) + 1), [1]Sheet2!I$1:J$71, 2, FALSE)</f>
        <v>계정한정소환고려</v>
      </c>
      <c r="C1060">
        <v>110</v>
      </c>
      <c r="D1060" t="s">
        <v>268</v>
      </c>
      <c r="E1060" t="s">
        <v>1072</v>
      </c>
      <c r="F1060" t="s">
        <v>276</v>
      </c>
      <c r="G1060" t="s">
        <v>195</v>
      </c>
      <c r="H1060" t="s">
        <v>208</v>
      </c>
      <c r="I1060" t="s">
        <v>264</v>
      </c>
      <c r="J1060" t="s">
        <v>1089</v>
      </c>
    </row>
    <row r="1061" spans="1:10" hidden="1" x14ac:dyDescent="0.3">
      <c r="A1061" t="s">
        <v>42</v>
      </c>
      <c r="B1061" t="str">
        <f>VLOOKUP(LEFT(A1061, FIND("__", A1061) + 1), [1]Sheet2!I$1:J$71, 2, FALSE)</f>
        <v>사냥패스1</v>
      </c>
      <c r="C1061">
        <v>550</v>
      </c>
      <c r="D1061" t="s">
        <v>205</v>
      </c>
      <c r="E1061" t="s">
        <v>1090</v>
      </c>
      <c r="F1061" t="s">
        <v>207</v>
      </c>
      <c r="G1061" t="s">
        <v>195</v>
      </c>
      <c r="H1061" t="s">
        <v>218</v>
      </c>
      <c r="I1061" t="s">
        <v>344</v>
      </c>
      <c r="J1061" t="s">
        <v>1091</v>
      </c>
    </row>
    <row r="1062" spans="1:10" hidden="1" x14ac:dyDescent="0.3">
      <c r="A1062" t="s">
        <v>99</v>
      </c>
      <c r="B1062" t="str">
        <f>VLOOKUP(LEFT(A1062, FIND("__", A1062) + 1), [1]Sheet2!I$1:J$71, 2, FALSE)</f>
        <v>스테이지패스1</v>
      </c>
      <c r="C1062">
        <v>550</v>
      </c>
      <c r="D1062" t="s">
        <v>205</v>
      </c>
      <c r="E1062" t="s">
        <v>1090</v>
      </c>
      <c r="F1062" t="s">
        <v>207</v>
      </c>
      <c r="G1062" t="s">
        <v>195</v>
      </c>
      <c r="H1062" t="s">
        <v>218</v>
      </c>
      <c r="I1062" t="s">
        <v>344</v>
      </c>
      <c r="J1062" t="s">
        <v>1091</v>
      </c>
    </row>
    <row r="1063" spans="1:10" hidden="1" x14ac:dyDescent="0.3">
      <c r="A1063" t="s">
        <v>66</v>
      </c>
      <c r="B1063" t="str">
        <f>VLOOKUP(LEFT(A1063, FIND("__", A1063) + 1), [1]Sheet2!I$1:J$71, 2, FALSE)</f>
        <v xml:space="preserve">기한한정일간입장권 </v>
      </c>
      <c r="C1063">
        <v>110</v>
      </c>
      <c r="D1063" t="s">
        <v>268</v>
      </c>
      <c r="E1063" t="s">
        <v>723</v>
      </c>
      <c r="F1063" t="s">
        <v>201</v>
      </c>
      <c r="G1063" t="s">
        <v>195</v>
      </c>
      <c r="H1063" t="s">
        <v>208</v>
      </c>
      <c r="I1063" t="s">
        <v>724</v>
      </c>
      <c r="J1063" t="s">
        <v>685</v>
      </c>
    </row>
    <row r="1064" spans="1:10" hidden="1" x14ac:dyDescent="0.3">
      <c r="A1064" t="s">
        <v>25</v>
      </c>
      <c r="B1064" t="str">
        <f>VLOOKUP(LEFT(A1064, FIND("__", A1064) + 1), [1]Sheet2!I$1:J$71, 2, FALSE)</f>
        <v>계정한정소환가속</v>
      </c>
      <c r="C1064">
        <v>110</v>
      </c>
      <c r="D1064" t="s">
        <v>268</v>
      </c>
      <c r="E1064" t="s">
        <v>1092</v>
      </c>
      <c r="F1064" t="s">
        <v>217</v>
      </c>
      <c r="G1064" t="s">
        <v>195</v>
      </c>
      <c r="H1064" t="s">
        <v>208</v>
      </c>
      <c r="I1064" t="s">
        <v>395</v>
      </c>
      <c r="J1064" t="s">
        <v>1046</v>
      </c>
    </row>
    <row r="1065" spans="1:10" hidden="1" x14ac:dyDescent="0.3">
      <c r="A1065" t="s">
        <v>5</v>
      </c>
      <c r="B1065" t="str">
        <f>VLOOKUP(LEFT(A1065, FIND("__", A1065) + 1), [1]Sheet2!I$1:J$71, 2, FALSE)</f>
        <v>돌발초월</v>
      </c>
      <c r="C1065">
        <v>330</v>
      </c>
      <c r="D1065" t="s">
        <v>233</v>
      </c>
      <c r="E1065" t="s">
        <v>365</v>
      </c>
      <c r="F1065" t="s">
        <v>289</v>
      </c>
      <c r="G1065" t="s">
        <v>195</v>
      </c>
      <c r="H1065" t="s">
        <v>213</v>
      </c>
      <c r="I1065" t="s">
        <v>565</v>
      </c>
      <c r="J1065" t="s">
        <v>1093</v>
      </c>
    </row>
    <row r="1066" spans="1:10" hidden="1" x14ac:dyDescent="0.3">
      <c r="A1066" t="s">
        <v>67</v>
      </c>
      <c r="B1066" t="str">
        <f>VLOOKUP(LEFT(A1066, FIND("__", A1066) + 1), [1]Sheet2!I$1:J$71, 2, FALSE)</f>
        <v>돌발고려</v>
      </c>
      <c r="C1066">
        <v>1100</v>
      </c>
      <c r="D1066" t="s">
        <v>268</v>
      </c>
      <c r="E1066" t="s">
        <v>206</v>
      </c>
      <c r="F1066" t="s">
        <v>207</v>
      </c>
      <c r="G1066" t="s">
        <v>195</v>
      </c>
      <c r="H1066" t="s">
        <v>208</v>
      </c>
      <c r="I1066" t="s">
        <v>344</v>
      </c>
      <c r="J1066" t="s">
        <v>1094</v>
      </c>
    </row>
    <row r="1067" spans="1:10" hidden="1" x14ac:dyDescent="0.3">
      <c r="A1067" t="s">
        <v>25</v>
      </c>
      <c r="B1067" t="str">
        <f>VLOOKUP(LEFT(A1067, FIND("__", A1067) + 1), [1]Sheet2!I$1:J$71, 2, FALSE)</f>
        <v>계정한정소환가속</v>
      </c>
      <c r="C1067">
        <v>110</v>
      </c>
      <c r="D1067" t="s">
        <v>268</v>
      </c>
      <c r="E1067" t="s">
        <v>1095</v>
      </c>
      <c r="F1067" t="s">
        <v>207</v>
      </c>
      <c r="G1067" t="s">
        <v>195</v>
      </c>
      <c r="H1067" t="s">
        <v>208</v>
      </c>
      <c r="I1067" t="s">
        <v>309</v>
      </c>
      <c r="J1067" t="s">
        <v>1096</v>
      </c>
    </row>
    <row r="1068" spans="1:10" hidden="1" x14ac:dyDescent="0.3">
      <c r="A1068" t="s">
        <v>48</v>
      </c>
      <c r="B1068" t="str">
        <f>VLOOKUP(LEFT(A1068, FIND("__", A1068) + 1), [1]Sheet2!I$1:J$71, 2, FALSE)</f>
        <v>돌발연구</v>
      </c>
      <c r="C1068">
        <v>330</v>
      </c>
      <c r="D1068" t="s">
        <v>268</v>
      </c>
      <c r="E1068" t="s">
        <v>1044</v>
      </c>
      <c r="F1068" t="s">
        <v>217</v>
      </c>
      <c r="G1068" t="s">
        <v>195</v>
      </c>
      <c r="H1068" t="s">
        <v>208</v>
      </c>
      <c r="I1068" t="s">
        <v>243</v>
      </c>
      <c r="J1068" t="s">
        <v>1097</v>
      </c>
    </row>
    <row r="1069" spans="1:10" hidden="1" x14ac:dyDescent="0.3">
      <c r="A1069" t="s">
        <v>70</v>
      </c>
      <c r="B1069" t="str">
        <f>VLOOKUP(LEFT(A1069, FIND("__", A1069) + 1), [1]Sheet2!I$1:J$71, 2, FALSE)</f>
        <v>돌발무기</v>
      </c>
      <c r="C1069">
        <v>550</v>
      </c>
      <c r="D1069" t="s">
        <v>268</v>
      </c>
      <c r="E1069" t="s">
        <v>1044</v>
      </c>
      <c r="F1069" t="s">
        <v>217</v>
      </c>
      <c r="G1069" t="s">
        <v>195</v>
      </c>
      <c r="H1069" t="s">
        <v>208</v>
      </c>
      <c r="I1069" t="s">
        <v>243</v>
      </c>
      <c r="J1069" t="s">
        <v>1097</v>
      </c>
    </row>
    <row r="1070" spans="1:10" hidden="1" x14ac:dyDescent="0.3">
      <c r="A1070" t="s">
        <v>17</v>
      </c>
      <c r="B1070" t="e">
        <f>VLOOKUP(LEFT(A1070, FIND("__", A1070) + 1), [1]Sheet2!I$1:J$71, 2, FALSE)</f>
        <v>#VALUE!</v>
      </c>
      <c r="C1070">
        <v>770</v>
      </c>
      <c r="D1070" t="s">
        <v>192</v>
      </c>
      <c r="E1070" t="s">
        <v>1098</v>
      </c>
      <c r="F1070" t="s">
        <v>263</v>
      </c>
      <c r="G1070" t="s">
        <v>195</v>
      </c>
      <c r="H1070" t="s">
        <v>236</v>
      </c>
      <c r="I1070" t="s">
        <v>231</v>
      </c>
      <c r="J1070" t="s">
        <v>1099</v>
      </c>
    </row>
    <row r="1071" spans="1:10" hidden="1" x14ac:dyDescent="0.3">
      <c r="A1071" t="s">
        <v>6</v>
      </c>
      <c r="B1071" t="str">
        <f>VLOOKUP(LEFT(A1071, FIND("__", A1071) + 1), [1]Sheet2!I$1:J$71, 2, FALSE)</f>
        <v>돌발스테이지</v>
      </c>
      <c r="C1071">
        <v>1100</v>
      </c>
      <c r="D1071" t="s">
        <v>268</v>
      </c>
      <c r="E1071" t="s">
        <v>723</v>
      </c>
      <c r="F1071" t="s">
        <v>201</v>
      </c>
      <c r="G1071" t="s">
        <v>195</v>
      </c>
      <c r="H1071" t="s">
        <v>208</v>
      </c>
      <c r="I1071" t="s">
        <v>724</v>
      </c>
      <c r="J1071" t="s">
        <v>685</v>
      </c>
    </row>
    <row r="1072" spans="1:10" hidden="1" x14ac:dyDescent="0.3">
      <c r="A1072" t="s">
        <v>16</v>
      </c>
      <c r="B1072" t="str">
        <f>VLOOKUP(LEFT(A1072, FIND("__", A1072) + 1), [1]Sheet2!I$1:J$71, 2, FALSE)</f>
        <v>돌발조선</v>
      </c>
      <c r="C1072">
        <v>550</v>
      </c>
      <c r="D1072" t="s">
        <v>205</v>
      </c>
      <c r="E1072" t="s">
        <v>1100</v>
      </c>
      <c r="F1072" t="s">
        <v>207</v>
      </c>
      <c r="G1072" t="s">
        <v>195</v>
      </c>
      <c r="H1072" t="s">
        <v>218</v>
      </c>
      <c r="I1072" t="s">
        <v>338</v>
      </c>
      <c r="J1072" t="s">
        <v>1101</v>
      </c>
    </row>
    <row r="1073" spans="1:10" hidden="1" x14ac:dyDescent="0.3">
      <c r="A1073" t="s">
        <v>113</v>
      </c>
      <c r="B1073" t="str">
        <f>VLOOKUP(LEFT(A1073, FIND("__", A1073) + 1), [1]Sheet2!I$1:J$71, 2, FALSE)</f>
        <v>계정한정소환무기</v>
      </c>
      <c r="C1073">
        <v>3300</v>
      </c>
      <c r="D1073" t="s">
        <v>268</v>
      </c>
      <c r="E1073" t="s">
        <v>1102</v>
      </c>
      <c r="F1073" t="s">
        <v>217</v>
      </c>
      <c r="G1073" t="s">
        <v>195</v>
      </c>
      <c r="H1073" t="s">
        <v>318</v>
      </c>
      <c r="I1073" t="s">
        <v>1103</v>
      </c>
      <c r="J1073" t="s">
        <v>1104</v>
      </c>
    </row>
    <row r="1074" spans="1:10" hidden="1" x14ac:dyDescent="0.3">
      <c r="A1074" t="s">
        <v>12</v>
      </c>
      <c r="B1074" t="str">
        <f>VLOOKUP(LEFT(A1074, FIND("__", A1074) + 1), [1]Sheet2!I$1:J$71, 2, FALSE)</f>
        <v>돌발연구</v>
      </c>
      <c r="C1074">
        <v>3300</v>
      </c>
      <c r="D1074" t="s">
        <v>225</v>
      </c>
      <c r="E1074" t="s">
        <v>718</v>
      </c>
      <c r="F1074" t="s">
        <v>222</v>
      </c>
      <c r="G1074" t="s">
        <v>195</v>
      </c>
      <c r="H1074" t="s">
        <v>318</v>
      </c>
      <c r="I1074" t="s">
        <v>1105</v>
      </c>
      <c r="J1074" t="s">
        <v>720</v>
      </c>
    </row>
    <row r="1075" spans="1:10" hidden="1" x14ac:dyDescent="0.3">
      <c r="A1075" t="s">
        <v>44</v>
      </c>
      <c r="B1075" t="str">
        <f>VLOOKUP(LEFT(A1075, FIND("__", A1075) + 1), [1]Sheet2!I$1:J$71, 2, FALSE)</f>
        <v>돌발조선</v>
      </c>
      <c r="C1075">
        <v>330</v>
      </c>
      <c r="D1075" t="s">
        <v>268</v>
      </c>
      <c r="E1075" t="s">
        <v>622</v>
      </c>
      <c r="F1075" t="s">
        <v>276</v>
      </c>
      <c r="G1075" t="s">
        <v>195</v>
      </c>
      <c r="H1075" t="s">
        <v>218</v>
      </c>
      <c r="I1075" t="s">
        <v>264</v>
      </c>
      <c r="J1075" t="s">
        <v>1106</v>
      </c>
    </row>
    <row r="1076" spans="1:10" hidden="1" x14ac:dyDescent="0.3">
      <c r="A1076" t="s">
        <v>16</v>
      </c>
      <c r="B1076" t="str">
        <f>VLOOKUP(LEFT(A1076, FIND("__", A1076) + 1), [1]Sheet2!I$1:J$71, 2, FALSE)</f>
        <v>돌발조선</v>
      </c>
      <c r="C1076">
        <v>550</v>
      </c>
      <c r="D1076" t="s">
        <v>268</v>
      </c>
      <c r="E1076" t="s">
        <v>622</v>
      </c>
      <c r="F1076" t="s">
        <v>276</v>
      </c>
      <c r="G1076" t="s">
        <v>195</v>
      </c>
      <c r="H1076" t="s">
        <v>218</v>
      </c>
      <c r="I1076" t="s">
        <v>264</v>
      </c>
      <c r="J1076" t="s">
        <v>1106</v>
      </c>
    </row>
    <row r="1077" spans="1:10" hidden="1" x14ac:dyDescent="0.3">
      <c r="A1077" t="s">
        <v>47</v>
      </c>
      <c r="B1077" t="e">
        <f>VLOOKUP(LEFT(A1077, FIND("__", A1077) + 1), [1]Sheet2!I$1:J$71, 2, FALSE)</f>
        <v>#VALUE!</v>
      </c>
      <c r="C1077">
        <v>990</v>
      </c>
      <c r="D1077" t="s">
        <v>225</v>
      </c>
      <c r="E1077" t="s">
        <v>1107</v>
      </c>
      <c r="F1077" t="s">
        <v>217</v>
      </c>
      <c r="G1077" t="s">
        <v>195</v>
      </c>
      <c r="H1077" t="s">
        <v>251</v>
      </c>
      <c r="I1077" t="s">
        <v>1108</v>
      </c>
      <c r="J1077" t="s">
        <v>371</v>
      </c>
    </row>
    <row r="1078" spans="1:10" hidden="1" x14ac:dyDescent="0.3">
      <c r="A1078" t="s">
        <v>170</v>
      </c>
      <c r="B1078" t="e">
        <f>VLOOKUP(LEFT(A1078, FIND("__", A1078) + 1), [1]Sheet2!I$1:J$71, 2, FALSE)</f>
        <v>#VALUE!</v>
      </c>
      <c r="C1078">
        <v>3300</v>
      </c>
      <c r="D1078" t="s">
        <v>225</v>
      </c>
      <c r="E1078" t="s">
        <v>1107</v>
      </c>
      <c r="F1078" t="s">
        <v>217</v>
      </c>
      <c r="G1078" t="s">
        <v>195</v>
      </c>
      <c r="H1078" t="s">
        <v>251</v>
      </c>
      <c r="I1078" t="s">
        <v>1108</v>
      </c>
      <c r="J1078" t="s">
        <v>371</v>
      </c>
    </row>
    <row r="1079" spans="1:10" hidden="1" x14ac:dyDescent="0.3">
      <c r="A1079" t="s">
        <v>171</v>
      </c>
      <c r="B1079" t="e">
        <f>VLOOKUP(LEFT(A1079, FIND("__", A1079) + 1), [1]Sheet2!I$1:J$71, 2, FALSE)</f>
        <v>#VALUE!</v>
      </c>
      <c r="C1079">
        <v>5900</v>
      </c>
      <c r="D1079" t="s">
        <v>225</v>
      </c>
      <c r="E1079" t="s">
        <v>1107</v>
      </c>
      <c r="F1079" t="s">
        <v>217</v>
      </c>
      <c r="G1079" t="s">
        <v>195</v>
      </c>
      <c r="H1079" t="s">
        <v>251</v>
      </c>
      <c r="I1079" t="s">
        <v>1108</v>
      </c>
      <c r="J1079" t="s">
        <v>371</v>
      </c>
    </row>
    <row r="1080" spans="1:10" hidden="1" x14ac:dyDescent="0.3">
      <c r="A1080" t="s">
        <v>82</v>
      </c>
      <c r="B1080" t="str">
        <f>VLOOKUP(LEFT(A1080, FIND("__", A1080) + 1), [1]Sheet2!I$1:J$71, 2, FALSE)</f>
        <v>돌발갑옷</v>
      </c>
      <c r="C1080">
        <v>330</v>
      </c>
      <c r="D1080" t="s">
        <v>199</v>
      </c>
      <c r="E1080" t="s">
        <v>396</v>
      </c>
      <c r="F1080" t="s">
        <v>276</v>
      </c>
      <c r="G1080" t="s">
        <v>195</v>
      </c>
      <c r="H1080" t="s">
        <v>202</v>
      </c>
      <c r="I1080" t="s">
        <v>397</v>
      </c>
      <c r="J1080" t="s">
        <v>869</v>
      </c>
    </row>
    <row r="1081" spans="1:10" hidden="1" x14ac:dyDescent="0.3">
      <c r="A1081" t="s">
        <v>17</v>
      </c>
      <c r="B1081" t="e">
        <f>VLOOKUP(LEFT(A1081, FIND("__", A1081) + 1), [1]Sheet2!I$1:J$71, 2, FALSE)</f>
        <v>#VALUE!</v>
      </c>
      <c r="C1081">
        <v>770</v>
      </c>
      <c r="D1081" t="s">
        <v>233</v>
      </c>
      <c r="E1081" t="s">
        <v>1109</v>
      </c>
      <c r="F1081" t="s">
        <v>468</v>
      </c>
      <c r="G1081" t="s">
        <v>195</v>
      </c>
      <c r="H1081" t="s">
        <v>202</v>
      </c>
      <c r="I1081" t="s">
        <v>231</v>
      </c>
      <c r="J1081" t="s">
        <v>1110</v>
      </c>
    </row>
    <row r="1082" spans="1:10" hidden="1" x14ac:dyDescent="0.3">
      <c r="A1082" t="s">
        <v>44</v>
      </c>
      <c r="B1082" t="str">
        <f>VLOOKUP(LEFT(A1082, FIND("__", A1082) + 1), [1]Sheet2!I$1:J$71, 2, FALSE)</f>
        <v>돌발조선</v>
      </c>
      <c r="C1082">
        <v>330</v>
      </c>
      <c r="D1082" t="s">
        <v>199</v>
      </c>
      <c r="E1082" t="s">
        <v>396</v>
      </c>
      <c r="F1082" t="s">
        <v>276</v>
      </c>
      <c r="G1082" t="s">
        <v>195</v>
      </c>
      <c r="H1082" t="s">
        <v>202</v>
      </c>
      <c r="I1082" t="s">
        <v>397</v>
      </c>
      <c r="J1082" t="s">
        <v>869</v>
      </c>
    </row>
    <row r="1083" spans="1:10" hidden="1" x14ac:dyDescent="0.3">
      <c r="A1083" t="s">
        <v>47</v>
      </c>
      <c r="B1083" t="e">
        <f>VLOOKUP(LEFT(A1083, FIND("__", A1083) + 1), [1]Sheet2!I$1:J$71, 2, FALSE)</f>
        <v>#VALUE!</v>
      </c>
      <c r="C1083">
        <v>990</v>
      </c>
      <c r="D1083" t="s">
        <v>225</v>
      </c>
      <c r="E1083" t="s">
        <v>1107</v>
      </c>
      <c r="F1083" t="s">
        <v>217</v>
      </c>
      <c r="G1083" t="s">
        <v>195</v>
      </c>
      <c r="H1083" t="s">
        <v>251</v>
      </c>
      <c r="I1083" t="s">
        <v>1111</v>
      </c>
      <c r="J1083" t="s">
        <v>371</v>
      </c>
    </row>
    <row r="1084" spans="1:10" hidden="1" x14ac:dyDescent="0.3">
      <c r="A1084" t="s">
        <v>47</v>
      </c>
      <c r="B1084" t="e">
        <f>VLOOKUP(LEFT(A1084, FIND("__", A1084) + 1), [1]Sheet2!I$1:J$71, 2, FALSE)</f>
        <v>#VALUE!</v>
      </c>
      <c r="C1084">
        <v>990</v>
      </c>
      <c r="D1084" t="s">
        <v>225</v>
      </c>
      <c r="E1084" t="s">
        <v>1107</v>
      </c>
      <c r="F1084" t="s">
        <v>217</v>
      </c>
      <c r="G1084" t="s">
        <v>195</v>
      </c>
      <c r="H1084" t="s">
        <v>251</v>
      </c>
      <c r="I1084" t="s">
        <v>1111</v>
      </c>
      <c r="J1084" t="s">
        <v>371</v>
      </c>
    </row>
    <row r="1085" spans="1:10" hidden="1" x14ac:dyDescent="0.3">
      <c r="A1085" t="s">
        <v>47</v>
      </c>
      <c r="B1085" t="e">
        <f>VLOOKUP(LEFT(A1085, FIND("__", A1085) + 1), [1]Sheet2!I$1:J$71, 2, FALSE)</f>
        <v>#VALUE!</v>
      </c>
      <c r="C1085">
        <v>990</v>
      </c>
      <c r="D1085" t="s">
        <v>225</v>
      </c>
      <c r="E1085" t="s">
        <v>1107</v>
      </c>
      <c r="F1085" t="s">
        <v>217</v>
      </c>
      <c r="G1085" t="s">
        <v>195</v>
      </c>
      <c r="H1085" t="s">
        <v>251</v>
      </c>
      <c r="I1085" t="s">
        <v>1111</v>
      </c>
      <c r="J1085" t="s">
        <v>371</v>
      </c>
    </row>
    <row r="1086" spans="1:10" hidden="1" x14ac:dyDescent="0.3">
      <c r="A1086" t="s">
        <v>67</v>
      </c>
      <c r="B1086" t="str">
        <f>VLOOKUP(LEFT(A1086, FIND("__", A1086) + 1), [1]Sheet2!I$1:J$71, 2, FALSE)</f>
        <v>돌발고려</v>
      </c>
      <c r="C1086">
        <v>1100</v>
      </c>
      <c r="D1086" t="s">
        <v>199</v>
      </c>
      <c r="E1086" t="s">
        <v>396</v>
      </c>
      <c r="F1086" t="s">
        <v>276</v>
      </c>
      <c r="G1086" t="s">
        <v>195</v>
      </c>
      <c r="H1086" t="s">
        <v>202</v>
      </c>
      <c r="I1086" t="s">
        <v>427</v>
      </c>
      <c r="J1086" t="s">
        <v>869</v>
      </c>
    </row>
    <row r="1087" spans="1:10" hidden="1" x14ac:dyDescent="0.3">
      <c r="A1087" t="s">
        <v>24</v>
      </c>
      <c r="B1087" t="str">
        <f>VLOOKUP(LEFT(A1087, FIND("__", A1087) + 1), [1]Sheet2!I$1:J$71, 2, FALSE)</f>
        <v>돌발초월</v>
      </c>
      <c r="C1087">
        <v>550</v>
      </c>
      <c r="D1087" t="s">
        <v>233</v>
      </c>
      <c r="E1087" t="s">
        <v>212</v>
      </c>
      <c r="F1087" t="s">
        <v>289</v>
      </c>
      <c r="G1087" t="s">
        <v>195</v>
      </c>
      <c r="H1087" t="s">
        <v>213</v>
      </c>
      <c r="I1087" t="s">
        <v>284</v>
      </c>
      <c r="J1087" t="s">
        <v>1112</v>
      </c>
    </row>
    <row r="1088" spans="1:10" hidden="1" x14ac:dyDescent="0.3">
      <c r="A1088" t="s">
        <v>5</v>
      </c>
      <c r="B1088" t="str">
        <f>VLOOKUP(LEFT(A1088, FIND("__", A1088) + 1), [1]Sheet2!I$1:J$71, 2, FALSE)</f>
        <v>돌발초월</v>
      </c>
      <c r="C1088">
        <v>330</v>
      </c>
      <c r="D1088" t="s">
        <v>233</v>
      </c>
      <c r="E1088" t="s">
        <v>212</v>
      </c>
      <c r="F1088" t="s">
        <v>289</v>
      </c>
      <c r="G1088" t="s">
        <v>195</v>
      </c>
      <c r="H1088" t="s">
        <v>213</v>
      </c>
      <c r="I1088" t="s">
        <v>284</v>
      </c>
      <c r="J1088" t="s">
        <v>1112</v>
      </c>
    </row>
    <row r="1089" spans="1:10" hidden="1" x14ac:dyDescent="0.3">
      <c r="A1089" t="s">
        <v>42</v>
      </c>
      <c r="B1089" t="str">
        <f>VLOOKUP(LEFT(A1089, FIND("__", A1089) + 1), [1]Sheet2!I$1:J$71, 2, FALSE)</f>
        <v>사냥패스1</v>
      </c>
      <c r="C1089">
        <v>550</v>
      </c>
      <c r="D1089" t="s">
        <v>233</v>
      </c>
      <c r="E1089" t="s">
        <v>212</v>
      </c>
      <c r="F1089" t="s">
        <v>289</v>
      </c>
      <c r="G1089" t="s">
        <v>195</v>
      </c>
      <c r="H1089" t="s">
        <v>213</v>
      </c>
      <c r="I1089" t="s">
        <v>284</v>
      </c>
      <c r="J1089" t="s">
        <v>1112</v>
      </c>
    </row>
    <row r="1090" spans="1:10" hidden="1" x14ac:dyDescent="0.3">
      <c r="A1090" t="s">
        <v>45</v>
      </c>
      <c r="B1090" t="str">
        <f>VLOOKUP(LEFT(A1090, FIND("__", A1090) + 1), [1]Sheet2!I$1:J$71, 2, FALSE)</f>
        <v>레벨패스1</v>
      </c>
      <c r="C1090">
        <v>550</v>
      </c>
      <c r="D1090" t="s">
        <v>268</v>
      </c>
      <c r="E1090" t="s">
        <v>723</v>
      </c>
      <c r="F1090" t="s">
        <v>217</v>
      </c>
      <c r="G1090" t="s">
        <v>195</v>
      </c>
      <c r="H1090" t="s">
        <v>208</v>
      </c>
      <c r="I1090" t="s">
        <v>1113</v>
      </c>
      <c r="J1090" t="s">
        <v>685</v>
      </c>
    </row>
    <row r="1091" spans="1:10" hidden="1" x14ac:dyDescent="0.3">
      <c r="A1091" t="s">
        <v>19</v>
      </c>
      <c r="B1091" t="str">
        <f>VLOOKUP(LEFT(A1091, FIND("__", A1091) + 1), [1]Sheet2!I$1:J$71, 2, FALSE)</f>
        <v>계정한정소환고려</v>
      </c>
      <c r="C1091">
        <v>3300</v>
      </c>
      <c r="D1091" t="s">
        <v>225</v>
      </c>
      <c r="E1091" t="s">
        <v>1107</v>
      </c>
      <c r="F1091" t="s">
        <v>217</v>
      </c>
      <c r="G1091" t="s">
        <v>195</v>
      </c>
      <c r="H1091" t="s">
        <v>251</v>
      </c>
      <c r="I1091" t="s">
        <v>1111</v>
      </c>
      <c r="J1091" t="s">
        <v>506</v>
      </c>
    </row>
    <row r="1092" spans="1:10" hidden="1" x14ac:dyDescent="0.3">
      <c r="A1092" t="s">
        <v>166</v>
      </c>
      <c r="B1092" t="str">
        <f>VLOOKUP(LEFT(A1092, FIND("__", A1092) + 1), [1]Sheet2!I$1:J$71, 2, FALSE)</f>
        <v>계정한정소환무기</v>
      </c>
      <c r="C1092">
        <v>5500</v>
      </c>
      <c r="D1092" t="s">
        <v>225</v>
      </c>
      <c r="E1092" t="s">
        <v>1107</v>
      </c>
      <c r="F1092" t="s">
        <v>217</v>
      </c>
      <c r="G1092" t="s">
        <v>195</v>
      </c>
      <c r="H1092" t="s">
        <v>251</v>
      </c>
      <c r="I1092" t="s">
        <v>1111</v>
      </c>
      <c r="J1092" t="s">
        <v>506</v>
      </c>
    </row>
    <row r="1093" spans="1:10" hidden="1" x14ac:dyDescent="0.3">
      <c r="A1093" t="s">
        <v>113</v>
      </c>
      <c r="B1093" t="str">
        <f>VLOOKUP(LEFT(A1093, FIND("__", A1093) + 1), [1]Sheet2!I$1:J$71, 2, FALSE)</f>
        <v>계정한정소환무기</v>
      </c>
      <c r="C1093">
        <v>3300</v>
      </c>
      <c r="D1093" t="s">
        <v>225</v>
      </c>
      <c r="E1093" t="s">
        <v>1107</v>
      </c>
      <c r="F1093" t="s">
        <v>217</v>
      </c>
      <c r="G1093" t="s">
        <v>195</v>
      </c>
      <c r="H1093" t="s">
        <v>251</v>
      </c>
      <c r="I1093" t="s">
        <v>1111</v>
      </c>
      <c r="J1093" t="s">
        <v>506</v>
      </c>
    </row>
    <row r="1094" spans="1:10" hidden="1" x14ac:dyDescent="0.3">
      <c r="A1094" t="s">
        <v>25</v>
      </c>
      <c r="B1094" t="str">
        <f>VLOOKUP(LEFT(A1094, FIND("__", A1094) + 1), [1]Sheet2!I$1:J$71, 2, FALSE)</f>
        <v>계정한정소환가속</v>
      </c>
      <c r="C1094">
        <v>110</v>
      </c>
      <c r="D1094" t="s">
        <v>225</v>
      </c>
      <c r="E1094" t="s">
        <v>1114</v>
      </c>
      <c r="F1094" t="s">
        <v>276</v>
      </c>
      <c r="G1094" t="s">
        <v>195</v>
      </c>
      <c r="H1094" t="s">
        <v>251</v>
      </c>
      <c r="I1094" t="s">
        <v>314</v>
      </c>
      <c r="J1094" t="s">
        <v>1115</v>
      </c>
    </row>
    <row r="1095" spans="1:10" hidden="1" x14ac:dyDescent="0.3">
      <c r="A1095" t="s">
        <v>27</v>
      </c>
      <c r="B1095" t="str">
        <f>VLOOKUP(LEFT(A1095, FIND("__", A1095) + 1), [1]Sheet2!I$1:J$71, 2, FALSE)</f>
        <v>기한한정일간가속</v>
      </c>
      <c r="C1095">
        <v>110</v>
      </c>
      <c r="D1095" t="s">
        <v>225</v>
      </c>
      <c r="E1095" t="s">
        <v>1114</v>
      </c>
      <c r="F1095" t="s">
        <v>276</v>
      </c>
      <c r="G1095" t="s">
        <v>195</v>
      </c>
      <c r="H1095" t="s">
        <v>251</v>
      </c>
      <c r="I1095" t="s">
        <v>314</v>
      </c>
      <c r="J1095" t="s">
        <v>1115</v>
      </c>
    </row>
    <row r="1096" spans="1:10" hidden="1" x14ac:dyDescent="0.3">
      <c r="A1096" t="s">
        <v>171</v>
      </c>
      <c r="B1096" t="e">
        <f>VLOOKUP(LEFT(A1096, FIND("__", A1096) + 1), [1]Sheet2!I$1:J$71, 2, FALSE)</f>
        <v>#VALUE!</v>
      </c>
      <c r="C1096">
        <v>5900</v>
      </c>
      <c r="D1096" t="s">
        <v>225</v>
      </c>
      <c r="E1096" t="s">
        <v>1107</v>
      </c>
      <c r="F1096" t="s">
        <v>217</v>
      </c>
      <c r="G1096" t="s">
        <v>195</v>
      </c>
      <c r="H1096" t="s">
        <v>251</v>
      </c>
      <c r="I1096" t="s">
        <v>1116</v>
      </c>
      <c r="J1096" t="s">
        <v>506</v>
      </c>
    </row>
    <row r="1097" spans="1:10" hidden="1" x14ac:dyDescent="0.3">
      <c r="A1097" t="s">
        <v>171</v>
      </c>
      <c r="B1097" t="e">
        <f>VLOOKUP(LEFT(A1097, FIND("__", A1097) + 1), [1]Sheet2!I$1:J$71, 2, FALSE)</f>
        <v>#VALUE!</v>
      </c>
      <c r="C1097">
        <v>5900</v>
      </c>
      <c r="D1097" t="s">
        <v>225</v>
      </c>
      <c r="E1097" t="s">
        <v>1107</v>
      </c>
      <c r="F1097" t="s">
        <v>217</v>
      </c>
      <c r="G1097" t="s">
        <v>195</v>
      </c>
      <c r="H1097" t="s">
        <v>251</v>
      </c>
      <c r="I1097" t="s">
        <v>1116</v>
      </c>
      <c r="J1097" t="s">
        <v>506</v>
      </c>
    </row>
    <row r="1098" spans="1:10" hidden="1" x14ac:dyDescent="0.3">
      <c r="A1098" t="s">
        <v>171</v>
      </c>
      <c r="B1098" t="e">
        <f>VLOOKUP(LEFT(A1098, FIND("__", A1098) + 1), [1]Sheet2!I$1:J$71, 2, FALSE)</f>
        <v>#VALUE!</v>
      </c>
      <c r="C1098">
        <v>5900</v>
      </c>
      <c r="D1098" t="s">
        <v>225</v>
      </c>
      <c r="E1098" t="s">
        <v>1107</v>
      </c>
      <c r="F1098" t="s">
        <v>217</v>
      </c>
      <c r="G1098" t="s">
        <v>195</v>
      </c>
      <c r="H1098" t="s">
        <v>251</v>
      </c>
      <c r="I1098" t="s">
        <v>1116</v>
      </c>
      <c r="J1098" t="s">
        <v>506</v>
      </c>
    </row>
    <row r="1099" spans="1:10" hidden="1" x14ac:dyDescent="0.3">
      <c r="A1099" t="s">
        <v>105</v>
      </c>
      <c r="B1099" t="str">
        <f>VLOOKUP(LEFT(A1099, FIND("__", A1099) + 1), [1]Sheet2!I$1:J$71, 2, FALSE)</f>
        <v xml:space="preserve">기한한정일간장비 </v>
      </c>
      <c r="C1099">
        <v>110</v>
      </c>
      <c r="D1099" t="s">
        <v>233</v>
      </c>
      <c r="E1099" t="s">
        <v>876</v>
      </c>
      <c r="F1099" t="s">
        <v>235</v>
      </c>
      <c r="G1099" t="s">
        <v>195</v>
      </c>
      <c r="H1099" t="s">
        <v>202</v>
      </c>
      <c r="I1099" t="s">
        <v>438</v>
      </c>
      <c r="J1099" t="s">
        <v>1117</v>
      </c>
    </row>
    <row r="1100" spans="1:10" hidden="1" x14ac:dyDescent="0.3">
      <c r="A1100" t="s">
        <v>21</v>
      </c>
      <c r="B1100" t="str">
        <f>VLOOKUP(LEFT(A1100, FIND("__", A1100) + 1), [1]Sheet2!I$1:J$71, 2, FALSE)</f>
        <v>계정한정소환고려</v>
      </c>
      <c r="C1100">
        <v>1100</v>
      </c>
      <c r="D1100" t="s">
        <v>225</v>
      </c>
      <c r="E1100" t="s">
        <v>465</v>
      </c>
      <c r="F1100" t="s">
        <v>201</v>
      </c>
      <c r="G1100" t="s">
        <v>195</v>
      </c>
      <c r="H1100" t="s">
        <v>251</v>
      </c>
      <c r="I1100" t="s">
        <v>1118</v>
      </c>
      <c r="J1100" t="s">
        <v>902</v>
      </c>
    </row>
    <row r="1101" spans="1:10" hidden="1" x14ac:dyDescent="0.3">
      <c r="A1101" t="s">
        <v>42</v>
      </c>
      <c r="B1101" t="str">
        <f>VLOOKUP(LEFT(A1101, FIND("__", A1101) + 1), [1]Sheet2!I$1:J$71, 2, FALSE)</f>
        <v>사냥패스1</v>
      </c>
      <c r="C1101">
        <v>550</v>
      </c>
      <c r="D1101" t="s">
        <v>233</v>
      </c>
      <c r="E1101" t="s">
        <v>876</v>
      </c>
      <c r="F1101" t="s">
        <v>481</v>
      </c>
      <c r="G1101" t="s">
        <v>195</v>
      </c>
      <c r="H1101" t="s">
        <v>202</v>
      </c>
      <c r="I1101" t="s">
        <v>438</v>
      </c>
      <c r="J1101" t="s">
        <v>1117</v>
      </c>
    </row>
    <row r="1102" spans="1:10" hidden="1" x14ac:dyDescent="0.3">
      <c r="A1102" t="s">
        <v>4</v>
      </c>
      <c r="B1102" t="str">
        <f>VLOOKUP(LEFT(A1102, FIND("__", A1102) + 1), [1]Sheet2!I$1:J$71, 2, FALSE)</f>
        <v>돌발무기</v>
      </c>
      <c r="C1102">
        <v>330</v>
      </c>
      <c r="D1102" t="s">
        <v>233</v>
      </c>
      <c r="E1102" t="s">
        <v>674</v>
      </c>
      <c r="F1102" t="s">
        <v>289</v>
      </c>
      <c r="G1102" t="s">
        <v>195</v>
      </c>
      <c r="H1102" t="s">
        <v>202</v>
      </c>
      <c r="I1102" t="s">
        <v>344</v>
      </c>
      <c r="J1102" t="s">
        <v>1119</v>
      </c>
    </row>
    <row r="1103" spans="1:10" hidden="1" x14ac:dyDescent="0.3">
      <c r="A1103" t="s">
        <v>110</v>
      </c>
      <c r="B1103" t="str">
        <f>VLOOKUP(LEFT(A1103, FIND("__", A1103) + 1), [1]Sheet2!I$1:J$71, 2, FALSE)</f>
        <v>계정한정영웅룬지원</v>
      </c>
      <c r="C1103">
        <v>330</v>
      </c>
      <c r="D1103" t="s">
        <v>225</v>
      </c>
      <c r="E1103" t="s">
        <v>972</v>
      </c>
      <c r="F1103" t="s">
        <v>201</v>
      </c>
      <c r="G1103" t="s">
        <v>195</v>
      </c>
      <c r="H1103" t="s">
        <v>318</v>
      </c>
      <c r="I1103" t="s">
        <v>1081</v>
      </c>
      <c r="J1103" t="s">
        <v>974</v>
      </c>
    </row>
    <row r="1104" spans="1:10" hidden="1" x14ac:dyDescent="0.3">
      <c r="A1104" t="s">
        <v>111</v>
      </c>
      <c r="B1104" t="str">
        <f>VLOOKUP(LEFT(A1104, FIND("__", A1104) + 1), [1]Sheet2!I$1:J$71, 2, FALSE)</f>
        <v>계정한정영웅어빌지원</v>
      </c>
      <c r="C1104">
        <v>330</v>
      </c>
      <c r="D1104" t="s">
        <v>225</v>
      </c>
      <c r="E1104" t="s">
        <v>972</v>
      </c>
      <c r="F1104" t="s">
        <v>201</v>
      </c>
      <c r="G1104" t="s">
        <v>195</v>
      </c>
      <c r="H1104" t="s">
        <v>318</v>
      </c>
      <c r="I1104" t="s">
        <v>1081</v>
      </c>
      <c r="J1104" t="s">
        <v>974</v>
      </c>
    </row>
    <row r="1105" spans="1:10" hidden="1" x14ac:dyDescent="0.3">
      <c r="A1105" t="s">
        <v>112</v>
      </c>
      <c r="B1105" t="str">
        <f>VLOOKUP(LEFT(A1105, FIND("__", A1105) + 1), [1]Sheet2!I$1:J$71, 2, FALSE)</f>
        <v>계정한정영웅초월지원</v>
      </c>
      <c r="C1105">
        <v>330</v>
      </c>
      <c r="D1105" t="s">
        <v>225</v>
      </c>
      <c r="E1105" t="s">
        <v>972</v>
      </c>
      <c r="F1105" t="s">
        <v>201</v>
      </c>
      <c r="G1105" t="s">
        <v>195</v>
      </c>
      <c r="H1105" t="s">
        <v>318</v>
      </c>
      <c r="I1105" t="s">
        <v>1081</v>
      </c>
      <c r="J1105" t="s">
        <v>974</v>
      </c>
    </row>
    <row r="1106" spans="1:10" hidden="1" x14ac:dyDescent="0.3">
      <c r="A1106" t="s">
        <v>72</v>
      </c>
      <c r="B1106" t="str">
        <f>VLOOKUP(LEFT(A1106, FIND("__", A1106) + 1), [1]Sheet2!I$1:J$71, 2, FALSE)</f>
        <v>계정한정영웅육성지원</v>
      </c>
      <c r="C1106">
        <v>330</v>
      </c>
      <c r="D1106" t="s">
        <v>225</v>
      </c>
      <c r="E1106" t="s">
        <v>972</v>
      </c>
      <c r="F1106" t="s">
        <v>201</v>
      </c>
      <c r="G1106" t="s">
        <v>195</v>
      </c>
      <c r="H1106" t="s">
        <v>318</v>
      </c>
      <c r="I1106" t="s">
        <v>1081</v>
      </c>
      <c r="J1106" t="s">
        <v>974</v>
      </c>
    </row>
    <row r="1107" spans="1:10" hidden="1" x14ac:dyDescent="0.3">
      <c r="A1107" t="s">
        <v>75</v>
      </c>
      <c r="B1107" t="str">
        <f>VLOOKUP(LEFT(A1107, FIND("__", A1107) + 1), [1]Sheet2!I$1:J$71, 2, FALSE)</f>
        <v>돌발육성</v>
      </c>
      <c r="C1107">
        <v>550</v>
      </c>
      <c r="D1107" t="s">
        <v>233</v>
      </c>
      <c r="E1107" t="s">
        <v>674</v>
      </c>
      <c r="F1107" t="s">
        <v>289</v>
      </c>
      <c r="G1107" t="s">
        <v>195</v>
      </c>
      <c r="H1107" t="s">
        <v>202</v>
      </c>
      <c r="I1107" t="s">
        <v>344</v>
      </c>
      <c r="J1107" t="s">
        <v>1119</v>
      </c>
    </row>
    <row r="1108" spans="1:10" hidden="1" x14ac:dyDescent="0.3">
      <c r="A1108" t="s">
        <v>93</v>
      </c>
      <c r="B1108" t="str">
        <f>VLOOKUP(LEFT(A1108, FIND("__", A1108) + 1), [1]Sheet2!I$1:J$71, 2, FALSE)</f>
        <v>돌발연구</v>
      </c>
      <c r="C1108">
        <v>1100</v>
      </c>
      <c r="D1108" t="s">
        <v>225</v>
      </c>
      <c r="E1108" t="s">
        <v>465</v>
      </c>
      <c r="F1108" t="s">
        <v>201</v>
      </c>
      <c r="G1108" t="s">
        <v>195</v>
      </c>
      <c r="H1108" t="s">
        <v>251</v>
      </c>
      <c r="I1108" t="s">
        <v>1118</v>
      </c>
      <c r="J1108" t="s">
        <v>902</v>
      </c>
    </row>
    <row r="1109" spans="1:10" hidden="1" x14ac:dyDescent="0.3">
      <c r="A1109" t="s">
        <v>143</v>
      </c>
      <c r="B1109" t="str">
        <f>VLOOKUP(LEFT(A1109, FIND("__", A1109) + 1), [1]Sheet2!I$1:J$71, 2, FALSE)</f>
        <v>계정한정영웅필드지원</v>
      </c>
      <c r="C1109">
        <v>1100</v>
      </c>
      <c r="D1109" t="s">
        <v>295</v>
      </c>
      <c r="E1109" t="s">
        <v>575</v>
      </c>
      <c r="F1109" t="s">
        <v>207</v>
      </c>
      <c r="G1109" t="s">
        <v>195</v>
      </c>
      <c r="H1109" t="s">
        <v>270</v>
      </c>
      <c r="I1109" t="s">
        <v>515</v>
      </c>
      <c r="J1109" t="s">
        <v>1120</v>
      </c>
    </row>
    <row r="1110" spans="1:10" hidden="1" x14ac:dyDescent="0.3">
      <c r="A1110" t="s">
        <v>12</v>
      </c>
      <c r="B1110" t="str">
        <f>VLOOKUP(LEFT(A1110, FIND("__", A1110) + 1), [1]Sheet2!I$1:J$71, 2, FALSE)</f>
        <v>돌발연구</v>
      </c>
      <c r="C1110">
        <v>3300</v>
      </c>
      <c r="D1110" t="s">
        <v>225</v>
      </c>
      <c r="E1110" t="s">
        <v>465</v>
      </c>
      <c r="F1110" t="s">
        <v>201</v>
      </c>
      <c r="G1110" t="s">
        <v>195</v>
      </c>
      <c r="H1110" t="s">
        <v>251</v>
      </c>
      <c r="I1110" t="s">
        <v>1118</v>
      </c>
      <c r="J1110" t="s">
        <v>902</v>
      </c>
    </row>
    <row r="1111" spans="1:10" hidden="1" x14ac:dyDescent="0.3">
      <c r="A1111" t="s">
        <v>106</v>
      </c>
      <c r="B1111" t="str">
        <f>VLOOKUP(LEFT(A1111, FIND("__", A1111) + 1), [1]Sheet2!I$1:J$71, 2, FALSE)</f>
        <v>계정한정영웅필드지원</v>
      </c>
      <c r="C1111">
        <v>550</v>
      </c>
      <c r="D1111" t="s">
        <v>295</v>
      </c>
      <c r="E1111" t="s">
        <v>575</v>
      </c>
      <c r="F1111" t="s">
        <v>207</v>
      </c>
      <c r="G1111" t="s">
        <v>195</v>
      </c>
      <c r="H1111" t="s">
        <v>270</v>
      </c>
      <c r="I1111" t="s">
        <v>853</v>
      </c>
      <c r="J1111" t="s">
        <v>1120</v>
      </c>
    </row>
    <row r="1112" spans="1:10" hidden="1" x14ac:dyDescent="0.3">
      <c r="A1112" t="s">
        <v>55</v>
      </c>
      <c r="B1112" t="str">
        <f>VLOOKUP(LEFT(A1112, FIND("__", A1112) + 1), [1]Sheet2!I$1:J$71, 2, FALSE)</f>
        <v xml:space="preserve">기한한정일간영웅 </v>
      </c>
      <c r="C1112">
        <v>110</v>
      </c>
      <c r="D1112" t="s">
        <v>225</v>
      </c>
      <c r="E1112" t="s">
        <v>1107</v>
      </c>
      <c r="F1112" t="s">
        <v>217</v>
      </c>
      <c r="G1112" t="s">
        <v>195</v>
      </c>
      <c r="H1112" t="s">
        <v>251</v>
      </c>
      <c r="I1112" t="s">
        <v>1121</v>
      </c>
      <c r="J1112" t="s">
        <v>506</v>
      </c>
    </row>
    <row r="1113" spans="1:10" hidden="1" x14ac:dyDescent="0.3">
      <c r="A1113" t="s">
        <v>96</v>
      </c>
      <c r="B1113" t="str">
        <f>VLOOKUP(LEFT(A1113, FIND("__", A1113) + 1), [1]Sheet2!I$1:J$71, 2, FALSE)</f>
        <v>육성패스1</v>
      </c>
      <c r="C1113">
        <v>770</v>
      </c>
      <c r="D1113" t="s">
        <v>205</v>
      </c>
      <c r="E1113" t="s">
        <v>226</v>
      </c>
      <c r="F1113" t="s">
        <v>217</v>
      </c>
      <c r="G1113" t="s">
        <v>195</v>
      </c>
      <c r="H1113" t="s">
        <v>218</v>
      </c>
      <c r="I1113" t="s">
        <v>1122</v>
      </c>
      <c r="J1113" t="s">
        <v>291</v>
      </c>
    </row>
    <row r="1114" spans="1:10" hidden="1" x14ac:dyDescent="0.3">
      <c r="A1114" t="s">
        <v>44</v>
      </c>
      <c r="B1114" t="str">
        <f>VLOOKUP(LEFT(A1114, FIND("__", A1114) + 1), [1]Sheet2!I$1:J$71, 2, FALSE)</f>
        <v>돌발조선</v>
      </c>
      <c r="C1114">
        <v>330</v>
      </c>
      <c r="D1114" t="s">
        <v>295</v>
      </c>
      <c r="E1114" t="s">
        <v>1025</v>
      </c>
      <c r="F1114" t="s">
        <v>276</v>
      </c>
      <c r="G1114" t="s">
        <v>195</v>
      </c>
      <c r="H1114" t="s">
        <v>270</v>
      </c>
      <c r="I1114" t="s">
        <v>197</v>
      </c>
      <c r="J1114" t="s">
        <v>1123</v>
      </c>
    </row>
    <row r="1115" spans="1:10" hidden="1" x14ac:dyDescent="0.3">
      <c r="A1115" t="s">
        <v>4</v>
      </c>
      <c r="B1115" t="str">
        <f>VLOOKUP(LEFT(A1115, FIND("__", A1115) + 1), [1]Sheet2!I$1:J$71, 2, FALSE)</f>
        <v>돌발무기</v>
      </c>
      <c r="C1115">
        <v>330</v>
      </c>
      <c r="D1115" t="s">
        <v>233</v>
      </c>
      <c r="E1115" t="s">
        <v>212</v>
      </c>
      <c r="F1115" t="s">
        <v>235</v>
      </c>
      <c r="G1115" t="s">
        <v>195</v>
      </c>
      <c r="H1115" t="s">
        <v>213</v>
      </c>
      <c r="I1115" t="s">
        <v>689</v>
      </c>
      <c r="J1115" t="s">
        <v>1124</v>
      </c>
    </row>
    <row r="1116" spans="1:10" hidden="1" x14ac:dyDescent="0.3">
      <c r="A1116" t="s">
        <v>23</v>
      </c>
      <c r="B1116" t="str">
        <f>VLOOKUP(LEFT(A1116, FIND("__", A1116) + 1), [1]Sheet2!I$1:J$71, 2, FALSE)</f>
        <v>계정한정소환고려</v>
      </c>
      <c r="C1116">
        <v>110</v>
      </c>
      <c r="D1116" t="s">
        <v>199</v>
      </c>
      <c r="E1116" t="s">
        <v>1125</v>
      </c>
      <c r="F1116" t="s">
        <v>246</v>
      </c>
      <c r="G1116" t="s">
        <v>195</v>
      </c>
      <c r="H1116" t="s">
        <v>202</v>
      </c>
      <c r="I1116" t="s">
        <v>680</v>
      </c>
      <c r="J1116" t="s">
        <v>1126</v>
      </c>
    </row>
    <row r="1117" spans="1:10" hidden="1" x14ac:dyDescent="0.3">
      <c r="A1117" t="s">
        <v>18</v>
      </c>
      <c r="B1117" t="str">
        <f>VLOOKUP(LEFT(A1117, FIND("__", A1117) + 1), [1]Sheet2!I$1:J$71, 2, FALSE)</f>
        <v>계정한정소환조선</v>
      </c>
      <c r="C1117">
        <v>3300</v>
      </c>
      <c r="D1117" t="s">
        <v>225</v>
      </c>
      <c r="E1117" t="s">
        <v>972</v>
      </c>
      <c r="F1117" t="s">
        <v>201</v>
      </c>
      <c r="G1117" t="s">
        <v>195</v>
      </c>
      <c r="H1117" t="s">
        <v>318</v>
      </c>
      <c r="I1117" t="s">
        <v>1081</v>
      </c>
      <c r="J1117" t="s">
        <v>974</v>
      </c>
    </row>
    <row r="1118" spans="1:10" hidden="1" x14ac:dyDescent="0.3">
      <c r="A1118" t="s">
        <v>110</v>
      </c>
      <c r="B1118" t="str">
        <f>VLOOKUP(LEFT(A1118, FIND("__", A1118) + 1), [1]Sheet2!I$1:J$71, 2, FALSE)</f>
        <v>계정한정영웅룬지원</v>
      </c>
      <c r="C1118">
        <v>330</v>
      </c>
      <c r="D1118" t="s">
        <v>233</v>
      </c>
      <c r="E1118" t="s">
        <v>212</v>
      </c>
      <c r="F1118" t="s">
        <v>235</v>
      </c>
      <c r="G1118" t="s">
        <v>195</v>
      </c>
      <c r="H1118" t="s">
        <v>213</v>
      </c>
      <c r="I1118" t="s">
        <v>689</v>
      </c>
      <c r="J1118" t="s">
        <v>1124</v>
      </c>
    </row>
    <row r="1119" spans="1:10" hidden="1" x14ac:dyDescent="0.3">
      <c r="A1119" t="s">
        <v>111</v>
      </c>
      <c r="B1119" t="str">
        <f>VLOOKUP(LEFT(A1119, FIND("__", A1119) + 1), [1]Sheet2!I$1:J$71, 2, FALSE)</f>
        <v>계정한정영웅어빌지원</v>
      </c>
      <c r="C1119">
        <v>330</v>
      </c>
      <c r="D1119" t="s">
        <v>233</v>
      </c>
      <c r="E1119" t="s">
        <v>212</v>
      </c>
      <c r="F1119" t="s">
        <v>235</v>
      </c>
      <c r="G1119" t="s">
        <v>195</v>
      </c>
      <c r="H1119" t="s">
        <v>213</v>
      </c>
      <c r="I1119" t="s">
        <v>689</v>
      </c>
      <c r="J1119" t="s">
        <v>1124</v>
      </c>
    </row>
    <row r="1120" spans="1:10" hidden="1" x14ac:dyDescent="0.3">
      <c r="A1120" t="s">
        <v>112</v>
      </c>
      <c r="B1120" t="str">
        <f>VLOOKUP(LEFT(A1120, FIND("__", A1120) + 1), [1]Sheet2!I$1:J$71, 2, FALSE)</f>
        <v>계정한정영웅초월지원</v>
      </c>
      <c r="C1120">
        <v>330</v>
      </c>
      <c r="D1120" t="s">
        <v>233</v>
      </c>
      <c r="E1120" t="s">
        <v>212</v>
      </c>
      <c r="F1120" t="s">
        <v>235</v>
      </c>
      <c r="G1120" t="s">
        <v>195</v>
      </c>
      <c r="H1120" t="s">
        <v>213</v>
      </c>
      <c r="I1120" t="s">
        <v>689</v>
      </c>
      <c r="J1120" t="s">
        <v>1124</v>
      </c>
    </row>
    <row r="1121" spans="1:10" hidden="1" x14ac:dyDescent="0.3">
      <c r="A1121" t="s">
        <v>72</v>
      </c>
      <c r="B1121" t="str">
        <f>VLOOKUP(LEFT(A1121, FIND("__", A1121) + 1), [1]Sheet2!I$1:J$71, 2, FALSE)</f>
        <v>계정한정영웅육성지원</v>
      </c>
      <c r="C1121">
        <v>330</v>
      </c>
      <c r="D1121" t="s">
        <v>233</v>
      </c>
      <c r="E1121" t="s">
        <v>212</v>
      </c>
      <c r="F1121" t="s">
        <v>235</v>
      </c>
      <c r="G1121" t="s">
        <v>195</v>
      </c>
      <c r="H1121" t="s">
        <v>213</v>
      </c>
      <c r="I1121" t="s">
        <v>689</v>
      </c>
      <c r="J1121" t="s">
        <v>1124</v>
      </c>
    </row>
    <row r="1122" spans="1:10" hidden="1" x14ac:dyDescent="0.3">
      <c r="A1122" t="s">
        <v>125</v>
      </c>
      <c r="B1122" t="str">
        <f>VLOOKUP(LEFT(A1122, FIND("__", A1122) + 1), [1]Sheet2!I$1:J$71, 2, FALSE)</f>
        <v>계정한정영웅퇴마전</v>
      </c>
      <c r="C1122">
        <v>330</v>
      </c>
      <c r="D1122" t="s">
        <v>233</v>
      </c>
      <c r="E1122" t="s">
        <v>212</v>
      </c>
      <c r="F1122" t="s">
        <v>235</v>
      </c>
      <c r="G1122" t="s">
        <v>195</v>
      </c>
      <c r="H1122" t="s">
        <v>213</v>
      </c>
      <c r="I1122" t="s">
        <v>689</v>
      </c>
      <c r="J1122" t="s">
        <v>1124</v>
      </c>
    </row>
    <row r="1123" spans="1:10" hidden="1" x14ac:dyDescent="0.3">
      <c r="A1123" t="s">
        <v>128</v>
      </c>
      <c r="B1123" t="str">
        <f>VLOOKUP(LEFT(A1123, FIND("__", A1123) + 1), [1]Sheet2!I$1:J$71, 2, FALSE)</f>
        <v>계정한정영웅무릉전</v>
      </c>
      <c r="C1123">
        <v>330</v>
      </c>
      <c r="D1123" t="s">
        <v>233</v>
      </c>
      <c r="E1123" t="s">
        <v>212</v>
      </c>
      <c r="F1123" t="s">
        <v>235</v>
      </c>
      <c r="G1123" t="s">
        <v>195</v>
      </c>
      <c r="H1123" t="s">
        <v>213</v>
      </c>
      <c r="I1123" t="s">
        <v>689</v>
      </c>
      <c r="J1123" t="s">
        <v>1124</v>
      </c>
    </row>
    <row r="1124" spans="1:10" hidden="1" x14ac:dyDescent="0.3">
      <c r="A1124" t="s">
        <v>109</v>
      </c>
      <c r="B1124" t="str">
        <f>VLOOKUP(LEFT(A1124, FIND("__", A1124) + 1), [1]Sheet2!I$1:J$71, 2, FALSE)</f>
        <v>계정한정영웅점령전지원</v>
      </c>
      <c r="C1124">
        <v>330</v>
      </c>
      <c r="D1124" t="s">
        <v>233</v>
      </c>
      <c r="E1124" t="s">
        <v>212</v>
      </c>
      <c r="F1124" t="s">
        <v>235</v>
      </c>
      <c r="G1124" t="s">
        <v>195</v>
      </c>
      <c r="H1124" t="s">
        <v>213</v>
      </c>
      <c r="I1124" t="s">
        <v>689</v>
      </c>
      <c r="J1124" t="s">
        <v>1124</v>
      </c>
    </row>
    <row r="1125" spans="1:10" hidden="1" x14ac:dyDescent="0.3">
      <c r="A1125" t="s">
        <v>4</v>
      </c>
      <c r="B1125" t="str">
        <f>VLOOKUP(LEFT(A1125, FIND("__", A1125) + 1), [1]Sheet2!I$1:J$71, 2, FALSE)</f>
        <v>돌발무기</v>
      </c>
      <c r="C1125">
        <v>330</v>
      </c>
      <c r="D1125" t="s">
        <v>199</v>
      </c>
      <c r="E1125" t="s">
        <v>1125</v>
      </c>
      <c r="F1125" t="s">
        <v>246</v>
      </c>
      <c r="G1125" t="s">
        <v>195</v>
      </c>
      <c r="H1125" t="s">
        <v>202</v>
      </c>
      <c r="I1125" t="s">
        <v>680</v>
      </c>
      <c r="J1125" t="s">
        <v>1126</v>
      </c>
    </row>
    <row r="1126" spans="1:10" hidden="1" x14ac:dyDescent="0.3">
      <c r="A1126" t="s">
        <v>122</v>
      </c>
      <c r="B1126" t="str">
        <f>VLOOKUP(LEFT(A1126, FIND("__", A1126) + 1), [1]Sheet2!I$1:J$71, 2, FALSE)</f>
        <v>계정한정영웅연구지원</v>
      </c>
      <c r="C1126">
        <v>330</v>
      </c>
      <c r="D1126" t="s">
        <v>233</v>
      </c>
      <c r="E1126" t="s">
        <v>212</v>
      </c>
      <c r="F1126" t="s">
        <v>235</v>
      </c>
      <c r="G1126" t="s">
        <v>195</v>
      </c>
      <c r="H1126" t="s">
        <v>213</v>
      </c>
      <c r="I1126" t="s">
        <v>689</v>
      </c>
      <c r="J1126" t="s">
        <v>1124</v>
      </c>
    </row>
    <row r="1127" spans="1:10" hidden="1" x14ac:dyDescent="0.3">
      <c r="A1127" t="s">
        <v>44</v>
      </c>
      <c r="B1127" t="str">
        <f>VLOOKUP(LEFT(A1127, FIND("__", A1127) + 1), [1]Sheet2!I$1:J$71, 2, FALSE)</f>
        <v>돌발조선</v>
      </c>
      <c r="C1127">
        <v>330</v>
      </c>
      <c r="D1127" t="s">
        <v>199</v>
      </c>
      <c r="E1127" t="s">
        <v>1125</v>
      </c>
      <c r="F1127" t="s">
        <v>246</v>
      </c>
      <c r="G1127" t="s">
        <v>195</v>
      </c>
      <c r="H1127" t="s">
        <v>202</v>
      </c>
      <c r="I1127" t="s">
        <v>680</v>
      </c>
      <c r="J1127" t="s">
        <v>1126</v>
      </c>
    </row>
    <row r="1128" spans="1:10" hidden="1" x14ac:dyDescent="0.3">
      <c r="A1128" t="s">
        <v>81</v>
      </c>
      <c r="B1128" t="str">
        <f>VLOOKUP(LEFT(A1128, FIND("__", A1128) + 1), [1]Sheet2!I$1:J$71, 2, FALSE)</f>
        <v>돌발고려</v>
      </c>
      <c r="C1128">
        <v>330</v>
      </c>
      <c r="D1128" t="s">
        <v>199</v>
      </c>
      <c r="E1128" t="s">
        <v>1125</v>
      </c>
      <c r="F1128" t="s">
        <v>246</v>
      </c>
      <c r="G1128" t="s">
        <v>195</v>
      </c>
      <c r="H1128" t="s">
        <v>202</v>
      </c>
      <c r="I1128" t="s">
        <v>680</v>
      </c>
      <c r="J1128" t="s">
        <v>1126</v>
      </c>
    </row>
    <row r="1129" spans="1:10" hidden="1" x14ac:dyDescent="0.3">
      <c r="A1129" t="s">
        <v>25</v>
      </c>
      <c r="B1129" t="str">
        <f>VLOOKUP(LEFT(A1129, FIND("__", A1129) + 1), [1]Sheet2!I$1:J$71, 2, FALSE)</f>
        <v>계정한정소환가속</v>
      </c>
      <c r="C1129">
        <v>110</v>
      </c>
      <c r="D1129" t="s">
        <v>233</v>
      </c>
      <c r="E1129" t="s">
        <v>212</v>
      </c>
      <c r="F1129" t="s">
        <v>235</v>
      </c>
      <c r="G1129" t="s">
        <v>195</v>
      </c>
      <c r="H1129" t="s">
        <v>213</v>
      </c>
      <c r="I1129" t="s">
        <v>689</v>
      </c>
      <c r="J1129" t="s">
        <v>1124</v>
      </c>
    </row>
    <row r="1130" spans="1:10" hidden="1" x14ac:dyDescent="0.3">
      <c r="A1130" t="s">
        <v>22</v>
      </c>
      <c r="B1130" t="str">
        <f>VLOOKUP(LEFT(A1130, FIND("__", A1130) + 1), [1]Sheet2!I$1:J$71, 2, FALSE)</f>
        <v>계정한정소환조선</v>
      </c>
      <c r="C1130">
        <v>110</v>
      </c>
      <c r="D1130" t="s">
        <v>233</v>
      </c>
      <c r="E1130" t="s">
        <v>212</v>
      </c>
      <c r="F1130" t="s">
        <v>235</v>
      </c>
      <c r="G1130" t="s">
        <v>195</v>
      </c>
      <c r="H1130" t="s">
        <v>213</v>
      </c>
      <c r="I1130" t="s">
        <v>689</v>
      </c>
      <c r="J1130" t="s">
        <v>1124</v>
      </c>
    </row>
    <row r="1131" spans="1:10" hidden="1" x14ac:dyDescent="0.3">
      <c r="A1131" t="s">
        <v>23</v>
      </c>
      <c r="B1131" t="str">
        <f>VLOOKUP(LEFT(A1131, FIND("__", A1131) + 1), [1]Sheet2!I$1:J$71, 2, FALSE)</f>
        <v>계정한정소환고려</v>
      </c>
      <c r="C1131">
        <v>110</v>
      </c>
      <c r="D1131" t="s">
        <v>233</v>
      </c>
      <c r="E1131" t="s">
        <v>212</v>
      </c>
      <c r="F1131" t="s">
        <v>235</v>
      </c>
      <c r="G1131" t="s">
        <v>195</v>
      </c>
      <c r="H1131" t="s">
        <v>213</v>
      </c>
      <c r="I1131" t="s">
        <v>689</v>
      </c>
      <c r="J1131" t="s">
        <v>1124</v>
      </c>
    </row>
    <row r="1132" spans="1:10" hidden="1" x14ac:dyDescent="0.3">
      <c r="A1132" t="s">
        <v>56</v>
      </c>
      <c r="B1132" t="str">
        <f>VLOOKUP(LEFT(A1132, FIND("__", A1132) + 1), [1]Sheet2!I$1:J$71, 2, FALSE)</f>
        <v xml:space="preserve">주간어빌석 </v>
      </c>
      <c r="C1132">
        <v>5500</v>
      </c>
      <c r="D1132" t="s">
        <v>199</v>
      </c>
      <c r="E1132" t="s">
        <v>920</v>
      </c>
      <c r="F1132" t="s">
        <v>222</v>
      </c>
      <c r="G1132" t="s">
        <v>195</v>
      </c>
      <c r="H1132" t="s">
        <v>297</v>
      </c>
      <c r="I1132" t="s">
        <v>1127</v>
      </c>
      <c r="J1132" t="s">
        <v>1128</v>
      </c>
    </row>
    <row r="1133" spans="1:10" hidden="1" x14ac:dyDescent="0.3">
      <c r="A1133" t="s">
        <v>57</v>
      </c>
      <c r="B1133" t="str">
        <f>VLOOKUP(LEFT(A1133, FIND("__", A1133) + 1), [1]Sheet2!I$1:J$71, 2, FALSE)</f>
        <v xml:space="preserve">주간어빌석 </v>
      </c>
      <c r="C1133">
        <v>3300</v>
      </c>
      <c r="D1133" t="s">
        <v>199</v>
      </c>
      <c r="E1133" t="s">
        <v>920</v>
      </c>
      <c r="F1133" t="s">
        <v>222</v>
      </c>
      <c r="G1133" t="s">
        <v>195</v>
      </c>
      <c r="H1133" t="s">
        <v>297</v>
      </c>
      <c r="I1133" t="s">
        <v>1127</v>
      </c>
      <c r="J1133" t="s">
        <v>1128</v>
      </c>
    </row>
    <row r="1134" spans="1:10" hidden="1" x14ac:dyDescent="0.3">
      <c r="A1134" t="s">
        <v>50</v>
      </c>
      <c r="B1134" t="str">
        <f>VLOOKUP(LEFT(A1134, FIND("__", A1134) + 1), [1]Sheet2!I$1:J$71, 2, FALSE)</f>
        <v xml:space="preserve">기한한정일간어빌석 </v>
      </c>
      <c r="C1134">
        <v>1100</v>
      </c>
      <c r="D1134" t="s">
        <v>199</v>
      </c>
      <c r="E1134" t="s">
        <v>920</v>
      </c>
      <c r="F1134" t="s">
        <v>222</v>
      </c>
      <c r="G1134" t="s">
        <v>195</v>
      </c>
      <c r="H1134" t="s">
        <v>297</v>
      </c>
      <c r="I1134" t="s">
        <v>1127</v>
      </c>
      <c r="J1134" t="s">
        <v>1128</v>
      </c>
    </row>
    <row r="1135" spans="1:10" hidden="1" x14ac:dyDescent="0.3">
      <c r="A1135" t="s">
        <v>51</v>
      </c>
      <c r="B1135" t="str">
        <f>VLOOKUP(LEFT(A1135, FIND("__", A1135) + 1), [1]Sheet2!I$1:J$71, 2, FALSE)</f>
        <v xml:space="preserve">기한한정일간어빌석 </v>
      </c>
      <c r="C1135">
        <v>550</v>
      </c>
      <c r="D1135" t="s">
        <v>199</v>
      </c>
      <c r="E1135" t="s">
        <v>920</v>
      </c>
      <c r="F1135" t="s">
        <v>222</v>
      </c>
      <c r="G1135" t="s">
        <v>195</v>
      </c>
      <c r="H1135" t="s">
        <v>297</v>
      </c>
      <c r="I1135" t="s">
        <v>1127</v>
      </c>
      <c r="J1135" t="s">
        <v>1128</v>
      </c>
    </row>
    <row r="1136" spans="1:10" hidden="1" x14ac:dyDescent="0.3">
      <c r="A1136" t="s">
        <v>52</v>
      </c>
      <c r="B1136" t="str">
        <f>VLOOKUP(LEFT(A1136, FIND("__", A1136) + 1), [1]Sheet2!I$1:J$71, 2, FALSE)</f>
        <v xml:space="preserve">기한한정일간어빌석 </v>
      </c>
      <c r="C1136">
        <v>110</v>
      </c>
      <c r="D1136" t="s">
        <v>199</v>
      </c>
      <c r="E1136" t="s">
        <v>920</v>
      </c>
      <c r="F1136" t="s">
        <v>222</v>
      </c>
      <c r="G1136" t="s">
        <v>195</v>
      </c>
      <c r="H1136" t="s">
        <v>297</v>
      </c>
      <c r="I1136" t="s">
        <v>1127</v>
      </c>
      <c r="J1136" t="s">
        <v>1128</v>
      </c>
    </row>
    <row r="1137" spans="1:10" hidden="1" x14ac:dyDescent="0.3">
      <c r="A1137" t="s">
        <v>4</v>
      </c>
      <c r="B1137" t="str">
        <f>VLOOKUP(LEFT(A1137, FIND("__", A1137) + 1), [1]Sheet2!I$1:J$71, 2, FALSE)</f>
        <v>돌발무기</v>
      </c>
      <c r="C1137">
        <v>330</v>
      </c>
      <c r="D1137" t="s">
        <v>199</v>
      </c>
      <c r="E1137" t="s">
        <v>1129</v>
      </c>
      <c r="F1137" t="s">
        <v>468</v>
      </c>
      <c r="G1137" t="s">
        <v>195</v>
      </c>
      <c r="H1137" t="s">
        <v>318</v>
      </c>
      <c r="I1137" t="s">
        <v>237</v>
      </c>
      <c r="J1137" t="s">
        <v>1130</v>
      </c>
    </row>
    <row r="1138" spans="1:10" hidden="1" x14ac:dyDescent="0.3">
      <c r="A1138" t="s">
        <v>67</v>
      </c>
      <c r="B1138" t="str">
        <f>VLOOKUP(LEFT(A1138, FIND("__", A1138) + 1), [1]Sheet2!I$1:J$71, 2, FALSE)</f>
        <v>돌발고려</v>
      </c>
      <c r="C1138">
        <v>1100</v>
      </c>
      <c r="D1138" t="s">
        <v>199</v>
      </c>
      <c r="E1138" t="s">
        <v>1131</v>
      </c>
      <c r="F1138" t="s">
        <v>276</v>
      </c>
      <c r="G1138" t="s">
        <v>195</v>
      </c>
      <c r="H1138" t="s">
        <v>297</v>
      </c>
      <c r="I1138" t="s">
        <v>402</v>
      </c>
      <c r="J1138" t="s">
        <v>1132</v>
      </c>
    </row>
    <row r="1139" spans="1:10" hidden="1" x14ac:dyDescent="0.3">
      <c r="A1139" t="s">
        <v>49</v>
      </c>
      <c r="B1139" t="str">
        <f>VLOOKUP(LEFT(A1139, FIND("__", A1139) + 1), [1]Sheet2!I$1:J$71, 2, FALSE)</f>
        <v>돌발스테이지</v>
      </c>
      <c r="C1139">
        <v>550</v>
      </c>
      <c r="D1139" t="s">
        <v>205</v>
      </c>
      <c r="E1139" t="s">
        <v>226</v>
      </c>
      <c r="F1139" t="s">
        <v>217</v>
      </c>
      <c r="G1139" t="s">
        <v>195</v>
      </c>
      <c r="H1139" t="s">
        <v>218</v>
      </c>
      <c r="I1139" t="s">
        <v>243</v>
      </c>
      <c r="J1139" t="s">
        <v>291</v>
      </c>
    </row>
    <row r="1140" spans="1:10" hidden="1" x14ac:dyDescent="0.3">
      <c r="A1140" t="s">
        <v>139</v>
      </c>
      <c r="B1140" t="str">
        <f>VLOOKUP(LEFT(A1140, FIND("__", A1140) + 1), [1]Sheet2!I$1:J$71, 2, FALSE)</f>
        <v>돌발초월</v>
      </c>
      <c r="C1140">
        <v>5500</v>
      </c>
      <c r="D1140" t="s">
        <v>307</v>
      </c>
      <c r="E1140" t="s">
        <v>517</v>
      </c>
      <c r="F1140" t="s">
        <v>201</v>
      </c>
      <c r="G1140" t="s">
        <v>195</v>
      </c>
      <c r="H1140" t="s">
        <v>297</v>
      </c>
      <c r="I1140" t="s">
        <v>518</v>
      </c>
      <c r="J1140" t="s">
        <v>594</v>
      </c>
    </row>
    <row r="1141" spans="1:10" hidden="1" x14ac:dyDescent="0.3">
      <c r="A1141" t="s">
        <v>67</v>
      </c>
      <c r="B1141" t="str">
        <f>VLOOKUP(LEFT(A1141, FIND("__", A1141) + 1), [1]Sheet2!I$1:J$71, 2, FALSE)</f>
        <v>돌발고려</v>
      </c>
      <c r="C1141">
        <v>1100</v>
      </c>
      <c r="D1141" t="s">
        <v>199</v>
      </c>
      <c r="E1141" t="s">
        <v>423</v>
      </c>
      <c r="F1141" t="s">
        <v>276</v>
      </c>
      <c r="G1141" t="s">
        <v>195</v>
      </c>
      <c r="H1141" t="s">
        <v>202</v>
      </c>
      <c r="I1141" t="s">
        <v>547</v>
      </c>
      <c r="J1141" t="s">
        <v>1133</v>
      </c>
    </row>
    <row r="1142" spans="1:10" hidden="1" x14ac:dyDescent="0.3">
      <c r="A1142" t="s">
        <v>24</v>
      </c>
      <c r="B1142" t="str">
        <f>VLOOKUP(LEFT(A1142, FIND("__", A1142) + 1), [1]Sheet2!I$1:J$71, 2, FALSE)</f>
        <v>돌발초월</v>
      </c>
      <c r="C1142">
        <v>550</v>
      </c>
      <c r="D1142" t="s">
        <v>199</v>
      </c>
      <c r="E1142" t="s">
        <v>423</v>
      </c>
      <c r="F1142" t="s">
        <v>276</v>
      </c>
      <c r="G1142" t="s">
        <v>195</v>
      </c>
      <c r="H1142" t="s">
        <v>202</v>
      </c>
      <c r="I1142" t="s">
        <v>968</v>
      </c>
      <c r="J1142" t="s">
        <v>1133</v>
      </c>
    </row>
    <row r="1143" spans="1:10" hidden="1" x14ac:dyDescent="0.3">
      <c r="A1143" t="s">
        <v>16</v>
      </c>
      <c r="B1143" t="str">
        <f>VLOOKUP(LEFT(A1143, FIND("__", A1143) + 1), [1]Sheet2!I$1:J$71, 2, FALSE)</f>
        <v>돌발조선</v>
      </c>
      <c r="C1143">
        <v>550</v>
      </c>
      <c r="D1143" t="s">
        <v>199</v>
      </c>
      <c r="E1143" t="s">
        <v>423</v>
      </c>
      <c r="F1143" t="s">
        <v>276</v>
      </c>
      <c r="G1143" t="s">
        <v>195</v>
      </c>
      <c r="H1143" t="s">
        <v>202</v>
      </c>
      <c r="I1143" t="s">
        <v>522</v>
      </c>
      <c r="J1143" t="s">
        <v>1133</v>
      </c>
    </row>
    <row r="1144" spans="1:10" hidden="1" x14ac:dyDescent="0.3">
      <c r="A1144" t="s">
        <v>172</v>
      </c>
      <c r="B1144" t="str">
        <f>VLOOKUP(LEFT(A1144, FIND("__", A1144) + 1), [1]Sheet2!I$1:J$71, 2, FALSE)</f>
        <v>레벨패스1</v>
      </c>
      <c r="C1144">
        <v>2200</v>
      </c>
      <c r="D1144" t="s">
        <v>205</v>
      </c>
      <c r="E1144" t="s">
        <v>378</v>
      </c>
      <c r="F1144" t="s">
        <v>665</v>
      </c>
      <c r="G1144" t="s">
        <v>195</v>
      </c>
      <c r="H1144" t="s">
        <v>218</v>
      </c>
      <c r="I1144" t="s">
        <v>666</v>
      </c>
      <c r="J1144" t="s">
        <v>381</v>
      </c>
    </row>
    <row r="1145" spans="1:10" hidden="1" x14ac:dyDescent="0.3">
      <c r="A1145" t="s">
        <v>173</v>
      </c>
      <c r="B1145" t="str">
        <f>VLOOKUP(LEFT(A1145, FIND("__", A1145) + 1), [1]Sheet2!I$1:J$71, 2, FALSE)</f>
        <v>육성패스1</v>
      </c>
      <c r="C1145">
        <v>3300</v>
      </c>
      <c r="D1145" t="s">
        <v>199</v>
      </c>
      <c r="E1145" t="s">
        <v>920</v>
      </c>
      <c r="F1145" t="s">
        <v>222</v>
      </c>
      <c r="G1145" t="s">
        <v>195</v>
      </c>
      <c r="H1145" t="s">
        <v>297</v>
      </c>
      <c r="I1145" t="s">
        <v>1134</v>
      </c>
      <c r="J1145" t="s">
        <v>1128</v>
      </c>
    </row>
    <row r="1146" spans="1:10" hidden="1" x14ac:dyDescent="0.3">
      <c r="A1146" t="s">
        <v>35</v>
      </c>
      <c r="B1146" t="str">
        <f>VLOOKUP(LEFT(A1146, FIND("__", A1146) + 1), [1]Sheet2!I$1:J$71, 2, FALSE)</f>
        <v>사냥패스1</v>
      </c>
      <c r="C1146">
        <v>3300</v>
      </c>
      <c r="D1146" t="s">
        <v>199</v>
      </c>
      <c r="E1146" t="s">
        <v>920</v>
      </c>
      <c r="F1146" t="s">
        <v>222</v>
      </c>
      <c r="G1146" t="s">
        <v>195</v>
      </c>
      <c r="H1146" t="s">
        <v>297</v>
      </c>
      <c r="I1146" t="s">
        <v>1134</v>
      </c>
      <c r="J1146" t="s">
        <v>1128</v>
      </c>
    </row>
    <row r="1147" spans="1:10" hidden="1" x14ac:dyDescent="0.3">
      <c r="A1147" t="s">
        <v>120</v>
      </c>
      <c r="B1147" t="str">
        <f>VLOOKUP(LEFT(A1147, FIND("__", A1147) + 1), [1]Sheet2!I$1:J$71, 2, FALSE)</f>
        <v>계정한정영웅연구지원</v>
      </c>
      <c r="C1147">
        <v>1100</v>
      </c>
      <c r="D1147" t="s">
        <v>225</v>
      </c>
      <c r="E1147" t="s">
        <v>972</v>
      </c>
      <c r="F1147" t="s">
        <v>201</v>
      </c>
      <c r="G1147" t="s">
        <v>195</v>
      </c>
      <c r="H1147" t="s">
        <v>318</v>
      </c>
      <c r="I1147" t="s">
        <v>1135</v>
      </c>
      <c r="J1147" t="s">
        <v>1136</v>
      </c>
    </row>
    <row r="1148" spans="1:10" hidden="1" x14ac:dyDescent="0.3">
      <c r="A1148" t="s">
        <v>121</v>
      </c>
      <c r="B1148" t="str">
        <f>VLOOKUP(LEFT(A1148, FIND("__", A1148) + 1), [1]Sheet2!I$1:J$71, 2, FALSE)</f>
        <v>계정한정영웅연구지원</v>
      </c>
      <c r="C1148">
        <v>550</v>
      </c>
      <c r="D1148" t="s">
        <v>225</v>
      </c>
      <c r="E1148" t="s">
        <v>972</v>
      </c>
      <c r="F1148" t="s">
        <v>201</v>
      </c>
      <c r="G1148" t="s">
        <v>195</v>
      </c>
      <c r="H1148" t="s">
        <v>318</v>
      </c>
      <c r="I1148" t="s">
        <v>1135</v>
      </c>
      <c r="J1148" t="s">
        <v>1136</v>
      </c>
    </row>
    <row r="1149" spans="1:10" hidden="1" x14ac:dyDescent="0.3">
      <c r="A1149" t="s">
        <v>10</v>
      </c>
      <c r="B1149" t="str">
        <f>VLOOKUP(LEFT(A1149, FIND("__", A1149) + 1), [1]Sheet2!I$1:J$71, 2, FALSE)</f>
        <v>돌발스테이지</v>
      </c>
      <c r="C1149">
        <v>1100</v>
      </c>
      <c r="D1149" t="s">
        <v>199</v>
      </c>
      <c r="E1149" t="s">
        <v>1125</v>
      </c>
      <c r="F1149" t="s">
        <v>366</v>
      </c>
      <c r="G1149" t="s">
        <v>195</v>
      </c>
      <c r="H1149" t="s">
        <v>202</v>
      </c>
      <c r="I1149" t="s">
        <v>438</v>
      </c>
      <c r="J1149" t="s">
        <v>1137</v>
      </c>
    </row>
    <row r="1150" spans="1:10" hidden="1" x14ac:dyDescent="0.3">
      <c r="A1150" t="s">
        <v>22</v>
      </c>
      <c r="B1150" t="str">
        <f>VLOOKUP(LEFT(A1150, FIND("__", A1150) + 1), [1]Sheet2!I$1:J$71, 2, FALSE)</f>
        <v>계정한정소환조선</v>
      </c>
      <c r="C1150">
        <v>110</v>
      </c>
      <c r="D1150" t="s">
        <v>199</v>
      </c>
      <c r="E1150" t="s">
        <v>1125</v>
      </c>
      <c r="F1150" t="s">
        <v>366</v>
      </c>
      <c r="G1150" t="s">
        <v>195</v>
      </c>
      <c r="H1150" t="s">
        <v>202</v>
      </c>
      <c r="I1150" t="s">
        <v>438</v>
      </c>
      <c r="J1150" t="s">
        <v>1137</v>
      </c>
    </row>
    <row r="1151" spans="1:10" hidden="1" x14ac:dyDescent="0.3">
      <c r="A1151" t="s">
        <v>10</v>
      </c>
      <c r="B1151" t="str">
        <f>VLOOKUP(LEFT(A1151, FIND("__", A1151) + 1), [1]Sheet2!I$1:J$71, 2, FALSE)</f>
        <v>돌발스테이지</v>
      </c>
      <c r="C1151">
        <v>1100</v>
      </c>
      <c r="D1151" t="s">
        <v>307</v>
      </c>
      <c r="E1151" t="s">
        <v>1138</v>
      </c>
      <c r="F1151" t="s">
        <v>366</v>
      </c>
      <c r="G1151" t="s">
        <v>195</v>
      </c>
      <c r="H1151" t="s">
        <v>297</v>
      </c>
      <c r="I1151" t="s">
        <v>346</v>
      </c>
      <c r="J1151" t="s">
        <v>1139</v>
      </c>
    </row>
    <row r="1152" spans="1:10" hidden="1" x14ac:dyDescent="0.3">
      <c r="A1152" t="s">
        <v>4</v>
      </c>
      <c r="B1152" t="str">
        <f>VLOOKUP(LEFT(A1152, FIND("__", A1152) + 1), [1]Sheet2!I$1:J$71, 2, FALSE)</f>
        <v>돌발무기</v>
      </c>
      <c r="C1152">
        <v>330</v>
      </c>
      <c r="D1152" t="s">
        <v>192</v>
      </c>
      <c r="E1152" t="s">
        <v>852</v>
      </c>
      <c r="F1152" t="s">
        <v>468</v>
      </c>
      <c r="G1152" t="s">
        <v>195</v>
      </c>
      <c r="H1152" t="s">
        <v>236</v>
      </c>
      <c r="I1152" t="s">
        <v>570</v>
      </c>
      <c r="J1152" t="s">
        <v>1140</v>
      </c>
    </row>
    <row r="1153" spans="1:10" hidden="1" x14ac:dyDescent="0.3">
      <c r="A1153" t="s">
        <v>21</v>
      </c>
      <c r="B1153" t="str">
        <f>VLOOKUP(LEFT(A1153, FIND("__", A1153) + 1), [1]Sheet2!I$1:J$71, 2, FALSE)</f>
        <v>계정한정소환고려</v>
      </c>
      <c r="C1153">
        <v>1100</v>
      </c>
      <c r="D1153" t="s">
        <v>225</v>
      </c>
      <c r="E1153" t="s">
        <v>972</v>
      </c>
      <c r="F1153" t="s">
        <v>201</v>
      </c>
      <c r="G1153" t="s">
        <v>195</v>
      </c>
      <c r="H1153" t="s">
        <v>318</v>
      </c>
      <c r="I1153" t="s">
        <v>1135</v>
      </c>
      <c r="J1153" t="s">
        <v>1136</v>
      </c>
    </row>
    <row r="1154" spans="1:10" hidden="1" x14ac:dyDescent="0.3">
      <c r="A1154" t="s">
        <v>14</v>
      </c>
      <c r="B1154" t="str">
        <f>VLOOKUP(LEFT(A1154, FIND("__", A1154) + 1), [1]Sheet2!I$1:J$71, 2, FALSE)</f>
        <v>계정한정소환고려</v>
      </c>
      <c r="C1154">
        <v>550</v>
      </c>
      <c r="D1154" t="s">
        <v>225</v>
      </c>
      <c r="E1154" t="s">
        <v>972</v>
      </c>
      <c r="F1154" t="s">
        <v>201</v>
      </c>
      <c r="G1154" t="s">
        <v>195</v>
      </c>
      <c r="H1154" t="s">
        <v>318</v>
      </c>
      <c r="I1154" t="s">
        <v>1135</v>
      </c>
      <c r="J1154" t="s">
        <v>1136</v>
      </c>
    </row>
    <row r="1155" spans="1:10" hidden="1" x14ac:dyDescent="0.3">
      <c r="A1155" t="s">
        <v>82</v>
      </c>
      <c r="B1155" t="str">
        <f>VLOOKUP(LEFT(A1155, FIND("__", A1155) + 1), [1]Sheet2!I$1:J$71, 2, FALSE)</f>
        <v>돌발갑옷</v>
      </c>
      <c r="C1155">
        <v>330</v>
      </c>
      <c r="D1155" t="s">
        <v>199</v>
      </c>
      <c r="E1155" t="s">
        <v>1131</v>
      </c>
      <c r="F1155" t="s">
        <v>276</v>
      </c>
      <c r="G1155" t="s">
        <v>195</v>
      </c>
      <c r="H1155" t="s">
        <v>297</v>
      </c>
      <c r="I1155" t="s">
        <v>758</v>
      </c>
      <c r="J1155" t="s">
        <v>1132</v>
      </c>
    </row>
    <row r="1156" spans="1:10" hidden="1" x14ac:dyDescent="0.3">
      <c r="A1156" t="s">
        <v>40</v>
      </c>
      <c r="B1156" t="str">
        <f>VLOOKUP(LEFT(A1156, FIND("__", A1156) + 1), [1]Sheet2!I$1:J$71, 2, FALSE)</f>
        <v>사냥패스1</v>
      </c>
      <c r="C1156">
        <v>770</v>
      </c>
      <c r="D1156" t="s">
        <v>199</v>
      </c>
      <c r="E1156" t="s">
        <v>1131</v>
      </c>
      <c r="F1156" t="s">
        <v>276</v>
      </c>
      <c r="G1156" t="s">
        <v>195</v>
      </c>
      <c r="H1156" t="s">
        <v>297</v>
      </c>
      <c r="I1156" t="s">
        <v>758</v>
      </c>
      <c r="J1156" t="s">
        <v>1132</v>
      </c>
    </row>
    <row r="1157" spans="1:10" hidden="1" x14ac:dyDescent="0.3">
      <c r="A1157" t="s">
        <v>20</v>
      </c>
      <c r="B1157" t="str">
        <f>VLOOKUP(LEFT(A1157, FIND("__", A1157) + 1), [1]Sheet2!I$1:J$71, 2, FALSE)</f>
        <v>계정한정소환조선</v>
      </c>
      <c r="C1157">
        <v>1100</v>
      </c>
      <c r="D1157" t="s">
        <v>268</v>
      </c>
      <c r="E1157" t="s">
        <v>497</v>
      </c>
      <c r="F1157" t="s">
        <v>217</v>
      </c>
      <c r="G1157" t="s">
        <v>195</v>
      </c>
      <c r="H1157" t="s">
        <v>208</v>
      </c>
      <c r="I1157" t="s">
        <v>1141</v>
      </c>
      <c r="J1157" t="s">
        <v>420</v>
      </c>
    </row>
    <row r="1158" spans="1:10" hidden="1" x14ac:dyDescent="0.3">
      <c r="A1158" t="s">
        <v>21</v>
      </c>
      <c r="B1158" t="str">
        <f>VLOOKUP(LEFT(A1158, FIND("__", A1158) + 1), [1]Sheet2!I$1:J$71, 2, FALSE)</f>
        <v>계정한정소환고려</v>
      </c>
      <c r="C1158">
        <v>1100</v>
      </c>
      <c r="D1158" t="s">
        <v>268</v>
      </c>
      <c r="E1158" t="s">
        <v>497</v>
      </c>
      <c r="F1158" t="s">
        <v>217</v>
      </c>
      <c r="G1158" t="s">
        <v>195</v>
      </c>
      <c r="H1158" t="s">
        <v>208</v>
      </c>
      <c r="I1158" t="s">
        <v>1141</v>
      </c>
      <c r="J1158" t="s">
        <v>420</v>
      </c>
    </row>
    <row r="1159" spans="1:10" hidden="1" x14ac:dyDescent="0.3">
      <c r="A1159" t="s">
        <v>30</v>
      </c>
      <c r="B1159" t="str">
        <f>VLOOKUP(LEFT(A1159, FIND("__", A1159) + 1), [1]Sheet2!I$1:J$71, 2, FALSE)</f>
        <v>돌발고려</v>
      </c>
      <c r="C1159">
        <v>3300</v>
      </c>
      <c r="D1159" t="s">
        <v>295</v>
      </c>
      <c r="E1159" t="s">
        <v>300</v>
      </c>
      <c r="F1159" t="s">
        <v>201</v>
      </c>
      <c r="G1159" t="s">
        <v>195</v>
      </c>
      <c r="H1159" t="s">
        <v>208</v>
      </c>
      <c r="I1159" t="s">
        <v>1142</v>
      </c>
      <c r="J1159" t="s">
        <v>1143</v>
      </c>
    </row>
    <row r="1160" spans="1:10" hidden="1" x14ac:dyDescent="0.3">
      <c r="A1160" t="s">
        <v>81</v>
      </c>
      <c r="B1160" t="str">
        <f>VLOOKUP(LEFT(A1160, FIND("__", A1160) + 1), [1]Sheet2!I$1:J$71, 2, FALSE)</f>
        <v>돌발고려</v>
      </c>
      <c r="C1160">
        <v>330</v>
      </c>
      <c r="D1160" t="s">
        <v>192</v>
      </c>
      <c r="E1160" t="s">
        <v>852</v>
      </c>
      <c r="F1160" t="s">
        <v>468</v>
      </c>
      <c r="G1160" t="s">
        <v>195</v>
      </c>
      <c r="H1160" t="s">
        <v>236</v>
      </c>
      <c r="I1160" t="s">
        <v>570</v>
      </c>
      <c r="J1160" t="s">
        <v>1140</v>
      </c>
    </row>
    <row r="1161" spans="1:10" hidden="1" x14ac:dyDescent="0.3">
      <c r="A1161" t="s">
        <v>75</v>
      </c>
      <c r="B1161" t="str">
        <f>VLOOKUP(LEFT(A1161, FIND("__", A1161) + 1), [1]Sheet2!I$1:J$71, 2, FALSE)</f>
        <v>돌발육성</v>
      </c>
      <c r="C1161">
        <v>550</v>
      </c>
      <c r="D1161" t="s">
        <v>199</v>
      </c>
      <c r="E1161" t="s">
        <v>1131</v>
      </c>
      <c r="F1161" t="s">
        <v>246</v>
      </c>
      <c r="G1161" t="s">
        <v>195</v>
      </c>
      <c r="H1161" t="s">
        <v>297</v>
      </c>
      <c r="I1161" t="s">
        <v>758</v>
      </c>
      <c r="J1161" t="s">
        <v>1132</v>
      </c>
    </row>
    <row r="1162" spans="1:10" hidden="1" x14ac:dyDescent="0.3">
      <c r="A1162" t="s">
        <v>10</v>
      </c>
      <c r="B1162" t="str">
        <f>VLOOKUP(LEFT(A1162, FIND("__", A1162) + 1), [1]Sheet2!I$1:J$71, 2, FALSE)</f>
        <v>돌발스테이지</v>
      </c>
      <c r="C1162">
        <v>1100</v>
      </c>
      <c r="D1162" t="s">
        <v>199</v>
      </c>
      <c r="E1162" t="s">
        <v>1131</v>
      </c>
      <c r="F1162" t="s">
        <v>246</v>
      </c>
      <c r="G1162" t="s">
        <v>195</v>
      </c>
      <c r="H1162" t="s">
        <v>297</v>
      </c>
      <c r="I1162" t="s">
        <v>758</v>
      </c>
      <c r="J1162" t="s">
        <v>1132</v>
      </c>
    </row>
    <row r="1163" spans="1:10" hidden="1" x14ac:dyDescent="0.3">
      <c r="A1163" t="s">
        <v>13</v>
      </c>
      <c r="B1163" t="str">
        <f>VLOOKUP(LEFT(A1163, FIND("__", A1163) + 1), [1]Sheet2!I$1:J$71, 2, FALSE)</f>
        <v>계정한정소환조선</v>
      </c>
      <c r="C1163">
        <v>550</v>
      </c>
      <c r="D1163" t="s">
        <v>268</v>
      </c>
      <c r="E1163" t="s">
        <v>497</v>
      </c>
      <c r="F1163" t="s">
        <v>217</v>
      </c>
      <c r="G1163" t="s">
        <v>195</v>
      </c>
      <c r="H1163" t="s">
        <v>208</v>
      </c>
      <c r="I1163" t="s">
        <v>1144</v>
      </c>
      <c r="J1163" t="s">
        <v>420</v>
      </c>
    </row>
    <row r="1164" spans="1:10" hidden="1" x14ac:dyDescent="0.3">
      <c r="A1164" t="s">
        <v>14</v>
      </c>
      <c r="B1164" t="str">
        <f>VLOOKUP(LEFT(A1164, FIND("__", A1164) + 1), [1]Sheet2!I$1:J$71, 2, FALSE)</f>
        <v>계정한정소환고려</v>
      </c>
      <c r="C1164">
        <v>550</v>
      </c>
      <c r="D1164" t="s">
        <v>268</v>
      </c>
      <c r="E1164" t="s">
        <v>497</v>
      </c>
      <c r="F1164" t="s">
        <v>217</v>
      </c>
      <c r="G1164" t="s">
        <v>195</v>
      </c>
      <c r="H1164" t="s">
        <v>208</v>
      </c>
      <c r="I1164" t="s">
        <v>1144</v>
      </c>
      <c r="J1164" t="s">
        <v>420</v>
      </c>
    </row>
    <row r="1165" spans="1:10" hidden="1" x14ac:dyDescent="0.3">
      <c r="A1165" t="s">
        <v>5</v>
      </c>
      <c r="B1165" t="str">
        <f>VLOOKUP(LEFT(A1165, FIND("__", A1165) + 1), [1]Sheet2!I$1:J$71, 2, FALSE)</f>
        <v>돌발초월</v>
      </c>
      <c r="C1165">
        <v>330</v>
      </c>
      <c r="D1165" t="s">
        <v>199</v>
      </c>
      <c r="E1165" t="s">
        <v>1145</v>
      </c>
      <c r="F1165" t="s">
        <v>289</v>
      </c>
      <c r="G1165" t="s">
        <v>195</v>
      </c>
      <c r="H1165" t="s">
        <v>202</v>
      </c>
      <c r="I1165" t="s">
        <v>197</v>
      </c>
      <c r="J1165" t="s">
        <v>1146</v>
      </c>
    </row>
    <row r="1166" spans="1:10" hidden="1" x14ac:dyDescent="0.3">
      <c r="A1166" t="s">
        <v>144</v>
      </c>
      <c r="B1166" t="str">
        <f>VLOOKUP(LEFT(A1166, FIND("__", A1166) + 1), [1]Sheet2!I$1:J$71, 2, FALSE)</f>
        <v>계정한정소환가속</v>
      </c>
      <c r="C1166">
        <v>3300</v>
      </c>
      <c r="D1166" t="s">
        <v>249</v>
      </c>
      <c r="E1166" t="s">
        <v>317</v>
      </c>
      <c r="F1166" t="s">
        <v>201</v>
      </c>
      <c r="G1166" t="s">
        <v>195</v>
      </c>
      <c r="H1166" t="s">
        <v>318</v>
      </c>
      <c r="I1166" t="s">
        <v>1147</v>
      </c>
      <c r="J1166" t="s">
        <v>388</v>
      </c>
    </row>
    <row r="1167" spans="1:10" hidden="1" x14ac:dyDescent="0.3">
      <c r="A1167" t="s">
        <v>87</v>
      </c>
      <c r="B1167" t="str">
        <f>VLOOKUP(LEFT(A1167, FIND("__", A1167) + 1), [1]Sheet2!I$1:J$71, 2, FALSE)</f>
        <v>돌발육성</v>
      </c>
      <c r="C1167">
        <v>1100</v>
      </c>
      <c r="D1167" t="s">
        <v>225</v>
      </c>
      <c r="E1167" t="s">
        <v>972</v>
      </c>
      <c r="F1167" t="s">
        <v>201</v>
      </c>
      <c r="G1167" t="s">
        <v>195</v>
      </c>
      <c r="H1167" t="s">
        <v>318</v>
      </c>
      <c r="I1167" t="s">
        <v>1135</v>
      </c>
      <c r="J1167" t="s">
        <v>1136</v>
      </c>
    </row>
    <row r="1168" spans="1:10" hidden="1" x14ac:dyDescent="0.3">
      <c r="A1168" t="s">
        <v>42</v>
      </c>
      <c r="B1168" t="str">
        <f>VLOOKUP(LEFT(A1168, FIND("__", A1168) + 1), [1]Sheet2!I$1:J$71, 2, FALSE)</f>
        <v>사냥패스1</v>
      </c>
      <c r="C1168">
        <v>550</v>
      </c>
      <c r="D1168" t="s">
        <v>192</v>
      </c>
      <c r="E1168" t="s">
        <v>1148</v>
      </c>
      <c r="F1168" t="s">
        <v>331</v>
      </c>
      <c r="G1168" t="s">
        <v>195</v>
      </c>
      <c r="H1168" t="s">
        <v>236</v>
      </c>
      <c r="I1168" t="s">
        <v>264</v>
      </c>
      <c r="J1168" t="s">
        <v>1149</v>
      </c>
    </row>
    <row r="1169" spans="1:10" hidden="1" x14ac:dyDescent="0.3">
      <c r="A1169" t="s">
        <v>99</v>
      </c>
      <c r="B1169" t="str">
        <f>VLOOKUP(LEFT(A1169, FIND("__", A1169) + 1), [1]Sheet2!I$1:J$71, 2, FALSE)</f>
        <v>스테이지패스1</v>
      </c>
      <c r="C1169">
        <v>550</v>
      </c>
      <c r="D1169" t="s">
        <v>192</v>
      </c>
      <c r="E1169" t="s">
        <v>1148</v>
      </c>
      <c r="F1169" t="s">
        <v>331</v>
      </c>
      <c r="G1169" t="s">
        <v>195</v>
      </c>
      <c r="H1169" t="s">
        <v>236</v>
      </c>
      <c r="I1169" t="s">
        <v>264</v>
      </c>
      <c r="J1169" t="s">
        <v>1149</v>
      </c>
    </row>
    <row r="1170" spans="1:10" hidden="1" x14ac:dyDescent="0.3">
      <c r="A1170" t="s">
        <v>174</v>
      </c>
      <c r="B1170" t="str">
        <f>VLOOKUP(LEFT(A1170, FIND("__", A1170) + 1), [1]Sheet2!I$1:J$71, 2, FALSE)</f>
        <v>계정한정영웅룬지원</v>
      </c>
      <c r="C1170">
        <v>550</v>
      </c>
      <c r="D1170" t="s">
        <v>225</v>
      </c>
      <c r="E1170" t="s">
        <v>1107</v>
      </c>
      <c r="F1170" t="s">
        <v>217</v>
      </c>
      <c r="G1170" t="s">
        <v>195</v>
      </c>
      <c r="H1170" t="s">
        <v>251</v>
      </c>
      <c r="I1170" t="s">
        <v>1121</v>
      </c>
      <c r="J1170" t="s">
        <v>1150</v>
      </c>
    </row>
    <row r="1171" spans="1:10" hidden="1" x14ac:dyDescent="0.3">
      <c r="A1171" t="s">
        <v>168</v>
      </c>
      <c r="B1171" t="str">
        <f>VLOOKUP(LEFT(A1171, FIND("__", A1171) + 1), [1]Sheet2!I$1:J$71, 2, FALSE)</f>
        <v>계정한정영웅어빌지원</v>
      </c>
      <c r="C1171">
        <v>550</v>
      </c>
      <c r="D1171" t="s">
        <v>225</v>
      </c>
      <c r="E1171" t="s">
        <v>1107</v>
      </c>
      <c r="F1171" t="s">
        <v>217</v>
      </c>
      <c r="G1171" t="s">
        <v>195</v>
      </c>
      <c r="H1171" t="s">
        <v>251</v>
      </c>
      <c r="I1171" t="s">
        <v>1121</v>
      </c>
      <c r="J1171" t="s">
        <v>1150</v>
      </c>
    </row>
    <row r="1172" spans="1:10" hidden="1" x14ac:dyDescent="0.3">
      <c r="A1172" t="s">
        <v>98</v>
      </c>
      <c r="B1172" t="str">
        <f>VLOOKUP(LEFT(A1172, FIND("__", A1172) + 1), [1]Sheet2!I$1:J$71, 2, FALSE)</f>
        <v>스테이지패스1</v>
      </c>
      <c r="C1172">
        <v>770</v>
      </c>
      <c r="D1172" t="s">
        <v>268</v>
      </c>
      <c r="E1172" t="s">
        <v>497</v>
      </c>
      <c r="F1172" t="s">
        <v>217</v>
      </c>
      <c r="G1172" t="s">
        <v>195</v>
      </c>
      <c r="H1172" t="s">
        <v>208</v>
      </c>
      <c r="I1172" t="s">
        <v>1144</v>
      </c>
      <c r="J1172" t="s">
        <v>735</v>
      </c>
    </row>
    <row r="1173" spans="1:10" hidden="1" x14ac:dyDescent="0.3">
      <c r="A1173" t="s">
        <v>96</v>
      </c>
      <c r="B1173" t="str">
        <f>VLOOKUP(LEFT(A1173, FIND("__", A1173) + 1), [1]Sheet2!I$1:J$71, 2, FALSE)</f>
        <v>육성패스1</v>
      </c>
      <c r="C1173">
        <v>770</v>
      </c>
      <c r="D1173" t="s">
        <v>268</v>
      </c>
      <c r="E1173" t="s">
        <v>497</v>
      </c>
      <c r="F1173" t="s">
        <v>217</v>
      </c>
      <c r="G1173" t="s">
        <v>195</v>
      </c>
      <c r="H1173" t="s">
        <v>208</v>
      </c>
      <c r="I1173" t="s">
        <v>1144</v>
      </c>
      <c r="J1173" t="s">
        <v>735</v>
      </c>
    </row>
    <row r="1174" spans="1:10" hidden="1" x14ac:dyDescent="0.3">
      <c r="A1174" t="s">
        <v>40</v>
      </c>
      <c r="B1174" t="str">
        <f>VLOOKUP(LEFT(A1174, FIND("__", A1174) + 1), [1]Sheet2!I$1:J$71, 2, FALSE)</f>
        <v>사냥패스1</v>
      </c>
      <c r="C1174">
        <v>770</v>
      </c>
      <c r="D1174" t="s">
        <v>205</v>
      </c>
      <c r="E1174" t="s">
        <v>1151</v>
      </c>
      <c r="F1174" t="s">
        <v>217</v>
      </c>
      <c r="G1174" t="s">
        <v>195</v>
      </c>
      <c r="H1174" t="s">
        <v>218</v>
      </c>
      <c r="I1174" t="s">
        <v>570</v>
      </c>
      <c r="J1174" t="s">
        <v>1152</v>
      </c>
    </row>
    <row r="1175" spans="1:10" hidden="1" x14ac:dyDescent="0.3">
      <c r="A1175" t="s">
        <v>77</v>
      </c>
      <c r="B1175" t="str">
        <f>VLOOKUP(LEFT(A1175, FIND("__", A1175) + 1), [1]Sheet2!I$1:J$71, 2, FALSE)</f>
        <v>계정한정영웅필드지원</v>
      </c>
      <c r="C1175">
        <v>330</v>
      </c>
      <c r="D1175" t="s">
        <v>225</v>
      </c>
      <c r="E1175" t="s">
        <v>1107</v>
      </c>
      <c r="F1175" t="s">
        <v>217</v>
      </c>
      <c r="G1175" t="s">
        <v>195</v>
      </c>
      <c r="H1175" t="s">
        <v>251</v>
      </c>
      <c r="I1175" t="s">
        <v>1121</v>
      </c>
      <c r="J1175" t="s">
        <v>1150</v>
      </c>
    </row>
    <row r="1176" spans="1:10" hidden="1" x14ac:dyDescent="0.3">
      <c r="A1176" t="s">
        <v>84</v>
      </c>
      <c r="B1176" t="str">
        <f>VLOOKUP(LEFT(A1176, FIND("__", A1176) + 1), [1]Sheet2!I$1:J$71, 2, FALSE)</f>
        <v>계정한정영웅갑옷지원</v>
      </c>
      <c r="C1176">
        <v>330</v>
      </c>
      <c r="D1176" t="s">
        <v>225</v>
      </c>
      <c r="E1176" t="s">
        <v>1107</v>
      </c>
      <c r="F1176" t="s">
        <v>217</v>
      </c>
      <c r="G1176" t="s">
        <v>195</v>
      </c>
      <c r="H1176" t="s">
        <v>251</v>
      </c>
      <c r="I1176" t="s">
        <v>1121</v>
      </c>
      <c r="J1176" t="s">
        <v>1150</v>
      </c>
    </row>
    <row r="1177" spans="1:10" hidden="1" x14ac:dyDescent="0.3">
      <c r="A1177" t="s">
        <v>110</v>
      </c>
      <c r="B1177" t="str">
        <f>VLOOKUP(LEFT(A1177, FIND("__", A1177) + 1), [1]Sheet2!I$1:J$71, 2, FALSE)</f>
        <v>계정한정영웅룬지원</v>
      </c>
      <c r="C1177">
        <v>330</v>
      </c>
      <c r="D1177" t="s">
        <v>225</v>
      </c>
      <c r="E1177" t="s">
        <v>1107</v>
      </c>
      <c r="F1177" t="s">
        <v>217</v>
      </c>
      <c r="G1177" t="s">
        <v>195</v>
      </c>
      <c r="H1177" t="s">
        <v>251</v>
      </c>
      <c r="I1177" t="s">
        <v>1121</v>
      </c>
      <c r="J1177" t="s">
        <v>1150</v>
      </c>
    </row>
    <row r="1178" spans="1:10" hidden="1" x14ac:dyDescent="0.3">
      <c r="A1178" t="s">
        <v>141</v>
      </c>
      <c r="B1178" t="str">
        <f>VLOOKUP(LEFT(A1178, FIND("__", A1178) + 1), [1]Sheet2!I$1:J$71, 2, FALSE)</f>
        <v>돌발육성</v>
      </c>
      <c r="C1178">
        <v>1100</v>
      </c>
      <c r="D1178" t="s">
        <v>249</v>
      </c>
      <c r="E1178" t="s">
        <v>1153</v>
      </c>
      <c r="F1178" t="s">
        <v>222</v>
      </c>
      <c r="G1178" t="s">
        <v>195</v>
      </c>
      <c r="H1178" t="s">
        <v>318</v>
      </c>
      <c r="I1178" t="s">
        <v>1154</v>
      </c>
      <c r="J1178" t="s">
        <v>1155</v>
      </c>
    </row>
    <row r="1179" spans="1:10" hidden="1" x14ac:dyDescent="0.3">
      <c r="A1179" t="s">
        <v>78</v>
      </c>
      <c r="B1179" t="str">
        <f>VLOOKUP(LEFT(A1179, FIND("__", A1179) + 1), [1]Sheet2!I$1:J$71, 2, FALSE)</f>
        <v>돌발연구</v>
      </c>
      <c r="C1179">
        <v>5500</v>
      </c>
      <c r="D1179" t="s">
        <v>199</v>
      </c>
      <c r="E1179" t="s">
        <v>920</v>
      </c>
      <c r="F1179" t="s">
        <v>222</v>
      </c>
      <c r="G1179" t="s">
        <v>195</v>
      </c>
      <c r="H1179" t="s">
        <v>297</v>
      </c>
      <c r="I1179" t="s">
        <v>1156</v>
      </c>
      <c r="J1179" t="s">
        <v>586</v>
      </c>
    </row>
    <row r="1180" spans="1:10" hidden="1" x14ac:dyDescent="0.3">
      <c r="A1180" t="s">
        <v>69</v>
      </c>
      <c r="B1180" t="str">
        <f>VLOOKUP(LEFT(A1180, FIND("__", A1180) + 1), [1]Sheet2!I$1:J$71, 2, FALSE)</f>
        <v>돌발스테이지</v>
      </c>
      <c r="C1180">
        <v>3300</v>
      </c>
      <c r="D1180" t="s">
        <v>199</v>
      </c>
      <c r="E1180" t="s">
        <v>920</v>
      </c>
      <c r="F1180" t="s">
        <v>222</v>
      </c>
      <c r="G1180" t="s">
        <v>195</v>
      </c>
      <c r="H1180" t="s">
        <v>297</v>
      </c>
      <c r="I1180" t="s">
        <v>1156</v>
      </c>
      <c r="J1180" t="s">
        <v>586</v>
      </c>
    </row>
    <row r="1181" spans="1:10" hidden="1" x14ac:dyDescent="0.3">
      <c r="A1181" t="s">
        <v>167</v>
      </c>
      <c r="B1181" t="str">
        <f>VLOOKUP(LEFT(A1181, FIND("__", A1181) + 1), [1]Sheet2!I$1:J$71, 2, FALSE)</f>
        <v>계정한정소환가속</v>
      </c>
      <c r="C1181">
        <v>5500</v>
      </c>
      <c r="D1181" t="s">
        <v>225</v>
      </c>
      <c r="E1181" t="s">
        <v>1107</v>
      </c>
      <c r="F1181" t="s">
        <v>217</v>
      </c>
      <c r="G1181" t="s">
        <v>195</v>
      </c>
      <c r="H1181" t="s">
        <v>251</v>
      </c>
      <c r="I1181" t="s">
        <v>1121</v>
      </c>
      <c r="J1181" t="s">
        <v>1150</v>
      </c>
    </row>
    <row r="1182" spans="1:10" hidden="1" x14ac:dyDescent="0.3">
      <c r="A1182" t="s">
        <v>20</v>
      </c>
      <c r="B1182" t="str">
        <f>VLOOKUP(LEFT(A1182, FIND("__", A1182) + 1), [1]Sheet2!I$1:J$71, 2, FALSE)</f>
        <v>계정한정소환조선</v>
      </c>
      <c r="C1182">
        <v>1100</v>
      </c>
      <c r="D1182" t="s">
        <v>225</v>
      </c>
      <c r="E1182" t="s">
        <v>1107</v>
      </c>
      <c r="F1182" t="s">
        <v>217</v>
      </c>
      <c r="G1182" t="s">
        <v>195</v>
      </c>
      <c r="H1182" t="s">
        <v>251</v>
      </c>
      <c r="I1182" t="s">
        <v>1121</v>
      </c>
      <c r="J1182" t="s">
        <v>1150</v>
      </c>
    </row>
    <row r="1183" spans="1:10" hidden="1" x14ac:dyDescent="0.3">
      <c r="A1183" t="s">
        <v>21</v>
      </c>
      <c r="B1183" t="str">
        <f>VLOOKUP(LEFT(A1183, FIND("__", A1183) + 1), [1]Sheet2!I$1:J$71, 2, FALSE)</f>
        <v>계정한정소환고려</v>
      </c>
      <c r="C1183">
        <v>1100</v>
      </c>
      <c r="D1183" t="s">
        <v>225</v>
      </c>
      <c r="E1183" t="s">
        <v>1107</v>
      </c>
      <c r="F1183" t="s">
        <v>217</v>
      </c>
      <c r="G1183" t="s">
        <v>195</v>
      </c>
      <c r="H1183" t="s">
        <v>251</v>
      </c>
      <c r="I1183" t="s">
        <v>1121</v>
      </c>
      <c r="J1183" t="s">
        <v>1150</v>
      </c>
    </row>
    <row r="1184" spans="1:10" hidden="1" x14ac:dyDescent="0.3">
      <c r="A1184" t="s">
        <v>28</v>
      </c>
      <c r="B1184" t="str">
        <f>VLOOKUP(LEFT(A1184, FIND("__", A1184) + 1), [1]Sheet2!I$1:J$71, 2, FALSE)</f>
        <v>계정한정소환무기</v>
      </c>
      <c r="C1184">
        <v>1100</v>
      </c>
      <c r="D1184" t="s">
        <v>225</v>
      </c>
      <c r="E1184" t="s">
        <v>1107</v>
      </c>
      <c r="F1184" t="s">
        <v>217</v>
      </c>
      <c r="G1184" t="s">
        <v>195</v>
      </c>
      <c r="H1184" t="s">
        <v>251</v>
      </c>
      <c r="I1184" t="s">
        <v>1121</v>
      </c>
      <c r="J1184" t="s">
        <v>1150</v>
      </c>
    </row>
    <row r="1185" spans="1:10" hidden="1" x14ac:dyDescent="0.3">
      <c r="A1185" t="s">
        <v>105</v>
      </c>
      <c r="B1185" t="str">
        <f>VLOOKUP(LEFT(A1185, FIND("__", A1185) + 1), [1]Sheet2!I$1:J$71, 2, FALSE)</f>
        <v xml:space="preserve">기한한정일간장비 </v>
      </c>
      <c r="C1185">
        <v>110</v>
      </c>
      <c r="D1185" t="s">
        <v>225</v>
      </c>
      <c r="E1185" t="s">
        <v>1107</v>
      </c>
      <c r="F1185" t="s">
        <v>217</v>
      </c>
      <c r="G1185" t="s">
        <v>195</v>
      </c>
      <c r="H1185" t="s">
        <v>251</v>
      </c>
      <c r="I1185" t="s">
        <v>672</v>
      </c>
      <c r="J1185" t="s">
        <v>1150</v>
      </c>
    </row>
    <row r="1186" spans="1:10" hidden="1" x14ac:dyDescent="0.3">
      <c r="A1186" t="s">
        <v>46</v>
      </c>
      <c r="B1186" t="str">
        <f>VLOOKUP(LEFT(A1186, FIND("__", A1186) + 1), [1]Sheet2!I$1:J$71, 2, FALSE)</f>
        <v>돌발연구</v>
      </c>
      <c r="C1186">
        <v>550</v>
      </c>
      <c r="D1186" t="s">
        <v>268</v>
      </c>
      <c r="E1186" t="s">
        <v>497</v>
      </c>
      <c r="F1186" t="s">
        <v>217</v>
      </c>
      <c r="G1186" t="s">
        <v>195</v>
      </c>
      <c r="H1186" t="s">
        <v>208</v>
      </c>
      <c r="I1186" t="s">
        <v>1157</v>
      </c>
      <c r="J1186" t="s">
        <v>735</v>
      </c>
    </row>
    <row r="1187" spans="1:10" hidden="1" x14ac:dyDescent="0.3">
      <c r="A1187" t="s">
        <v>63</v>
      </c>
      <c r="B1187" t="str">
        <f>VLOOKUP(LEFT(A1187, FIND("__", A1187) + 1), [1]Sheet2!I$1:J$71, 2, FALSE)</f>
        <v>돌발육성</v>
      </c>
      <c r="C1187">
        <v>550</v>
      </c>
      <c r="D1187" t="s">
        <v>268</v>
      </c>
      <c r="E1187" t="s">
        <v>497</v>
      </c>
      <c r="F1187" t="s">
        <v>217</v>
      </c>
      <c r="G1187" t="s">
        <v>195</v>
      </c>
      <c r="H1187" t="s">
        <v>208</v>
      </c>
      <c r="I1187" t="s">
        <v>1157</v>
      </c>
      <c r="J1187" t="s">
        <v>735</v>
      </c>
    </row>
    <row r="1188" spans="1:10" hidden="1" x14ac:dyDescent="0.3">
      <c r="A1188" t="s">
        <v>43</v>
      </c>
      <c r="B1188" t="e">
        <f>VLOOKUP(LEFT(A1188, FIND("__", A1188) + 1), [1]Sheet2!I$1:J$71, 2, FALSE)</f>
        <v>#VALUE!</v>
      </c>
      <c r="C1188">
        <v>1980</v>
      </c>
      <c r="D1188" t="s">
        <v>233</v>
      </c>
      <c r="E1188" t="s">
        <v>936</v>
      </c>
      <c r="F1188" t="s">
        <v>481</v>
      </c>
      <c r="G1188" t="s">
        <v>195</v>
      </c>
      <c r="H1188" t="s">
        <v>213</v>
      </c>
      <c r="I1188" t="s">
        <v>344</v>
      </c>
      <c r="J1188" t="s">
        <v>1158</v>
      </c>
    </row>
    <row r="1189" spans="1:10" hidden="1" x14ac:dyDescent="0.3">
      <c r="A1189" t="s">
        <v>42</v>
      </c>
      <c r="B1189" t="str">
        <f>VLOOKUP(LEFT(A1189, FIND("__", A1189) + 1), [1]Sheet2!I$1:J$71, 2, FALSE)</f>
        <v>사냥패스1</v>
      </c>
      <c r="C1189">
        <v>550</v>
      </c>
      <c r="D1189" t="s">
        <v>233</v>
      </c>
      <c r="E1189" t="s">
        <v>936</v>
      </c>
      <c r="F1189" t="s">
        <v>481</v>
      </c>
      <c r="G1189" t="s">
        <v>195</v>
      </c>
      <c r="H1189" t="s">
        <v>213</v>
      </c>
      <c r="I1189" t="s">
        <v>344</v>
      </c>
      <c r="J1189" t="s">
        <v>1158</v>
      </c>
    </row>
    <row r="1190" spans="1:10" hidden="1" x14ac:dyDescent="0.3">
      <c r="A1190" t="s">
        <v>66</v>
      </c>
      <c r="B1190" t="str">
        <f>VLOOKUP(LEFT(A1190, FIND("__", A1190) + 1), [1]Sheet2!I$1:J$71, 2, FALSE)</f>
        <v xml:space="preserve">기한한정일간입장권 </v>
      </c>
      <c r="C1190">
        <v>110</v>
      </c>
      <c r="D1190" t="s">
        <v>268</v>
      </c>
      <c r="E1190" t="s">
        <v>1159</v>
      </c>
      <c r="F1190" t="s">
        <v>207</v>
      </c>
      <c r="G1190" t="s">
        <v>195</v>
      </c>
      <c r="H1190" t="s">
        <v>208</v>
      </c>
      <c r="I1190" t="s">
        <v>197</v>
      </c>
      <c r="J1190" t="s">
        <v>1160</v>
      </c>
    </row>
    <row r="1191" spans="1:10" hidden="1" x14ac:dyDescent="0.3">
      <c r="A1191" t="s">
        <v>66</v>
      </c>
      <c r="B1191" t="str">
        <f>VLOOKUP(LEFT(A1191, FIND("__", A1191) + 1), [1]Sheet2!I$1:J$71, 2, FALSE)</f>
        <v xml:space="preserve">기한한정일간입장권 </v>
      </c>
      <c r="C1191">
        <v>110</v>
      </c>
      <c r="D1191" t="s">
        <v>268</v>
      </c>
      <c r="E1191" t="s">
        <v>497</v>
      </c>
      <c r="F1191" t="s">
        <v>217</v>
      </c>
      <c r="G1191" t="s">
        <v>195</v>
      </c>
      <c r="H1191" t="s">
        <v>208</v>
      </c>
      <c r="I1191" t="s">
        <v>1161</v>
      </c>
      <c r="J1191" t="s">
        <v>735</v>
      </c>
    </row>
    <row r="1192" spans="1:10" hidden="1" x14ac:dyDescent="0.3">
      <c r="A1192" t="s">
        <v>77</v>
      </c>
      <c r="B1192" t="str">
        <f>VLOOKUP(LEFT(A1192, FIND("__", A1192) + 1), [1]Sheet2!I$1:J$71, 2, FALSE)</f>
        <v>계정한정영웅필드지원</v>
      </c>
      <c r="C1192">
        <v>330</v>
      </c>
      <c r="D1192" t="s">
        <v>268</v>
      </c>
      <c r="E1192" t="s">
        <v>497</v>
      </c>
      <c r="F1192" t="s">
        <v>217</v>
      </c>
      <c r="G1192" t="s">
        <v>195</v>
      </c>
      <c r="H1192" t="s">
        <v>208</v>
      </c>
      <c r="I1192" t="s">
        <v>1161</v>
      </c>
      <c r="J1192" t="s">
        <v>735</v>
      </c>
    </row>
    <row r="1193" spans="1:10" hidden="1" x14ac:dyDescent="0.3">
      <c r="A1193" t="s">
        <v>66</v>
      </c>
      <c r="B1193" t="str">
        <f>VLOOKUP(LEFT(A1193, FIND("__", A1193) + 1), [1]Sheet2!I$1:J$71, 2, FALSE)</f>
        <v xml:space="preserve">기한한정일간입장권 </v>
      </c>
      <c r="C1193">
        <v>110</v>
      </c>
      <c r="D1193" t="s">
        <v>233</v>
      </c>
      <c r="E1193" t="s">
        <v>365</v>
      </c>
      <c r="F1193" t="s">
        <v>235</v>
      </c>
      <c r="G1193" t="s">
        <v>195</v>
      </c>
      <c r="H1193" t="s">
        <v>213</v>
      </c>
      <c r="I1193" t="s">
        <v>1162</v>
      </c>
      <c r="J1193" t="s">
        <v>1163</v>
      </c>
    </row>
    <row r="1194" spans="1:10" hidden="1" x14ac:dyDescent="0.3">
      <c r="A1194" t="s">
        <v>27</v>
      </c>
      <c r="B1194" t="str">
        <f>VLOOKUP(LEFT(A1194, FIND("__", A1194) + 1), [1]Sheet2!I$1:J$71, 2, FALSE)</f>
        <v>기한한정일간가속</v>
      </c>
      <c r="C1194">
        <v>110</v>
      </c>
      <c r="D1194" t="s">
        <v>225</v>
      </c>
      <c r="E1194" t="s">
        <v>1107</v>
      </c>
      <c r="F1194" t="s">
        <v>217</v>
      </c>
      <c r="G1194" t="s">
        <v>195</v>
      </c>
      <c r="H1194" t="s">
        <v>251</v>
      </c>
      <c r="I1194" t="s">
        <v>672</v>
      </c>
      <c r="J1194" t="s">
        <v>1150</v>
      </c>
    </row>
    <row r="1195" spans="1:10" hidden="1" x14ac:dyDescent="0.3">
      <c r="A1195" t="s">
        <v>81</v>
      </c>
      <c r="B1195" t="str">
        <f>VLOOKUP(LEFT(A1195, FIND("__", A1195) + 1), [1]Sheet2!I$1:J$71, 2, FALSE)</f>
        <v>돌발고려</v>
      </c>
      <c r="C1195">
        <v>330</v>
      </c>
      <c r="D1195" t="s">
        <v>192</v>
      </c>
      <c r="E1195" t="s">
        <v>401</v>
      </c>
      <c r="F1195" t="s">
        <v>468</v>
      </c>
      <c r="G1195" t="s">
        <v>195</v>
      </c>
      <c r="H1195" t="s">
        <v>236</v>
      </c>
      <c r="I1195" t="s">
        <v>402</v>
      </c>
      <c r="J1195" t="s">
        <v>1164</v>
      </c>
    </row>
    <row r="1196" spans="1:10" hidden="1" x14ac:dyDescent="0.3">
      <c r="A1196" t="s">
        <v>82</v>
      </c>
      <c r="B1196" t="str">
        <f>VLOOKUP(LEFT(A1196, FIND("__", A1196) + 1), [1]Sheet2!I$1:J$71, 2, FALSE)</f>
        <v>돌발갑옷</v>
      </c>
      <c r="C1196">
        <v>330</v>
      </c>
      <c r="D1196" t="s">
        <v>225</v>
      </c>
      <c r="E1196" t="s">
        <v>1165</v>
      </c>
      <c r="F1196" t="s">
        <v>217</v>
      </c>
      <c r="G1196" t="s">
        <v>195</v>
      </c>
      <c r="H1196" t="s">
        <v>251</v>
      </c>
      <c r="I1196" t="s">
        <v>1166</v>
      </c>
      <c r="J1196" t="s">
        <v>1167</v>
      </c>
    </row>
    <row r="1197" spans="1:10" hidden="1" x14ac:dyDescent="0.3">
      <c r="A1197" t="s">
        <v>83</v>
      </c>
      <c r="B1197" t="str">
        <f>VLOOKUP(LEFT(A1197, FIND("__", A1197) + 1), [1]Sheet2!I$1:J$71, 2, FALSE)</f>
        <v>돌발고려</v>
      </c>
      <c r="C1197">
        <v>550</v>
      </c>
      <c r="D1197" t="s">
        <v>199</v>
      </c>
      <c r="E1197" t="s">
        <v>1125</v>
      </c>
      <c r="F1197" t="s">
        <v>289</v>
      </c>
      <c r="G1197" t="s">
        <v>195</v>
      </c>
      <c r="H1197" t="s">
        <v>202</v>
      </c>
      <c r="I1197" t="s">
        <v>264</v>
      </c>
      <c r="J1197" t="s">
        <v>1168</v>
      </c>
    </row>
    <row r="1198" spans="1:10" hidden="1" x14ac:dyDescent="0.3">
      <c r="A1198" t="s">
        <v>75</v>
      </c>
      <c r="B1198" t="str">
        <f>VLOOKUP(LEFT(A1198, FIND("__", A1198) + 1), [1]Sheet2!I$1:J$71, 2, FALSE)</f>
        <v>돌발육성</v>
      </c>
      <c r="C1198">
        <v>550</v>
      </c>
      <c r="D1198" t="s">
        <v>199</v>
      </c>
      <c r="E1198" t="s">
        <v>1125</v>
      </c>
      <c r="F1198" t="s">
        <v>289</v>
      </c>
      <c r="G1198" t="s">
        <v>195</v>
      </c>
      <c r="H1198" t="s">
        <v>202</v>
      </c>
      <c r="I1198" t="s">
        <v>264</v>
      </c>
      <c r="J1198" t="s">
        <v>1168</v>
      </c>
    </row>
    <row r="1199" spans="1:10" hidden="1" x14ac:dyDescent="0.3">
      <c r="A1199" t="s">
        <v>73</v>
      </c>
      <c r="B1199" t="str">
        <f>VLOOKUP(LEFT(A1199, FIND("__", A1199) + 1), [1]Sheet2!I$1:J$71, 2, FALSE)</f>
        <v>계정한정소환갑옷</v>
      </c>
      <c r="C1199">
        <v>110</v>
      </c>
      <c r="D1199" t="s">
        <v>192</v>
      </c>
      <c r="E1199" t="s">
        <v>401</v>
      </c>
      <c r="F1199" t="s">
        <v>263</v>
      </c>
      <c r="G1199" t="s">
        <v>195</v>
      </c>
      <c r="H1199" t="s">
        <v>236</v>
      </c>
      <c r="I1199" t="s">
        <v>402</v>
      </c>
      <c r="J1199" t="s">
        <v>1164</v>
      </c>
    </row>
    <row r="1200" spans="1:10" hidden="1" x14ac:dyDescent="0.3">
      <c r="A1200" t="s">
        <v>74</v>
      </c>
      <c r="B1200" t="str">
        <f>VLOOKUP(LEFT(A1200, FIND("__", A1200) + 1), [1]Sheet2!I$1:J$71, 2, FALSE)</f>
        <v>계정한정소환무기</v>
      </c>
      <c r="C1200">
        <v>110</v>
      </c>
      <c r="D1200" t="s">
        <v>192</v>
      </c>
      <c r="E1200" t="s">
        <v>401</v>
      </c>
      <c r="F1200" t="s">
        <v>263</v>
      </c>
      <c r="G1200" t="s">
        <v>195</v>
      </c>
      <c r="H1200" t="s">
        <v>236</v>
      </c>
      <c r="I1200" t="s">
        <v>402</v>
      </c>
      <c r="J1200" t="s">
        <v>1164</v>
      </c>
    </row>
    <row r="1201" spans="1:10" hidden="1" x14ac:dyDescent="0.3">
      <c r="A1201" t="s">
        <v>22</v>
      </c>
      <c r="B1201" t="str">
        <f>VLOOKUP(LEFT(A1201, FIND("__", A1201) + 1), [1]Sheet2!I$1:J$71, 2, FALSE)</f>
        <v>계정한정소환조선</v>
      </c>
      <c r="C1201">
        <v>110</v>
      </c>
      <c r="D1201" t="s">
        <v>192</v>
      </c>
      <c r="E1201" t="s">
        <v>401</v>
      </c>
      <c r="F1201" t="s">
        <v>263</v>
      </c>
      <c r="G1201" t="s">
        <v>195</v>
      </c>
      <c r="H1201" t="s">
        <v>236</v>
      </c>
      <c r="I1201" t="s">
        <v>402</v>
      </c>
      <c r="J1201" t="s">
        <v>1164</v>
      </c>
    </row>
    <row r="1202" spans="1:10" hidden="1" x14ac:dyDescent="0.3">
      <c r="A1202" t="s">
        <v>23</v>
      </c>
      <c r="B1202" t="str">
        <f>VLOOKUP(LEFT(A1202, FIND("__", A1202) + 1), [1]Sheet2!I$1:J$71, 2, FALSE)</f>
        <v>계정한정소환고려</v>
      </c>
      <c r="C1202">
        <v>110</v>
      </c>
      <c r="D1202" t="s">
        <v>192</v>
      </c>
      <c r="E1202" t="s">
        <v>401</v>
      </c>
      <c r="F1202" t="s">
        <v>263</v>
      </c>
      <c r="G1202" t="s">
        <v>195</v>
      </c>
      <c r="H1202" t="s">
        <v>236</v>
      </c>
      <c r="I1202" t="s">
        <v>402</v>
      </c>
      <c r="J1202" t="s">
        <v>1164</v>
      </c>
    </row>
    <row r="1203" spans="1:10" hidden="1" x14ac:dyDescent="0.3">
      <c r="A1203" t="s">
        <v>9</v>
      </c>
      <c r="B1203" t="str">
        <f>VLOOKUP(LEFT(A1203, FIND("__", A1203) + 1), [1]Sheet2!I$1:J$71, 2, FALSE)</f>
        <v>계정한정소환장비</v>
      </c>
      <c r="C1203">
        <v>330</v>
      </c>
      <c r="D1203" t="s">
        <v>192</v>
      </c>
      <c r="E1203" t="s">
        <v>401</v>
      </c>
      <c r="F1203" t="s">
        <v>263</v>
      </c>
      <c r="G1203" t="s">
        <v>195</v>
      </c>
      <c r="H1203" t="s">
        <v>236</v>
      </c>
      <c r="I1203" t="s">
        <v>402</v>
      </c>
      <c r="J1203" t="s">
        <v>1164</v>
      </c>
    </row>
    <row r="1204" spans="1:10" hidden="1" x14ac:dyDescent="0.3">
      <c r="A1204" t="s">
        <v>28</v>
      </c>
      <c r="B1204" t="str">
        <f>VLOOKUP(LEFT(A1204, FIND("__", A1204) + 1), [1]Sheet2!I$1:J$71, 2, FALSE)</f>
        <v>계정한정소환무기</v>
      </c>
      <c r="C1204">
        <v>1100</v>
      </c>
      <c r="D1204" t="s">
        <v>295</v>
      </c>
      <c r="E1204" t="s">
        <v>300</v>
      </c>
      <c r="F1204" t="s">
        <v>201</v>
      </c>
      <c r="G1204" t="s">
        <v>195</v>
      </c>
      <c r="H1204" t="s">
        <v>208</v>
      </c>
      <c r="I1204" t="s">
        <v>1169</v>
      </c>
      <c r="J1204" t="s">
        <v>552</v>
      </c>
    </row>
    <row r="1205" spans="1:10" hidden="1" x14ac:dyDescent="0.3">
      <c r="A1205" t="s">
        <v>5</v>
      </c>
      <c r="B1205" t="str">
        <f>VLOOKUP(LEFT(A1205, FIND("__", A1205) + 1), [1]Sheet2!I$1:J$71, 2, FALSE)</f>
        <v>돌발초월</v>
      </c>
      <c r="C1205">
        <v>330</v>
      </c>
      <c r="D1205" t="s">
        <v>192</v>
      </c>
      <c r="E1205" t="s">
        <v>852</v>
      </c>
      <c r="F1205" t="s">
        <v>331</v>
      </c>
      <c r="G1205" t="s">
        <v>195</v>
      </c>
      <c r="H1205" t="s">
        <v>236</v>
      </c>
      <c r="I1205" t="s">
        <v>570</v>
      </c>
      <c r="J1205" t="s">
        <v>1170</v>
      </c>
    </row>
    <row r="1206" spans="1:10" hidden="1" x14ac:dyDescent="0.3">
      <c r="A1206" t="s">
        <v>27</v>
      </c>
      <c r="B1206" t="str">
        <f>VLOOKUP(LEFT(A1206, FIND("__", A1206) + 1), [1]Sheet2!I$1:J$71, 2, FALSE)</f>
        <v>기한한정일간가속</v>
      </c>
      <c r="C1206">
        <v>110</v>
      </c>
      <c r="D1206" t="s">
        <v>295</v>
      </c>
      <c r="E1206" t="s">
        <v>300</v>
      </c>
      <c r="F1206" t="s">
        <v>201</v>
      </c>
      <c r="G1206" t="s">
        <v>195</v>
      </c>
      <c r="H1206" t="s">
        <v>208</v>
      </c>
      <c r="I1206" t="s">
        <v>1169</v>
      </c>
      <c r="J1206" t="s">
        <v>552</v>
      </c>
    </row>
    <row r="1207" spans="1:10" hidden="1" x14ac:dyDescent="0.3">
      <c r="A1207" t="s">
        <v>65</v>
      </c>
      <c r="B1207" t="str">
        <f>VLOOKUP(LEFT(A1207, FIND("__", A1207) + 1), [1]Sheet2!I$1:J$71, 2, FALSE)</f>
        <v>기한한정일간입장권</v>
      </c>
      <c r="C1207">
        <v>110</v>
      </c>
      <c r="D1207" t="s">
        <v>295</v>
      </c>
      <c r="E1207" t="s">
        <v>300</v>
      </c>
      <c r="F1207" t="s">
        <v>201</v>
      </c>
      <c r="G1207" t="s">
        <v>195</v>
      </c>
      <c r="H1207" t="s">
        <v>208</v>
      </c>
      <c r="I1207" t="s">
        <v>1169</v>
      </c>
      <c r="J1207" t="s">
        <v>552</v>
      </c>
    </row>
    <row r="1208" spans="1:10" hidden="1" x14ac:dyDescent="0.3">
      <c r="A1208" t="s">
        <v>66</v>
      </c>
      <c r="B1208" t="str">
        <f>VLOOKUP(LEFT(A1208, FIND("__", A1208) + 1), [1]Sheet2!I$1:J$71, 2, FALSE)</f>
        <v xml:space="preserve">기한한정일간입장권 </v>
      </c>
      <c r="C1208">
        <v>110</v>
      </c>
      <c r="D1208" t="s">
        <v>295</v>
      </c>
      <c r="E1208" t="s">
        <v>300</v>
      </c>
      <c r="F1208" t="s">
        <v>201</v>
      </c>
      <c r="G1208" t="s">
        <v>195</v>
      </c>
      <c r="H1208" t="s">
        <v>208</v>
      </c>
      <c r="I1208" t="s">
        <v>1169</v>
      </c>
      <c r="J1208" t="s">
        <v>552</v>
      </c>
    </row>
    <row r="1209" spans="1:10" hidden="1" x14ac:dyDescent="0.3">
      <c r="A1209" t="s">
        <v>42</v>
      </c>
      <c r="B1209" t="str">
        <f>VLOOKUP(LEFT(A1209, FIND("__", A1209) + 1), [1]Sheet2!I$1:J$71, 2, FALSE)</f>
        <v>사냥패스1</v>
      </c>
      <c r="C1209">
        <v>550</v>
      </c>
      <c r="D1209" t="s">
        <v>249</v>
      </c>
      <c r="E1209" t="s">
        <v>1171</v>
      </c>
      <c r="F1209" t="s">
        <v>207</v>
      </c>
      <c r="G1209" t="s">
        <v>195</v>
      </c>
      <c r="H1209" t="s">
        <v>387</v>
      </c>
      <c r="I1209" t="s">
        <v>332</v>
      </c>
      <c r="J1209" t="s">
        <v>1172</v>
      </c>
    </row>
    <row r="1210" spans="1:10" hidden="1" x14ac:dyDescent="0.3">
      <c r="A1210" t="s">
        <v>97</v>
      </c>
      <c r="B1210" t="str">
        <f>VLOOKUP(LEFT(A1210, FIND("__", A1210) + 1), [1]Sheet2!I$1:J$71, 2, FALSE)</f>
        <v>육성패스1</v>
      </c>
      <c r="C1210">
        <v>550</v>
      </c>
      <c r="D1210" t="s">
        <v>192</v>
      </c>
      <c r="E1210" t="s">
        <v>852</v>
      </c>
      <c r="F1210" t="s">
        <v>230</v>
      </c>
      <c r="G1210" t="s">
        <v>195</v>
      </c>
      <c r="H1210" t="s">
        <v>236</v>
      </c>
      <c r="I1210" t="s">
        <v>209</v>
      </c>
      <c r="J1210" t="s">
        <v>1170</v>
      </c>
    </row>
    <row r="1211" spans="1:10" hidden="1" x14ac:dyDescent="0.3">
      <c r="A1211" t="s">
        <v>99</v>
      </c>
      <c r="B1211" t="str">
        <f>VLOOKUP(LEFT(A1211, FIND("__", A1211) + 1), [1]Sheet2!I$1:J$71, 2, FALSE)</f>
        <v>스테이지패스1</v>
      </c>
      <c r="C1211">
        <v>550</v>
      </c>
      <c r="D1211" t="s">
        <v>192</v>
      </c>
      <c r="E1211" t="s">
        <v>852</v>
      </c>
      <c r="F1211" t="s">
        <v>230</v>
      </c>
      <c r="G1211" t="s">
        <v>195</v>
      </c>
      <c r="H1211" t="s">
        <v>236</v>
      </c>
      <c r="I1211" t="s">
        <v>209</v>
      </c>
      <c r="J1211" t="s">
        <v>1170</v>
      </c>
    </row>
    <row r="1212" spans="1:10" hidden="1" x14ac:dyDescent="0.3">
      <c r="A1212" t="s">
        <v>45</v>
      </c>
      <c r="B1212" t="str">
        <f>VLOOKUP(LEFT(A1212, FIND("__", A1212) + 1), [1]Sheet2!I$1:J$71, 2, FALSE)</f>
        <v>레벨패스1</v>
      </c>
      <c r="C1212">
        <v>550</v>
      </c>
      <c r="D1212" t="s">
        <v>192</v>
      </c>
      <c r="E1212" t="s">
        <v>852</v>
      </c>
      <c r="F1212" t="s">
        <v>230</v>
      </c>
      <c r="G1212" t="s">
        <v>195</v>
      </c>
      <c r="H1212" t="s">
        <v>236</v>
      </c>
      <c r="I1212" t="s">
        <v>209</v>
      </c>
      <c r="J1212" t="s">
        <v>1170</v>
      </c>
    </row>
    <row r="1213" spans="1:10" hidden="1" x14ac:dyDescent="0.3">
      <c r="A1213" t="s">
        <v>42</v>
      </c>
      <c r="B1213" t="str">
        <f>VLOOKUP(LEFT(A1213, FIND("__", A1213) + 1), [1]Sheet2!I$1:J$71, 2, FALSE)</f>
        <v>사냥패스1</v>
      </c>
      <c r="C1213">
        <v>550</v>
      </c>
      <c r="D1213" t="s">
        <v>192</v>
      </c>
      <c r="E1213" t="s">
        <v>852</v>
      </c>
      <c r="F1213" t="s">
        <v>230</v>
      </c>
      <c r="G1213" t="s">
        <v>195</v>
      </c>
      <c r="H1213" t="s">
        <v>236</v>
      </c>
      <c r="I1213" t="s">
        <v>209</v>
      </c>
      <c r="J1213" t="s">
        <v>1170</v>
      </c>
    </row>
    <row r="1214" spans="1:10" hidden="1" x14ac:dyDescent="0.3">
      <c r="A1214" t="s">
        <v>39</v>
      </c>
      <c r="B1214" t="e">
        <f>VLOOKUP(LEFT(A1214, FIND("__", A1214) + 1), [1]Sheet2!I$1:J$71, 2, FALSE)</f>
        <v>#VALUE!</v>
      </c>
      <c r="C1214">
        <v>660</v>
      </c>
      <c r="D1214" t="s">
        <v>192</v>
      </c>
      <c r="E1214" t="s">
        <v>852</v>
      </c>
      <c r="F1214" t="s">
        <v>230</v>
      </c>
      <c r="G1214" t="s">
        <v>195</v>
      </c>
      <c r="H1214" t="s">
        <v>236</v>
      </c>
      <c r="I1214" t="s">
        <v>209</v>
      </c>
      <c r="J1214" t="s">
        <v>1170</v>
      </c>
    </row>
    <row r="1215" spans="1:10" hidden="1" x14ac:dyDescent="0.3">
      <c r="A1215" t="s">
        <v>41</v>
      </c>
      <c r="B1215" t="e">
        <f>VLOOKUP(LEFT(A1215, FIND("__", A1215) + 1), [1]Sheet2!I$1:J$71, 2, FALSE)</f>
        <v>#VALUE!</v>
      </c>
      <c r="C1215">
        <v>660</v>
      </c>
      <c r="D1215" t="s">
        <v>192</v>
      </c>
      <c r="E1215" t="s">
        <v>852</v>
      </c>
      <c r="F1215" t="s">
        <v>230</v>
      </c>
      <c r="G1215" t="s">
        <v>195</v>
      </c>
      <c r="H1215" t="s">
        <v>236</v>
      </c>
      <c r="I1215" t="s">
        <v>209</v>
      </c>
      <c r="J1215" t="s">
        <v>1170</v>
      </c>
    </row>
    <row r="1216" spans="1:10" hidden="1" x14ac:dyDescent="0.3">
      <c r="A1216" t="s">
        <v>43</v>
      </c>
      <c r="B1216" t="e">
        <f>VLOOKUP(LEFT(A1216, FIND("__", A1216) + 1), [1]Sheet2!I$1:J$71, 2, FALSE)</f>
        <v>#VALUE!</v>
      </c>
      <c r="C1216">
        <v>1980</v>
      </c>
      <c r="D1216" t="s">
        <v>192</v>
      </c>
      <c r="E1216" t="s">
        <v>852</v>
      </c>
      <c r="F1216" t="s">
        <v>230</v>
      </c>
      <c r="G1216" t="s">
        <v>195</v>
      </c>
      <c r="H1216" t="s">
        <v>236</v>
      </c>
      <c r="I1216" t="s">
        <v>209</v>
      </c>
      <c r="J1216" t="s">
        <v>1170</v>
      </c>
    </row>
    <row r="1217" spans="1:10" hidden="1" x14ac:dyDescent="0.3">
      <c r="A1217" t="s">
        <v>41</v>
      </c>
      <c r="B1217" t="e">
        <f>VLOOKUP(LEFT(A1217, FIND("__", A1217) + 1), [1]Sheet2!I$1:J$71, 2, FALSE)</f>
        <v>#VALUE!</v>
      </c>
      <c r="C1217">
        <v>660</v>
      </c>
      <c r="D1217" t="s">
        <v>268</v>
      </c>
      <c r="E1217" t="s">
        <v>1173</v>
      </c>
      <c r="F1217" t="s">
        <v>207</v>
      </c>
      <c r="G1217" t="s">
        <v>195</v>
      </c>
      <c r="H1217" t="s">
        <v>218</v>
      </c>
      <c r="I1217" t="s">
        <v>344</v>
      </c>
      <c r="J1217" t="s">
        <v>443</v>
      </c>
    </row>
    <row r="1218" spans="1:10" hidden="1" x14ac:dyDescent="0.3">
      <c r="A1218" t="s">
        <v>83</v>
      </c>
      <c r="B1218" t="str">
        <f>VLOOKUP(LEFT(A1218, FIND("__", A1218) + 1), [1]Sheet2!I$1:J$71, 2, FALSE)</f>
        <v>돌발고려</v>
      </c>
      <c r="C1218">
        <v>550</v>
      </c>
      <c r="D1218" t="s">
        <v>233</v>
      </c>
      <c r="E1218" t="s">
        <v>1174</v>
      </c>
      <c r="F1218" t="s">
        <v>289</v>
      </c>
      <c r="G1218" t="s">
        <v>195</v>
      </c>
      <c r="H1218" t="s">
        <v>202</v>
      </c>
      <c r="I1218" t="s">
        <v>678</v>
      </c>
      <c r="J1218" t="s">
        <v>1175</v>
      </c>
    </row>
    <row r="1219" spans="1:10" hidden="1" x14ac:dyDescent="0.3">
      <c r="A1219" t="s">
        <v>175</v>
      </c>
      <c r="B1219" t="str">
        <f>VLOOKUP(LEFT(A1219, FIND("__", A1219) + 1), [1]Sheet2!I$1:J$71, 2, FALSE)</f>
        <v>육성패스1</v>
      </c>
      <c r="C1219">
        <v>2200</v>
      </c>
      <c r="D1219" t="s">
        <v>295</v>
      </c>
      <c r="E1219" t="s">
        <v>300</v>
      </c>
      <c r="F1219" t="s">
        <v>201</v>
      </c>
      <c r="G1219" t="s">
        <v>195</v>
      </c>
      <c r="H1219" t="s">
        <v>208</v>
      </c>
      <c r="I1219" t="s">
        <v>1169</v>
      </c>
      <c r="J1219" t="s">
        <v>552</v>
      </c>
    </row>
    <row r="1220" spans="1:10" hidden="1" x14ac:dyDescent="0.3">
      <c r="A1220" t="s">
        <v>38</v>
      </c>
      <c r="B1220" t="str">
        <f>VLOOKUP(LEFT(A1220, FIND("__", A1220) + 1), [1]Sheet2!I$1:J$71, 2, FALSE)</f>
        <v>사냥패스1</v>
      </c>
      <c r="C1220">
        <v>1100</v>
      </c>
      <c r="D1220" t="s">
        <v>295</v>
      </c>
      <c r="E1220" t="s">
        <v>300</v>
      </c>
      <c r="F1220" t="s">
        <v>201</v>
      </c>
      <c r="G1220" t="s">
        <v>195</v>
      </c>
      <c r="H1220" t="s">
        <v>208</v>
      </c>
      <c r="I1220" t="s">
        <v>1169</v>
      </c>
      <c r="J1220" t="s">
        <v>552</v>
      </c>
    </row>
    <row r="1221" spans="1:10" hidden="1" x14ac:dyDescent="0.3">
      <c r="A1221" t="s">
        <v>87</v>
      </c>
      <c r="B1221" t="str">
        <f>VLOOKUP(LEFT(A1221, FIND("__", A1221) + 1), [1]Sheet2!I$1:J$71, 2, FALSE)</f>
        <v>돌발육성</v>
      </c>
      <c r="C1221">
        <v>1100</v>
      </c>
      <c r="D1221" t="s">
        <v>295</v>
      </c>
      <c r="E1221" t="s">
        <v>300</v>
      </c>
      <c r="F1221" t="s">
        <v>201</v>
      </c>
      <c r="G1221" t="s">
        <v>195</v>
      </c>
      <c r="H1221" t="s">
        <v>208</v>
      </c>
      <c r="I1221" t="s">
        <v>1169</v>
      </c>
      <c r="J1221" t="s">
        <v>552</v>
      </c>
    </row>
    <row r="1222" spans="1:10" hidden="1" x14ac:dyDescent="0.3">
      <c r="A1222" t="s">
        <v>82</v>
      </c>
      <c r="B1222" t="str">
        <f>VLOOKUP(LEFT(A1222, FIND("__", A1222) + 1), [1]Sheet2!I$1:J$71, 2, FALSE)</f>
        <v>돌발갑옷</v>
      </c>
      <c r="C1222">
        <v>330</v>
      </c>
      <c r="D1222" t="s">
        <v>233</v>
      </c>
      <c r="E1222" t="s">
        <v>1174</v>
      </c>
      <c r="F1222" t="s">
        <v>289</v>
      </c>
      <c r="G1222" t="s">
        <v>195</v>
      </c>
      <c r="H1222" t="s">
        <v>202</v>
      </c>
      <c r="I1222" t="s">
        <v>678</v>
      </c>
      <c r="J1222" t="s">
        <v>1175</v>
      </c>
    </row>
    <row r="1223" spans="1:10" hidden="1" x14ac:dyDescent="0.3">
      <c r="A1223" t="s">
        <v>81</v>
      </c>
      <c r="B1223" t="str">
        <f>VLOOKUP(LEFT(A1223, FIND("__", A1223) + 1), [1]Sheet2!I$1:J$71, 2, FALSE)</f>
        <v>돌발고려</v>
      </c>
      <c r="C1223">
        <v>330</v>
      </c>
      <c r="D1223" t="s">
        <v>233</v>
      </c>
      <c r="E1223" t="s">
        <v>1174</v>
      </c>
      <c r="F1223" t="s">
        <v>289</v>
      </c>
      <c r="G1223" t="s">
        <v>195</v>
      </c>
      <c r="H1223" t="s">
        <v>202</v>
      </c>
      <c r="I1223" t="s">
        <v>678</v>
      </c>
      <c r="J1223" t="s">
        <v>1175</v>
      </c>
    </row>
    <row r="1224" spans="1:10" hidden="1" x14ac:dyDescent="0.3">
      <c r="A1224" t="s">
        <v>24</v>
      </c>
      <c r="B1224" t="str">
        <f>VLOOKUP(LEFT(A1224, FIND("__", A1224) + 1), [1]Sheet2!I$1:J$71, 2, FALSE)</f>
        <v>돌발초월</v>
      </c>
      <c r="C1224">
        <v>550</v>
      </c>
      <c r="D1224" t="s">
        <v>233</v>
      </c>
      <c r="E1224" t="s">
        <v>1174</v>
      </c>
      <c r="F1224" t="s">
        <v>289</v>
      </c>
      <c r="G1224" t="s">
        <v>195</v>
      </c>
      <c r="H1224" t="s">
        <v>202</v>
      </c>
      <c r="I1224" t="s">
        <v>678</v>
      </c>
      <c r="J1224" t="s">
        <v>1175</v>
      </c>
    </row>
    <row r="1225" spans="1:10" hidden="1" x14ac:dyDescent="0.3">
      <c r="A1225" t="s">
        <v>10</v>
      </c>
      <c r="B1225" t="str">
        <f>VLOOKUP(LEFT(A1225, FIND("__", A1225) + 1), [1]Sheet2!I$1:J$71, 2, FALSE)</f>
        <v>돌발스테이지</v>
      </c>
      <c r="C1225">
        <v>1100</v>
      </c>
      <c r="D1225" t="s">
        <v>233</v>
      </c>
      <c r="E1225" t="s">
        <v>1174</v>
      </c>
      <c r="F1225" t="s">
        <v>289</v>
      </c>
      <c r="G1225" t="s">
        <v>195</v>
      </c>
      <c r="H1225" t="s">
        <v>202</v>
      </c>
      <c r="I1225" t="s">
        <v>678</v>
      </c>
      <c r="J1225" t="s">
        <v>1175</v>
      </c>
    </row>
    <row r="1226" spans="1:10" hidden="1" x14ac:dyDescent="0.3">
      <c r="A1226" t="s">
        <v>5</v>
      </c>
      <c r="B1226" t="str">
        <f>VLOOKUP(LEFT(A1226, FIND("__", A1226) + 1), [1]Sheet2!I$1:J$71, 2, FALSE)</f>
        <v>돌발초월</v>
      </c>
      <c r="C1226">
        <v>330</v>
      </c>
      <c r="D1226" t="s">
        <v>233</v>
      </c>
      <c r="E1226" t="s">
        <v>1174</v>
      </c>
      <c r="F1226" t="s">
        <v>289</v>
      </c>
      <c r="G1226" t="s">
        <v>195</v>
      </c>
      <c r="H1226" t="s">
        <v>202</v>
      </c>
      <c r="I1226" t="s">
        <v>678</v>
      </c>
      <c r="J1226" t="s">
        <v>1175</v>
      </c>
    </row>
    <row r="1227" spans="1:10" hidden="1" x14ac:dyDescent="0.3">
      <c r="A1227" t="s">
        <v>75</v>
      </c>
      <c r="B1227" t="str">
        <f>VLOOKUP(LEFT(A1227, FIND("__", A1227) + 1), [1]Sheet2!I$1:J$71, 2, FALSE)</f>
        <v>돌발육성</v>
      </c>
      <c r="C1227">
        <v>550</v>
      </c>
      <c r="D1227" t="s">
        <v>233</v>
      </c>
      <c r="E1227" t="s">
        <v>1174</v>
      </c>
      <c r="F1227" t="s">
        <v>289</v>
      </c>
      <c r="G1227" t="s">
        <v>195</v>
      </c>
      <c r="H1227" t="s">
        <v>202</v>
      </c>
      <c r="I1227" t="s">
        <v>678</v>
      </c>
      <c r="J1227" t="s">
        <v>1175</v>
      </c>
    </row>
    <row r="1228" spans="1:10" hidden="1" x14ac:dyDescent="0.3">
      <c r="A1228" t="s">
        <v>5</v>
      </c>
      <c r="B1228" t="str">
        <f>VLOOKUP(LEFT(A1228, FIND("__", A1228) + 1), [1]Sheet2!I$1:J$71, 2, FALSE)</f>
        <v>돌발초월</v>
      </c>
      <c r="C1228">
        <v>330</v>
      </c>
      <c r="D1228" t="s">
        <v>192</v>
      </c>
      <c r="E1228" t="s">
        <v>401</v>
      </c>
      <c r="F1228" t="s">
        <v>331</v>
      </c>
      <c r="G1228" t="s">
        <v>195</v>
      </c>
      <c r="H1228" t="s">
        <v>236</v>
      </c>
      <c r="I1228" t="s">
        <v>402</v>
      </c>
      <c r="J1228" t="s">
        <v>1164</v>
      </c>
    </row>
    <row r="1229" spans="1:10" hidden="1" x14ac:dyDescent="0.3">
      <c r="A1229" t="s">
        <v>97</v>
      </c>
      <c r="B1229" t="str">
        <f>VLOOKUP(LEFT(A1229, FIND("__", A1229) + 1), [1]Sheet2!I$1:J$71, 2, FALSE)</f>
        <v>육성패스1</v>
      </c>
      <c r="C1229">
        <v>550</v>
      </c>
      <c r="D1229" t="s">
        <v>192</v>
      </c>
      <c r="E1229" t="s">
        <v>401</v>
      </c>
      <c r="F1229" t="s">
        <v>230</v>
      </c>
      <c r="G1229" t="s">
        <v>195</v>
      </c>
      <c r="H1229" t="s">
        <v>236</v>
      </c>
      <c r="I1229" t="s">
        <v>402</v>
      </c>
      <c r="J1229" t="s">
        <v>1164</v>
      </c>
    </row>
    <row r="1230" spans="1:10" hidden="1" x14ac:dyDescent="0.3">
      <c r="A1230" t="s">
        <v>99</v>
      </c>
      <c r="B1230" t="str">
        <f>VLOOKUP(LEFT(A1230, FIND("__", A1230) + 1), [1]Sheet2!I$1:J$71, 2, FALSE)</f>
        <v>스테이지패스1</v>
      </c>
      <c r="C1230">
        <v>550</v>
      </c>
      <c r="D1230" t="s">
        <v>192</v>
      </c>
      <c r="E1230" t="s">
        <v>401</v>
      </c>
      <c r="F1230" t="s">
        <v>230</v>
      </c>
      <c r="G1230" t="s">
        <v>195</v>
      </c>
      <c r="H1230" t="s">
        <v>236</v>
      </c>
      <c r="I1230" t="s">
        <v>402</v>
      </c>
      <c r="J1230" t="s">
        <v>1164</v>
      </c>
    </row>
    <row r="1231" spans="1:10" hidden="1" x14ac:dyDescent="0.3">
      <c r="A1231" t="s">
        <v>45</v>
      </c>
      <c r="B1231" t="str">
        <f>VLOOKUP(LEFT(A1231, FIND("__", A1231) + 1), [1]Sheet2!I$1:J$71, 2, FALSE)</f>
        <v>레벨패스1</v>
      </c>
      <c r="C1231">
        <v>550</v>
      </c>
      <c r="D1231" t="s">
        <v>192</v>
      </c>
      <c r="E1231" t="s">
        <v>401</v>
      </c>
      <c r="F1231" t="s">
        <v>230</v>
      </c>
      <c r="G1231" t="s">
        <v>195</v>
      </c>
      <c r="H1231" t="s">
        <v>236</v>
      </c>
      <c r="I1231" t="s">
        <v>402</v>
      </c>
      <c r="J1231" t="s">
        <v>1164</v>
      </c>
    </row>
    <row r="1232" spans="1:10" hidden="1" x14ac:dyDescent="0.3">
      <c r="A1232" t="s">
        <v>42</v>
      </c>
      <c r="B1232" t="str">
        <f>VLOOKUP(LEFT(A1232, FIND("__", A1232) + 1), [1]Sheet2!I$1:J$71, 2, FALSE)</f>
        <v>사냥패스1</v>
      </c>
      <c r="C1232">
        <v>550</v>
      </c>
      <c r="D1232" t="s">
        <v>192</v>
      </c>
      <c r="E1232" t="s">
        <v>401</v>
      </c>
      <c r="F1232" t="s">
        <v>230</v>
      </c>
      <c r="G1232" t="s">
        <v>195</v>
      </c>
      <c r="H1232" t="s">
        <v>236</v>
      </c>
      <c r="I1232" t="s">
        <v>402</v>
      </c>
      <c r="J1232" t="s">
        <v>1164</v>
      </c>
    </row>
    <row r="1233" spans="1:10" hidden="1" x14ac:dyDescent="0.3">
      <c r="A1233" t="s">
        <v>41</v>
      </c>
      <c r="B1233" t="e">
        <f>VLOOKUP(LEFT(A1233, FIND("__", A1233) + 1), [1]Sheet2!I$1:J$71, 2, FALSE)</f>
        <v>#VALUE!</v>
      </c>
      <c r="C1233">
        <v>660</v>
      </c>
      <c r="D1233" t="s">
        <v>192</v>
      </c>
      <c r="E1233" t="s">
        <v>401</v>
      </c>
      <c r="F1233" t="s">
        <v>230</v>
      </c>
      <c r="G1233" t="s">
        <v>195</v>
      </c>
      <c r="H1233" t="s">
        <v>236</v>
      </c>
      <c r="I1233" t="s">
        <v>402</v>
      </c>
      <c r="J1233" t="s">
        <v>1164</v>
      </c>
    </row>
    <row r="1234" spans="1:10" hidden="1" x14ac:dyDescent="0.3">
      <c r="A1234" t="s">
        <v>39</v>
      </c>
      <c r="B1234" t="e">
        <f>VLOOKUP(LEFT(A1234, FIND("__", A1234) + 1), [1]Sheet2!I$1:J$71, 2, FALSE)</f>
        <v>#VALUE!</v>
      </c>
      <c r="C1234">
        <v>660</v>
      </c>
      <c r="D1234" t="s">
        <v>192</v>
      </c>
      <c r="E1234" t="s">
        <v>401</v>
      </c>
      <c r="F1234" t="s">
        <v>230</v>
      </c>
      <c r="G1234" t="s">
        <v>195</v>
      </c>
      <c r="H1234" t="s">
        <v>236</v>
      </c>
      <c r="I1234" t="s">
        <v>402</v>
      </c>
      <c r="J1234" t="s">
        <v>1164</v>
      </c>
    </row>
    <row r="1235" spans="1:10" hidden="1" x14ac:dyDescent="0.3">
      <c r="A1235" t="s">
        <v>43</v>
      </c>
      <c r="B1235" t="e">
        <f>VLOOKUP(LEFT(A1235, FIND("__", A1235) + 1), [1]Sheet2!I$1:J$71, 2, FALSE)</f>
        <v>#VALUE!</v>
      </c>
      <c r="C1235">
        <v>1980</v>
      </c>
      <c r="D1235" t="s">
        <v>192</v>
      </c>
      <c r="E1235" t="s">
        <v>401</v>
      </c>
      <c r="F1235" t="s">
        <v>230</v>
      </c>
      <c r="G1235" t="s">
        <v>195</v>
      </c>
      <c r="H1235" t="s">
        <v>236</v>
      </c>
      <c r="I1235" t="s">
        <v>402</v>
      </c>
      <c r="J1235" t="s">
        <v>1164</v>
      </c>
    </row>
    <row r="1236" spans="1:10" hidden="1" x14ac:dyDescent="0.3">
      <c r="A1236" t="s">
        <v>9</v>
      </c>
      <c r="B1236" t="str">
        <f>VLOOKUP(LEFT(A1236, FIND("__", A1236) + 1), [1]Sheet2!I$1:J$71, 2, FALSE)</f>
        <v>계정한정소환장비</v>
      </c>
      <c r="C1236">
        <v>330</v>
      </c>
      <c r="D1236" t="s">
        <v>307</v>
      </c>
      <c r="E1236" t="s">
        <v>1176</v>
      </c>
      <c r="F1236" t="s">
        <v>235</v>
      </c>
      <c r="G1236" t="s">
        <v>195</v>
      </c>
      <c r="H1236" t="s">
        <v>297</v>
      </c>
      <c r="I1236" t="s">
        <v>197</v>
      </c>
      <c r="J1236" t="s">
        <v>1177</v>
      </c>
    </row>
    <row r="1237" spans="1:10" hidden="1" x14ac:dyDescent="0.3">
      <c r="A1237" t="s">
        <v>73</v>
      </c>
      <c r="B1237" t="str">
        <f>VLOOKUP(LEFT(A1237, FIND("__", A1237) + 1), [1]Sheet2!I$1:J$71, 2, FALSE)</f>
        <v>계정한정소환갑옷</v>
      </c>
      <c r="C1237">
        <v>110</v>
      </c>
      <c r="D1237" t="s">
        <v>307</v>
      </c>
      <c r="E1237" t="s">
        <v>1176</v>
      </c>
      <c r="F1237" t="s">
        <v>235</v>
      </c>
      <c r="G1237" t="s">
        <v>195</v>
      </c>
      <c r="H1237" t="s">
        <v>297</v>
      </c>
      <c r="I1237" t="s">
        <v>197</v>
      </c>
      <c r="J1237" t="s">
        <v>1177</v>
      </c>
    </row>
    <row r="1238" spans="1:10" hidden="1" x14ac:dyDescent="0.3">
      <c r="A1238" t="s">
        <v>74</v>
      </c>
      <c r="B1238" t="str">
        <f>VLOOKUP(LEFT(A1238, FIND("__", A1238) + 1), [1]Sheet2!I$1:J$71, 2, FALSE)</f>
        <v>계정한정소환무기</v>
      </c>
      <c r="C1238">
        <v>110</v>
      </c>
      <c r="D1238" t="s">
        <v>307</v>
      </c>
      <c r="E1238" t="s">
        <v>1176</v>
      </c>
      <c r="F1238" t="s">
        <v>235</v>
      </c>
      <c r="G1238" t="s">
        <v>195</v>
      </c>
      <c r="H1238" t="s">
        <v>297</v>
      </c>
      <c r="I1238" t="s">
        <v>197</v>
      </c>
      <c r="J1238" t="s">
        <v>1177</v>
      </c>
    </row>
    <row r="1239" spans="1:10" hidden="1" x14ac:dyDescent="0.3">
      <c r="A1239" t="s">
        <v>41</v>
      </c>
      <c r="B1239" t="e">
        <f>VLOOKUP(LEFT(A1239, FIND("__", A1239) + 1), [1]Sheet2!I$1:J$71, 2, FALSE)</f>
        <v>#VALUE!</v>
      </c>
      <c r="C1239">
        <v>660</v>
      </c>
      <c r="D1239" t="s">
        <v>233</v>
      </c>
      <c r="E1239" t="s">
        <v>1178</v>
      </c>
      <c r="F1239" t="s">
        <v>276</v>
      </c>
      <c r="G1239" t="s">
        <v>195</v>
      </c>
      <c r="H1239" t="s">
        <v>213</v>
      </c>
      <c r="I1239" t="s">
        <v>1179</v>
      </c>
      <c r="J1239" t="s">
        <v>1180</v>
      </c>
    </row>
    <row r="1240" spans="1:10" hidden="1" x14ac:dyDescent="0.3">
      <c r="A1240" t="s">
        <v>68</v>
      </c>
      <c r="B1240" t="str">
        <f>VLOOKUP(LEFT(A1240, FIND("__", A1240) + 1), [1]Sheet2!I$1:J$71, 2, FALSE)</f>
        <v>돌발갑옷</v>
      </c>
      <c r="C1240">
        <v>550</v>
      </c>
      <c r="D1240" t="s">
        <v>199</v>
      </c>
      <c r="E1240" t="s">
        <v>1181</v>
      </c>
      <c r="F1240" t="s">
        <v>276</v>
      </c>
      <c r="G1240" t="s">
        <v>195</v>
      </c>
      <c r="H1240" t="s">
        <v>202</v>
      </c>
      <c r="I1240" t="s">
        <v>684</v>
      </c>
      <c r="J1240" t="s">
        <v>1182</v>
      </c>
    </row>
    <row r="1241" spans="1:10" hidden="1" x14ac:dyDescent="0.3">
      <c r="A1241" t="s">
        <v>6</v>
      </c>
      <c r="B1241" t="str">
        <f>VLOOKUP(LEFT(A1241, FIND("__", A1241) + 1), [1]Sheet2!I$1:J$71, 2, FALSE)</f>
        <v>돌발스테이지</v>
      </c>
      <c r="C1241">
        <v>1100</v>
      </c>
      <c r="D1241" t="s">
        <v>268</v>
      </c>
      <c r="E1241" t="s">
        <v>1061</v>
      </c>
      <c r="F1241" t="s">
        <v>201</v>
      </c>
      <c r="G1241" t="s">
        <v>195</v>
      </c>
      <c r="H1241" t="s">
        <v>208</v>
      </c>
      <c r="I1241" t="s">
        <v>1183</v>
      </c>
      <c r="J1241" t="s">
        <v>1184</v>
      </c>
    </row>
    <row r="1242" spans="1:10" hidden="1" x14ac:dyDescent="0.3">
      <c r="A1242" t="s">
        <v>67</v>
      </c>
      <c r="B1242" t="str">
        <f>VLOOKUP(LEFT(A1242, FIND("__", A1242) + 1), [1]Sheet2!I$1:J$71, 2, FALSE)</f>
        <v>돌발고려</v>
      </c>
      <c r="C1242">
        <v>1100</v>
      </c>
      <c r="D1242" t="s">
        <v>268</v>
      </c>
      <c r="E1242" t="s">
        <v>1044</v>
      </c>
      <c r="F1242" t="s">
        <v>207</v>
      </c>
      <c r="G1242" t="s">
        <v>195</v>
      </c>
      <c r="H1242" t="s">
        <v>208</v>
      </c>
      <c r="I1242" t="s">
        <v>428</v>
      </c>
      <c r="J1242" t="s">
        <v>749</v>
      </c>
    </row>
    <row r="1243" spans="1:10" hidden="1" x14ac:dyDescent="0.3">
      <c r="A1243" t="s">
        <v>81</v>
      </c>
      <c r="B1243" t="str">
        <f>VLOOKUP(LEFT(A1243, FIND("__", A1243) + 1), [1]Sheet2!I$1:J$71, 2, FALSE)</f>
        <v>돌발고려</v>
      </c>
      <c r="C1243">
        <v>330</v>
      </c>
      <c r="D1243" t="s">
        <v>233</v>
      </c>
      <c r="E1243" t="s">
        <v>763</v>
      </c>
      <c r="F1243" t="s">
        <v>235</v>
      </c>
      <c r="G1243" t="s">
        <v>195</v>
      </c>
      <c r="H1243" t="s">
        <v>202</v>
      </c>
      <c r="I1243" t="s">
        <v>336</v>
      </c>
      <c r="J1243" t="s">
        <v>1185</v>
      </c>
    </row>
    <row r="1244" spans="1:10" hidden="1" x14ac:dyDescent="0.3">
      <c r="A1244" t="s">
        <v>81</v>
      </c>
      <c r="B1244" t="str">
        <f>VLOOKUP(LEFT(A1244, FIND("__", A1244) + 1), [1]Sheet2!I$1:J$71, 2, FALSE)</f>
        <v>돌발고려</v>
      </c>
      <c r="C1244">
        <v>330</v>
      </c>
      <c r="D1244" t="s">
        <v>233</v>
      </c>
      <c r="E1244" t="s">
        <v>1186</v>
      </c>
      <c r="F1244" t="s">
        <v>235</v>
      </c>
      <c r="G1244" t="s">
        <v>195</v>
      </c>
      <c r="H1244" t="s">
        <v>213</v>
      </c>
      <c r="I1244" t="s">
        <v>1187</v>
      </c>
      <c r="J1244" t="s">
        <v>1188</v>
      </c>
    </row>
    <row r="1245" spans="1:10" hidden="1" x14ac:dyDescent="0.3">
      <c r="A1245" t="s">
        <v>23</v>
      </c>
      <c r="B1245" t="str">
        <f>VLOOKUP(LEFT(A1245, FIND("__", A1245) + 1), [1]Sheet2!I$1:J$71, 2, FALSE)</f>
        <v>계정한정소환고려</v>
      </c>
      <c r="C1245">
        <v>110</v>
      </c>
      <c r="D1245" t="s">
        <v>199</v>
      </c>
      <c r="E1245" t="s">
        <v>423</v>
      </c>
      <c r="F1245" t="s">
        <v>276</v>
      </c>
      <c r="G1245" t="s">
        <v>195</v>
      </c>
      <c r="H1245" t="s">
        <v>202</v>
      </c>
      <c r="I1245" t="s">
        <v>678</v>
      </c>
      <c r="J1245" t="s">
        <v>1189</v>
      </c>
    </row>
    <row r="1246" spans="1:10" hidden="1" x14ac:dyDescent="0.3">
      <c r="A1246" t="s">
        <v>5</v>
      </c>
      <c r="B1246" t="str">
        <f>VLOOKUP(LEFT(A1246, FIND("__", A1246) + 1), [1]Sheet2!I$1:J$71, 2, FALSE)</f>
        <v>돌발초월</v>
      </c>
      <c r="C1246">
        <v>330</v>
      </c>
      <c r="D1246" t="s">
        <v>199</v>
      </c>
      <c r="E1246" t="s">
        <v>423</v>
      </c>
      <c r="F1246" t="s">
        <v>276</v>
      </c>
      <c r="G1246" t="s">
        <v>195</v>
      </c>
      <c r="H1246" t="s">
        <v>202</v>
      </c>
      <c r="I1246" t="s">
        <v>678</v>
      </c>
      <c r="J1246" t="s">
        <v>1189</v>
      </c>
    </row>
    <row r="1247" spans="1:10" hidden="1" x14ac:dyDescent="0.3">
      <c r="A1247" t="s">
        <v>136</v>
      </c>
      <c r="B1247" t="str">
        <f>VLOOKUP(LEFT(A1247, FIND("__", A1247) + 1), [1]Sheet2!I$1:J$71, 2, FALSE)</f>
        <v>돌발스테이지</v>
      </c>
      <c r="C1247">
        <v>3300</v>
      </c>
      <c r="D1247" t="s">
        <v>199</v>
      </c>
      <c r="E1247" t="s">
        <v>423</v>
      </c>
      <c r="F1247" t="s">
        <v>276</v>
      </c>
      <c r="G1247" t="s">
        <v>195</v>
      </c>
      <c r="H1247" t="s">
        <v>202</v>
      </c>
      <c r="I1247" t="s">
        <v>678</v>
      </c>
      <c r="J1247" t="s">
        <v>1189</v>
      </c>
    </row>
    <row r="1248" spans="1:10" hidden="1" x14ac:dyDescent="0.3">
      <c r="A1248" t="s">
        <v>66</v>
      </c>
      <c r="B1248" t="str">
        <f>VLOOKUP(LEFT(A1248, FIND("__", A1248) + 1), [1]Sheet2!I$1:J$71, 2, FALSE)</f>
        <v xml:space="preserve">기한한정일간입장권 </v>
      </c>
      <c r="C1248">
        <v>110</v>
      </c>
      <c r="D1248" t="s">
        <v>268</v>
      </c>
      <c r="E1248" t="s">
        <v>1190</v>
      </c>
      <c r="F1248" t="s">
        <v>207</v>
      </c>
      <c r="G1248" t="s">
        <v>195</v>
      </c>
      <c r="H1248" t="s">
        <v>208</v>
      </c>
      <c r="I1248" t="s">
        <v>247</v>
      </c>
      <c r="J1248" t="s">
        <v>1191</v>
      </c>
    </row>
    <row r="1249" spans="1:10" hidden="1" x14ac:dyDescent="0.3">
      <c r="A1249" t="s">
        <v>70</v>
      </c>
      <c r="B1249" t="str">
        <f>VLOOKUP(LEFT(A1249, FIND("__", A1249) + 1), [1]Sheet2!I$1:J$71, 2, FALSE)</f>
        <v>돌발무기</v>
      </c>
      <c r="C1249">
        <v>550</v>
      </c>
      <c r="D1249" t="s">
        <v>249</v>
      </c>
      <c r="E1249" t="s">
        <v>1192</v>
      </c>
      <c r="F1249" t="s">
        <v>207</v>
      </c>
      <c r="G1249" t="s">
        <v>257</v>
      </c>
      <c r="H1249" t="s">
        <v>318</v>
      </c>
      <c r="I1249" t="s">
        <v>344</v>
      </c>
      <c r="J1249" t="s">
        <v>1193</v>
      </c>
    </row>
    <row r="1250" spans="1:10" hidden="1" x14ac:dyDescent="0.3">
      <c r="A1250" t="s">
        <v>16</v>
      </c>
      <c r="B1250" t="str">
        <f>VLOOKUP(LEFT(A1250, FIND("__", A1250) + 1), [1]Sheet2!I$1:J$71, 2, FALSE)</f>
        <v>돌발조선</v>
      </c>
      <c r="C1250">
        <v>550</v>
      </c>
      <c r="D1250" t="s">
        <v>249</v>
      </c>
      <c r="E1250" t="s">
        <v>1192</v>
      </c>
      <c r="F1250" t="s">
        <v>207</v>
      </c>
      <c r="G1250" t="s">
        <v>257</v>
      </c>
      <c r="H1250" t="s">
        <v>318</v>
      </c>
      <c r="I1250" t="s">
        <v>344</v>
      </c>
      <c r="J1250" t="s">
        <v>1193</v>
      </c>
    </row>
    <row r="1251" spans="1:10" hidden="1" x14ac:dyDescent="0.3">
      <c r="A1251" t="s">
        <v>43</v>
      </c>
      <c r="B1251" t="e">
        <f>VLOOKUP(LEFT(A1251, FIND("__", A1251) + 1), [1]Sheet2!I$1:J$71, 2, FALSE)</f>
        <v>#VALUE!</v>
      </c>
      <c r="C1251">
        <v>1980</v>
      </c>
      <c r="D1251" t="s">
        <v>249</v>
      </c>
      <c r="E1251" t="s">
        <v>1192</v>
      </c>
      <c r="F1251" t="s">
        <v>207</v>
      </c>
      <c r="G1251" t="s">
        <v>257</v>
      </c>
      <c r="H1251" t="s">
        <v>318</v>
      </c>
      <c r="I1251" t="s">
        <v>344</v>
      </c>
      <c r="J1251" t="s">
        <v>1193</v>
      </c>
    </row>
    <row r="1252" spans="1:10" hidden="1" x14ac:dyDescent="0.3">
      <c r="A1252" t="s">
        <v>15</v>
      </c>
      <c r="B1252" t="str">
        <f>VLOOKUP(LEFT(A1252, FIND("__", A1252) + 1), [1]Sheet2!I$1:J$71, 2, FALSE)</f>
        <v>돌발조선</v>
      </c>
      <c r="C1252">
        <v>1100</v>
      </c>
      <c r="D1252" t="s">
        <v>249</v>
      </c>
      <c r="E1252" t="s">
        <v>386</v>
      </c>
      <c r="F1252" t="s">
        <v>201</v>
      </c>
      <c r="G1252" t="s">
        <v>195</v>
      </c>
      <c r="H1252" t="s">
        <v>387</v>
      </c>
      <c r="I1252" t="s">
        <v>944</v>
      </c>
      <c r="J1252" t="s">
        <v>499</v>
      </c>
    </row>
    <row r="1253" spans="1:10" hidden="1" x14ac:dyDescent="0.3">
      <c r="A1253" t="s">
        <v>67</v>
      </c>
      <c r="B1253" t="str">
        <f>VLOOKUP(LEFT(A1253, FIND("__", A1253) + 1), [1]Sheet2!I$1:J$71, 2, FALSE)</f>
        <v>돌발고려</v>
      </c>
      <c r="C1253">
        <v>1100</v>
      </c>
      <c r="D1253" t="s">
        <v>249</v>
      </c>
      <c r="E1253" t="s">
        <v>386</v>
      </c>
      <c r="F1253" t="s">
        <v>201</v>
      </c>
      <c r="G1253" t="s">
        <v>195</v>
      </c>
      <c r="H1253" t="s">
        <v>387</v>
      </c>
      <c r="I1253" t="s">
        <v>944</v>
      </c>
      <c r="J1253" t="s">
        <v>499</v>
      </c>
    </row>
    <row r="1254" spans="1:10" hidden="1" x14ac:dyDescent="0.3">
      <c r="A1254" t="s">
        <v>6</v>
      </c>
      <c r="B1254" t="str">
        <f>VLOOKUP(LEFT(A1254, FIND("__", A1254) + 1), [1]Sheet2!I$1:J$71, 2, FALSE)</f>
        <v>돌발스테이지</v>
      </c>
      <c r="C1254">
        <v>1100</v>
      </c>
      <c r="D1254" t="s">
        <v>249</v>
      </c>
      <c r="E1254" t="s">
        <v>386</v>
      </c>
      <c r="F1254" t="s">
        <v>201</v>
      </c>
      <c r="G1254" t="s">
        <v>195</v>
      </c>
      <c r="H1254" t="s">
        <v>387</v>
      </c>
      <c r="I1254" t="s">
        <v>944</v>
      </c>
      <c r="J1254" t="s">
        <v>499</v>
      </c>
    </row>
    <row r="1255" spans="1:10" hidden="1" x14ac:dyDescent="0.3">
      <c r="A1255" t="s">
        <v>80</v>
      </c>
      <c r="B1255" t="str">
        <f>VLOOKUP(LEFT(A1255, FIND("__", A1255) + 1), [1]Sheet2!I$1:J$71, 2, FALSE)</f>
        <v>계정한정소환가속</v>
      </c>
      <c r="C1255">
        <v>550</v>
      </c>
      <c r="D1255" t="s">
        <v>307</v>
      </c>
      <c r="E1255" t="s">
        <v>409</v>
      </c>
      <c r="F1255" t="s">
        <v>276</v>
      </c>
      <c r="G1255" t="s">
        <v>195</v>
      </c>
      <c r="H1255" t="s">
        <v>297</v>
      </c>
      <c r="I1255" t="s">
        <v>801</v>
      </c>
      <c r="J1255" t="s">
        <v>1194</v>
      </c>
    </row>
    <row r="1256" spans="1:10" hidden="1" x14ac:dyDescent="0.3">
      <c r="A1256" t="s">
        <v>25</v>
      </c>
      <c r="B1256" t="str">
        <f>VLOOKUP(LEFT(A1256, FIND("__", A1256) + 1), [1]Sheet2!I$1:J$71, 2, FALSE)</f>
        <v>계정한정소환가속</v>
      </c>
      <c r="C1256">
        <v>110</v>
      </c>
      <c r="D1256" t="s">
        <v>307</v>
      </c>
      <c r="E1256" t="s">
        <v>409</v>
      </c>
      <c r="F1256" t="s">
        <v>276</v>
      </c>
      <c r="G1256" t="s">
        <v>195</v>
      </c>
      <c r="H1256" t="s">
        <v>297</v>
      </c>
      <c r="I1256" t="s">
        <v>801</v>
      </c>
      <c r="J1256" t="s">
        <v>1194</v>
      </c>
    </row>
    <row r="1257" spans="1:10" hidden="1" x14ac:dyDescent="0.3">
      <c r="A1257" t="s">
        <v>22</v>
      </c>
      <c r="B1257" t="str">
        <f>VLOOKUP(LEFT(A1257, FIND("__", A1257) + 1), [1]Sheet2!I$1:J$71, 2, FALSE)</f>
        <v>계정한정소환조선</v>
      </c>
      <c r="C1257">
        <v>110</v>
      </c>
      <c r="D1257" t="s">
        <v>307</v>
      </c>
      <c r="E1257" t="s">
        <v>409</v>
      </c>
      <c r="F1257" t="s">
        <v>276</v>
      </c>
      <c r="G1257" t="s">
        <v>195</v>
      </c>
      <c r="H1257" t="s">
        <v>297</v>
      </c>
      <c r="I1257" t="s">
        <v>801</v>
      </c>
      <c r="J1257" t="s">
        <v>1194</v>
      </c>
    </row>
    <row r="1258" spans="1:10" hidden="1" x14ac:dyDescent="0.3">
      <c r="A1258" t="s">
        <v>23</v>
      </c>
      <c r="B1258" t="str">
        <f>VLOOKUP(LEFT(A1258, FIND("__", A1258) + 1), [1]Sheet2!I$1:J$71, 2, FALSE)</f>
        <v>계정한정소환고려</v>
      </c>
      <c r="C1258">
        <v>110</v>
      </c>
      <c r="D1258" t="s">
        <v>307</v>
      </c>
      <c r="E1258" t="s">
        <v>409</v>
      </c>
      <c r="F1258" t="s">
        <v>276</v>
      </c>
      <c r="G1258" t="s">
        <v>195</v>
      </c>
      <c r="H1258" t="s">
        <v>297</v>
      </c>
      <c r="I1258" t="s">
        <v>801</v>
      </c>
      <c r="J1258" t="s">
        <v>1194</v>
      </c>
    </row>
    <row r="1259" spans="1:10" hidden="1" x14ac:dyDescent="0.3">
      <c r="A1259" t="s">
        <v>73</v>
      </c>
      <c r="B1259" t="str">
        <f>VLOOKUP(LEFT(A1259, FIND("__", A1259) + 1), [1]Sheet2!I$1:J$71, 2, FALSE)</f>
        <v>계정한정소환갑옷</v>
      </c>
      <c r="C1259">
        <v>110</v>
      </c>
      <c r="D1259" t="s">
        <v>307</v>
      </c>
      <c r="E1259" t="s">
        <v>409</v>
      </c>
      <c r="F1259" t="s">
        <v>276</v>
      </c>
      <c r="G1259" t="s">
        <v>195</v>
      </c>
      <c r="H1259" t="s">
        <v>297</v>
      </c>
      <c r="I1259" t="s">
        <v>801</v>
      </c>
      <c r="J1259" t="s">
        <v>1194</v>
      </c>
    </row>
    <row r="1260" spans="1:10" hidden="1" x14ac:dyDescent="0.3">
      <c r="A1260" t="s">
        <v>74</v>
      </c>
      <c r="B1260" t="str">
        <f>VLOOKUP(LEFT(A1260, FIND("__", A1260) + 1), [1]Sheet2!I$1:J$71, 2, FALSE)</f>
        <v>계정한정소환무기</v>
      </c>
      <c r="C1260">
        <v>110</v>
      </c>
      <c r="D1260" t="s">
        <v>307</v>
      </c>
      <c r="E1260" t="s">
        <v>409</v>
      </c>
      <c r="F1260" t="s">
        <v>276</v>
      </c>
      <c r="G1260" t="s">
        <v>195</v>
      </c>
      <c r="H1260" t="s">
        <v>297</v>
      </c>
      <c r="I1260" t="s">
        <v>801</v>
      </c>
      <c r="J1260" t="s">
        <v>1194</v>
      </c>
    </row>
    <row r="1261" spans="1:10" hidden="1" x14ac:dyDescent="0.3">
      <c r="A1261" t="s">
        <v>118</v>
      </c>
      <c r="B1261" t="str">
        <f>VLOOKUP(LEFT(A1261, FIND("__", A1261) + 1), [1]Sheet2!I$1:J$71, 2, FALSE)</f>
        <v>돌발초월</v>
      </c>
      <c r="C1261">
        <v>3300</v>
      </c>
      <c r="D1261" t="s">
        <v>307</v>
      </c>
      <c r="E1261" t="s">
        <v>409</v>
      </c>
      <c r="F1261" t="s">
        <v>276</v>
      </c>
      <c r="G1261" t="s">
        <v>195</v>
      </c>
      <c r="H1261" t="s">
        <v>297</v>
      </c>
      <c r="I1261" t="s">
        <v>801</v>
      </c>
      <c r="J1261" t="s">
        <v>1194</v>
      </c>
    </row>
    <row r="1262" spans="1:10" hidden="1" x14ac:dyDescent="0.3">
      <c r="A1262" t="s">
        <v>4</v>
      </c>
      <c r="B1262" t="str">
        <f>VLOOKUP(LEFT(A1262, FIND("__", A1262) + 1), [1]Sheet2!I$1:J$71, 2, FALSE)</f>
        <v>돌발무기</v>
      </c>
      <c r="C1262">
        <v>330</v>
      </c>
      <c r="D1262" t="s">
        <v>307</v>
      </c>
      <c r="E1262" t="s">
        <v>1195</v>
      </c>
      <c r="F1262" t="s">
        <v>366</v>
      </c>
      <c r="G1262" t="s">
        <v>195</v>
      </c>
      <c r="H1262" t="s">
        <v>297</v>
      </c>
      <c r="I1262" t="s">
        <v>344</v>
      </c>
      <c r="J1262" t="s">
        <v>1196</v>
      </c>
    </row>
    <row r="1263" spans="1:10" hidden="1" x14ac:dyDescent="0.3">
      <c r="A1263" t="s">
        <v>15</v>
      </c>
      <c r="B1263" t="str">
        <f>VLOOKUP(LEFT(A1263, FIND("__", A1263) + 1), [1]Sheet2!I$1:J$71, 2, FALSE)</f>
        <v>돌발조선</v>
      </c>
      <c r="C1263">
        <v>1100</v>
      </c>
      <c r="D1263" t="s">
        <v>268</v>
      </c>
      <c r="E1263" t="s">
        <v>391</v>
      </c>
      <c r="F1263" t="s">
        <v>217</v>
      </c>
      <c r="G1263" t="s">
        <v>195</v>
      </c>
      <c r="H1263" t="s">
        <v>208</v>
      </c>
      <c r="I1263" t="s">
        <v>1197</v>
      </c>
      <c r="J1263" t="s">
        <v>393</v>
      </c>
    </row>
    <row r="1264" spans="1:10" hidden="1" x14ac:dyDescent="0.3">
      <c r="A1264" t="s">
        <v>68</v>
      </c>
      <c r="B1264" t="str">
        <f>VLOOKUP(LEFT(A1264, FIND("__", A1264) + 1), [1]Sheet2!I$1:J$71, 2, FALSE)</f>
        <v>돌발갑옷</v>
      </c>
      <c r="C1264">
        <v>550</v>
      </c>
      <c r="D1264" t="s">
        <v>192</v>
      </c>
      <c r="E1264" t="s">
        <v>536</v>
      </c>
      <c r="F1264" t="s">
        <v>263</v>
      </c>
      <c r="G1264" t="s">
        <v>195</v>
      </c>
      <c r="H1264" t="s">
        <v>213</v>
      </c>
      <c r="I1264" t="s">
        <v>402</v>
      </c>
      <c r="J1264" t="s">
        <v>1198</v>
      </c>
    </row>
    <row r="1265" spans="1:10" hidden="1" x14ac:dyDescent="0.3">
      <c r="A1265" t="s">
        <v>96</v>
      </c>
      <c r="B1265" t="str">
        <f>VLOOKUP(LEFT(A1265, FIND("__", A1265) + 1), [1]Sheet2!I$1:J$71, 2, FALSE)</f>
        <v>육성패스1</v>
      </c>
      <c r="C1265">
        <v>770</v>
      </c>
      <c r="D1265" t="s">
        <v>192</v>
      </c>
      <c r="E1265" t="s">
        <v>536</v>
      </c>
      <c r="F1265" t="s">
        <v>263</v>
      </c>
      <c r="G1265" t="s">
        <v>195</v>
      </c>
      <c r="H1265" t="s">
        <v>213</v>
      </c>
      <c r="I1265" t="s">
        <v>402</v>
      </c>
      <c r="J1265" t="s">
        <v>1198</v>
      </c>
    </row>
    <row r="1266" spans="1:10" hidden="1" x14ac:dyDescent="0.3">
      <c r="A1266" t="s">
        <v>98</v>
      </c>
      <c r="B1266" t="str">
        <f>VLOOKUP(LEFT(A1266, FIND("__", A1266) + 1), [1]Sheet2!I$1:J$71, 2, FALSE)</f>
        <v>스테이지패스1</v>
      </c>
      <c r="C1266">
        <v>770</v>
      </c>
      <c r="D1266" t="s">
        <v>192</v>
      </c>
      <c r="E1266" t="s">
        <v>536</v>
      </c>
      <c r="F1266" t="s">
        <v>263</v>
      </c>
      <c r="G1266" t="s">
        <v>195</v>
      </c>
      <c r="H1266" t="s">
        <v>213</v>
      </c>
      <c r="I1266" t="s">
        <v>402</v>
      </c>
      <c r="J1266" t="s">
        <v>1198</v>
      </c>
    </row>
    <row r="1267" spans="1:10" hidden="1" x14ac:dyDescent="0.3">
      <c r="A1267" t="s">
        <v>100</v>
      </c>
      <c r="B1267" t="str">
        <f>VLOOKUP(LEFT(A1267, FIND("__", A1267) + 1), [1]Sheet2!I$1:J$71, 2, FALSE)</f>
        <v>레벨패스1</v>
      </c>
      <c r="C1267">
        <v>770</v>
      </c>
      <c r="D1267" t="s">
        <v>192</v>
      </c>
      <c r="E1267" t="s">
        <v>536</v>
      </c>
      <c r="F1267" t="s">
        <v>263</v>
      </c>
      <c r="G1267" t="s">
        <v>195</v>
      </c>
      <c r="H1267" t="s">
        <v>213</v>
      </c>
      <c r="I1267" t="s">
        <v>402</v>
      </c>
      <c r="J1267" t="s">
        <v>1198</v>
      </c>
    </row>
    <row r="1268" spans="1:10" hidden="1" x14ac:dyDescent="0.3">
      <c r="A1268" t="s">
        <v>40</v>
      </c>
      <c r="B1268" t="str">
        <f>VLOOKUP(LEFT(A1268, FIND("__", A1268) + 1), [1]Sheet2!I$1:J$71, 2, FALSE)</f>
        <v>사냥패스1</v>
      </c>
      <c r="C1268">
        <v>770</v>
      </c>
      <c r="D1268" t="s">
        <v>192</v>
      </c>
      <c r="E1268" t="s">
        <v>536</v>
      </c>
      <c r="F1268" t="s">
        <v>263</v>
      </c>
      <c r="G1268" t="s">
        <v>195</v>
      </c>
      <c r="H1268" t="s">
        <v>213</v>
      </c>
      <c r="I1268" t="s">
        <v>402</v>
      </c>
      <c r="J1268" t="s">
        <v>1198</v>
      </c>
    </row>
    <row r="1269" spans="1:10" hidden="1" x14ac:dyDescent="0.3">
      <c r="A1269" t="s">
        <v>39</v>
      </c>
      <c r="B1269" t="e">
        <f>VLOOKUP(LEFT(A1269, FIND("__", A1269) + 1), [1]Sheet2!I$1:J$71, 2, FALSE)</f>
        <v>#VALUE!</v>
      </c>
      <c r="C1269">
        <v>660</v>
      </c>
      <c r="D1269" t="s">
        <v>192</v>
      </c>
      <c r="E1269" t="s">
        <v>536</v>
      </c>
      <c r="F1269" t="s">
        <v>263</v>
      </c>
      <c r="G1269" t="s">
        <v>195</v>
      </c>
      <c r="H1269" t="s">
        <v>213</v>
      </c>
      <c r="I1269" t="s">
        <v>402</v>
      </c>
      <c r="J1269" t="s">
        <v>1198</v>
      </c>
    </row>
    <row r="1270" spans="1:10" hidden="1" x14ac:dyDescent="0.3">
      <c r="A1270" t="s">
        <v>43</v>
      </c>
      <c r="B1270" t="e">
        <f>VLOOKUP(LEFT(A1270, FIND("__", A1270) + 1), [1]Sheet2!I$1:J$71, 2, FALSE)</f>
        <v>#VALUE!</v>
      </c>
      <c r="C1270">
        <v>1980</v>
      </c>
      <c r="D1270" t="s">
        <v>192</v>
      </c>
      <c r="E1270" t="s">
        <v>536</v>
      </c>
      <c r="F1270" t="s">
        <v>263</v>
      </c>
      <c r="G1270" t="s">
        <v>195</v>
      </c>
      <c r="H1270" t="s">
        <v>213</v>
      </c>
      <c r="I1270" t="s">
        <v>402</v>
      </c>
      <c r="J1270" t="s">
        <v>1198</v>
      </c>
    </row>
    <row r="1271" spans="1:10" hidden="1" x14ac:dyDescent="0.3">
      <c r="A1271" t="s">
        <v>66</v>
      </c>
      <c r="B1271" t="str">
        <f>VLOOKUP(LEFT(A1271, FIND("__", A1271) + 1), [1]Sheet2!I$1:J$71, 2, FALSE)</f>
        <v xml:space="preserve">기한한정일간입장권 </v>
      </c>
      <c r="C1271">
        <v>110</v>
      </c>
      <c r="D1271" t="s">
        <v>249</v>
      </c>
      <c r="E1271" t="s">
        <v>445</v>
      </c>
      <c r="F1271" t="s">
        <v>643</v>
      </c>
      <c r="G1271" t="s">
        <v>257</v>
      </c>
      <c r="H1271" t="s">
        <v>387</v>
      </c>
      <c r="I1271" t="s">
        <v>447</v>
      </c>
      <c r="J1271" t="s">
        <v>448</v>
      </c>
    </row>
    <row r="1272" spans="1:10" hidden="1" x14ac:dyDescent="0.3">
      <c r="A1272" t="s">
        <v>97</v>
      </c>
      <c r="B1272" t="str">
        <f>VLOOKUP(LEFT(A1272, FIND("__", A1272) + 1), [1]Sheet2!I$1:J$71, 2, FALSE)</f>
        <v>육성패스1</v>
      </c>
      <c r="C1272">
        <v>550</v>
      </c>
      <c r="D1272" t="s">
        <v>192</v>
      </c>
      <c r="E1272" t="s">
        <v>536</v>
      </c>
      <c r="F1272" t="s">
        <v>263</v>
      </c>
      <c r="G1272" t="s">
        <v>195</v>
      </c>
      <c r="H1272" t="s">
        <v>213</v>
      </c>
      <c r="I1272" t="s">
        <v>402</v>
      </c>
      <c r="J1272" t="s">
        <v>1198</v>
      </c>
    </row>
    <row r="1273" spans="1:10" hidden="1" x14ac:dyDescent="0.3">
      <c r="A1273" t="s">
        <v>99</v>
      </c>
      <c r="B1273" t="str">
        <f>VLOOKUP(LEFT(A1273, FIND("__", A1273) + 1), [1]Sheet2!I$1:J$71, 2, FALSE)</f>
        <v>스테이지패스1</v>
      </c>
      <c r="C1273">
        <v>550</v>
      </c>
      <c r="D1273" t="s">
        <v>192</v>
      </c>
      <c r="E1273" t="s">
        <v>536</v>
      </c>
      <c r="F1273" t="s">
        <v>263</v>
      </c>
      <c r="G1273" t="s">
        <v>195</v>
      </c>
      <c r="H1273" t="s">
        <v>213</v>
      </c>
      <c r="I1273" t="s">
        <v>402</v>
      </c>
      <c r="J1273" t="s">
        <v>1198</v>
      </c>
    </row>
    <row r="1274" spans="1:10" hidden="1" x14ac:dyDescent="0.3">
      <c r="A1274" t="s">
        <v>45</v>
      </c>
      <c r="B1274" t="str">
        <f>VLOOKUP(LEFT(A1274, FIND("__", A1274) + 1), [1]Sheet2!I$1:J$71, 2, FALSE)</f>
        <v>레벨패스1</v>
      </c>
      <c r="C1274">
        <v>550</v>
      </c>
      <c r="D1274" t="s">
        <v>192</v>
      </c>
      <c r="E1274" t="s">
        <v>536</v>
      </c>
      <c r="F1274" t="s">
        <v>263</v>
      </c>
      <c r="G1274" t="s">
        <v>195</v>
      </c>
      <c r="H1274" t="s">
        <v>213</v>
      </c>
      <c r="I1274" t="s">
        <v>402</v>
      </c>
      <c r="J1274" t="s">
        <v>1198</v>
      </c>
    </row>
    <row r="1275" spans="1:10" hidden="1" x14ac:dyDescent="0.3">
      <c r="A1275" t="s">
        <v>42</v>
      </c>
      <c r="B1275" t="str">
        <f>VLOOKUP(LEFT(A1275, FIND("__", A1275) + 1), [1]Sheet2!I$1:J$71, 2, FALSE)</f>
        <v>사냥패스1</v>
      </c>
      <c r="C1275">
        <v>550</v>
      </c>
      <c r="D1275" t="s">
        <v>192</v>
      </c>
      <c r="E1275" t="s">
        <v>536</v>
      </c>
      <c r="F1275" t="s">
        <v>263</v>
      </c>
      <c r="G1275" t="s">
        <v>195</v>
      </c>
      <c r="H1275" t="s">
        <v>213</v>
      </c>
      <c r="I1275" t="s">
        <v>402</v>
      </c>
      <c r="J1275" t="s">
        <v>1198</v>
      </c>
    </row>
    <row r="1276" spans="1:10" hidden="1" x14ac:dyDescent="0.3">
      <c r="A1276" t="s">
        <v>4</v>
      </c>
      <c r="B1276" t="str">
        <f>VLOOKUP(LEFT(A1276, FIND("__", A1276) + 1), [1]Sheet2!I$1:J$71, 2, FALSE)</f>
        <v>돌발무기</v>
      </c>
      <c r="C1276">
        <v>330</v>
      </c>
      <c r="D1276" t="s">
        <v>192</v>
      </c>
      <c r="E1276" t="s">
        <v>536</v>
      </c>
      <c r="F1276" t="s">
        <v>263</v>
      </c>
      <c r="G1276" t="s">
        <v>195</v>
      </c>
      <c r="H1276" t="s">
        <v>213</v>
      </c>
      <c r="I1276" t="s">
        <v>402</v>
      </c>
      <c r="J1276" t="s">
        <v>1198</v>
      </c>
    </row>
    <row r="1277" spans="1:10" hidden="1" x14ac:dyDescent="0.3">
      <c r="A1277" t="s">
        <v>82</v>
      </c>
      <c r="B1277" t="str">
        <f>VLOOKUP(LEFT(A1277, FIND("__", A1277) + 1), [1]Sheet2!I$1:J$71, 2, FALSE)</f>
        <v>돌발갑옷</v>
      </c>
      <c r="C1277">
        <v>330</v>
      </c>
      <c r="D1277" t="s">
        <v>192</v>
      </c>
      <c r="E1277" t="s">
        <v>536</v>
      </c>
      <c r="F1277" t="s">
        <v>263</v>
      </c>
      <c r="G1277" t="s">
        <v>195</v>
      </c>
      <c r="H1277" t="s">
        <v>213</v>
      </c>
      <c r="I1277" t="s">
        <v>402</v>
      </c>
      <c r="J1277" t="s">
        <v>1198</v>
      </c>
    </row>
    <row r="1278" spans="1:10" hidden="1" x14ac:dyDescent="0.3">
      <c r="A1278" t="s">
        <v>5</v>
      </c>
      <c r="B1278" t="str">
        <f>VLOOKUP(LEFT(A1278, FIND("__", A1278) + 1), [1]Sheet2!I$1:J$71, 2, FALSE)</f>
        <v>돌발초월</v>
      </c>
      <c r="C1278">
        <v>330</v>
      </c>
      <c r="D1278" t="s">
        <v>192</v>
      </c>
      <c r="E1278" t="s">
        <v>536</v>
      </c>
      <c r="F1278" t="s">
        <v>263</v>
      </c>
      <c r="G1278" t="s">
        <v>195</v>
      </c>
      <c r="H1278" t="s">
        <v>213</v>
      </c>
      <c r="I1278" t="s">
        <v>402</v>
      </c>
      <c r="J1278" t="s">
        <v>1198</v>
      </c>
    </row>
    <row r="1279" spans="1:10" hidden="1" x14ac:dyDescent="0.3">
      <c r="A1279" t="s">
        <v>17</v>
      </c>
      <c r="B1279" t="e">
        <f>VLOOKUP(LEFT(A1279, FIND("__", A1279) + 1), [1]Sheet2!I$1:J$71, 2, FALSE)</f>
        <v>#VALUE!</v>
      </c>
      <c r="C1279">
        <v>770</v>
      </c>
      <c r="D1279" t="s">
        <v>192</v>
      </c>
      <c r="E1279" t="s">
        <v>1199</v>
      </c>
      <c r="F1279" t="s">
        <v>194</v>
      </c>
      <c r="G1279" t="s">
        <v>195</v>
      </c>
      <c r="H1279" t="s">
        <v>213</v>
      </c>
      <c r="I1279" t="s">
        <v>231</v>
      </c>
      <c r="J1279" t="s">
        <v>1200</v>
      </c>
    </row>
    <row r="1280" spans="1:10" hidden="1" x14ac:dyDescent="0.3">
      <c r="A1280" t="s">
        <v>86</v>
      </c>
      <c r="B1280" t="str">
        <f>VLOOKUP(LEFT(A1280, FIND("__", A1280) + 1), [1]Sheet2!I$1:J$71, 2, FALSE)</f>
        <v>돌발초월</v>
      </c>
      <c r="C1280">
        <v>1100</v>
      </c>
      <c r="D1280" t="s">
        <v>307</v>
      </c>
      <c r="E1280" t="s">
        <v>409</v>
      </c>
      <c r="F1280" t="s">
        <v>276</v>
      </c>
      <c r="G1280" t="s">
        <v>195</v>
      </c>
      <c r="H1280" t="s">
        <v>297</v>
      </c>
      <c r="I1280" t="s">
        <v>473</v>
      </c>
      <c r="J1280" t="s">
        <v>1201</v>
      </c>
    </row>
    <row r="1281" spans="1:10" hidden="1" x14ac:dyDescent="0.3">
      <c r="A1281" t="s">
        <v>139</v>
      </c>
      <c r="B1281" t="str">
        <f>VLOOKUP(LEFT(A1281, FIND("__", A1281) + 1), [1]Sheet2!I$1:J$71, 2, FALSE)</f>
        <v>돌발초월</v>
      </c>
      <c r="C1281">
        <v>5500</v>
      </c>
      <c r="D1281" t="s">
        <v>225</v>
      </c>
      <c r="E1281" t="s">
        <v>972</v>
      </c>
      <c r="F1281" t="s">
        <v>201</v>
      </c>
      <c r="G1281" t="s">
        <v>195</v>
      </c>
      <c r="H1281" t="s">
        <v>318</v>
      </c>
      <c r="I1281" t="s">
        <v>1135</v>
      </c>
      <c r="J1281" t="s">
        <v>1048</v>
      </c>
    </row>
    <row r="1282" spans="1:10" hidden="1" x14ac:dyDescent="0.3">
      <c r="A1282" t="s">
        <v>99</v>
      </c>
      <c r="B1282" t="str">
        <f>VLOOKUP(LEFT(A1282, FIND("__", A1282) + 1), [1]Sheet2!I$1:J$71, 2, FALSE)</f>
        <v>스테이지패스1</v>
      </c>
      <c r="C1282">
        <v>550</v>
      </c>
      <c r="D1282" t="s">
        <v>225</v>
      </c>
      <c r="E1282" t="s">
        <v>1202</v>
      </c>
      <c r="F1282" t="s">
        <v>207</v>
      </c>
      <c r="G1282" t="s">
        <v>195</v>
      </c>
      <c r="H1282" t="s">
        <v>251</v>
      </c>
      <c r="I1282" t="s">
        <v>264</v>
      </c>
      <c r="J1282" t="s">
        <v>1203</v>
      </c>
    </row>
    <row r="1283" spans="1:10" hidden="1" x14ac:dyDescent="0.3">
      <c r="A1283" t="s">
        <v>97</v>
      </c>
      <c r="B1283" t="str">
        <f>VLOOKUP(LEFT(A1283, FIND("__", A1283) + 1), [1]Sheet2!I$1:J$71, 2, FALSE)</f>
        <v>육성패스1</v>
      </c>
      <c r="C1283">
        <v>550</v>
      </c>
      <c r="D1283" t="s">
        <v>225</v>
      </c>
      <c r="E1283" t="s">
        <v>1202</v>
      </c>
      <c r="F1283" t="s">
        <v>207</v>
      </c>
      <c r="G1283" t="s">
        <v>195</v>
      </c>
      <c r="H1283" t="s">
        <v>251</v>
      </c>
      <c r="I1283" t="s">
        <v>264</v>
      </c>
      <c r="J1283" t="s">
        <v>1203</v>
      </c>
    </row>
    <row r="1284" spans="1:10" hidden="1" x14ac:dyDescent="0.3">
      <c r="A1284" t="s">
        <v>67</v>
      </c>
      <c r="B1284" t="str">
        <f>VLOOKUP(LEFT(A1284, FIND("__", A1284) + 1), [1]Sheet2!I$1:J$71, 2, FALSE)</f>
        <v>돌발고려</v>
      </c>
      <c r="C1284">
        <v>1100</v>
      </c>
      <c r="D1284" t="s">
        <v>225</v>
      </c>
      <c r="E1284" t="s">
        <v>972</v>
      </c>
      <c r="F1284" t="s">
        <v>201</v>
      </c>
      <c r="G1284" t="s">
        <v>195</v>
      </c>
      <c r="H1284" t="s">
        <v>318</v>
      </c>
      <c r="I1284" t="s">
        <v>1135</v>
      </c>
      <c r="J1284" t="s">
        <v>1048</v>
      </c>
    </row>
    <row r="1285" spans="1:10" hidden="1" x14ac:dyDescent="0.3">
      <c r="A1285" t="s">
        <v>52</v>
      </c>
      <c r="B1285" t="str">
        <f>VLOOKUP(LEFT(A1285, FIND("__", A1285) + 1), [1]Sheet2!I$1:J$71, 2, FALSE)</f>
        <v xml:space="preserve">기한한정일간어빌석 </v>
      </c>
      <c r="C1285">
        <v>110</v>
      </c>
      <c r="D1285" t="s">
        <v>268</v>
      </c>
      <c r="E1285" t="s">
        <v>1061</v>
      </c>
      <c r="F1285" t="s">
        <v>201</v>
      </c>
      <c r="G1285" t="s">
        <v>195</v>
      </c>
      <c r="H1285" t="s">
        <v>208</v>
      </c>
      <c r="I1285" t="s">
        <v>1204</v>
      </c>
      <c r="J1285" t="s">
        <v>1205</v>
      </c>
    </row>
    <row r="1286" spans="1:10" hidden="1" x14ac:dyDescent="0.3">
      <c r="A1286" t="s">
        <v>82</v>
      </c>
      <c r="B1286" t="str">
        <f>VLOOKUP(LEFT(A1286, FIND("__", A1286) + 1), [1]Sheet2!I$1:J$71, 2, FALSE)</f>
        <v>돌발갑옷</v>
      </c>
      <c r="C1286">
        <v>330</v>
      </c>
      <c r="D1286" t="s">
        <v>307</v>
      </c>
      <c r="E1286" t="s">
        <v>1206</v>
      </c>
      <c r="F1286" t="s">
        <v>246</v>
      </c>
      <c r="G1286" t="s">
        <v>195</v>
      </c>
      <c r="H1286" t="s">
        <v>297</v>
      </c>
      <c r="I1286" t="s">
        <v>782</v>
      </c>
      <c r="J1286" t="s">
        <v>1207</v>
      </c>
    </row>
    <row r="1287" spans="1:10" hidden="1" x14ac:dyDescent="0.3">
      <c r="A1287" t="s">
        <v>97</v>
      </c>
      <c r="B1287" t="str">
        <f>VLOOKUP(LEFT(A1287, FIND("__", A1287) + 1), [1]Sheet2!I$1:J$71, 2, FALSE)</f>
        <v>육성패스1</v>
      </c>
      <c r="C1287">
        <v>550</v>
      </c>
      <c r="D1287" t="s">
        <v>307</v>
      </c>
      <c r="E1287" t="s">
        <v>1206</v>
      </c>
      <c r="F1287" t="s">
        <v>246</v>
      </c>
      <c r="G1287" t="s">
        <v>195</v>
      </c>
      <c r="H1287" t="s">
        <v>297</v>
      </c>
      <c r="I1287" t="s">
        <v>463</v>
      </c>
      <c r="J1287" t="s">
        <v>1207</v>
      </c>
    </row>
    <row r="1288" spans="1:10" hidden="1" x14ac:dyDescent="0.3">
      <c r="A1288" t="s">
        <v>66</v>
      </c>
      <c r="B1288" t="str">
        <f>VLOOKUP(LEFT(A1288, FIND("__", A1288) + 1), [1]Sheet2!I$1:J$71, 2, FALSE)</f>
        <v xml:space="preserve">기한한정일간입장권 </v>
      </c>
      <c r="C1288">
        <v>110</v>
      </c>
      <c r="D1288" t="s">
        <v>268</v>
      </c>
      <c r="E1288" t="s">
        <v>1061</v>
      </c>
      <c r="F1288" t="s">
        <v>201</v>
      </c>
      <c r="G1288" t="s">
        <v>195</v>
      </c>
      <c r="H1288" t="s">
        <v>208</v>
      </c>
      <c r="I1288" t="s">
        <v>1002</v>
      </c>
      <c r="J1288" t="s">
        <v>1205</v>
      </c>
    </row>
    <row r="1289" spans="1:10" hidden="1" x14ac:dyDescent="0.3">
      <c r="A1289" t="s">
        <v>39</v>
      </c>
      <c r="B1289" t="e">
        <f>VLOOKUP(LEFT(A1289, FIND("__", A1289) + 1), [1]Sheet2!I$1:J$71, 2, FALSE)</f>
        <v>#VALUE!</v>
      </c>
      <c r="C1289">
        <v>660</v>
      </c>
      <c r="D1289" t="s">
        <v>268</v>
      </c>
      <c r="E1289" t="s">
        <v>1173</v>
      </c>
      <c r="F1289" t="s">
        <v>207</v>
      </c>
      <c r="G1289" t="s">
        <v>195</v>
      </c>
      <c r="H1289" t="s">
        <v>218</v>
      </c>
      <c r="I1289" t="s">
        <v>344</v>
      </c>
      <c r="J1289" t="s">
        <v>1208</v>
      </c>
    </row>
    <row r="1290" spans="1:10" hidden="1" x14ac:dyDescent="0.3">
      <c r="A1290" t="s">
        <v>68</v>
      </c>
      <c r="B1290" t="str">
        <f>VLOOKUP(LEFT(A1290, FIND("__", A1290) + 1), [1]Sheet2!I$1:J$71, 2, FALSE)</f>
        <v>돌발갑옷</v>
      </c>
      <c r="C1290">
        <v>550</v>
      </c>
      <c r="D1290" t="s">
        <v>268</v>
      </c>
      <c r="E1290" t="s">
        <v>1061</v>
      </c>
      <c r="F1290" t="s">
        <v>201</v>
      </c>
      <c r="G1290" t="s">
        <v>195</v>
      </c>
      <c r="H1290" t="s">
        <v>208</v>
      </c>
      <c r="I1290" t="s">
        <v>1002</v>
      </c>
      <c r="J1290" t="s">
        <v>1205</v>
      </c>
    </row>
    <row r="1291" spans="1:10" hidden="1" x14ac:dyDescent="0.3">
      <c r="A1291" t="s">
        <v>22</v>
      </c>
      <c r="B1291" t="str">
        <f>VLOOKUP(LEFT(A1291, FIND("__", A1291) + 1), [1]Sheet2!I$1:J$71, 2, FALSE)</f>
        <v>계정한정소환조선</v>
      </c>
      <c r="C1291">
        <v>110</v>
      </c>
      <c r="D1291" t="s">
        <v>307</v>
      </c>
      <c r="E1291" t="s">
        <v>524</v>
      </c>
      <c r="F1291" t="s">
        <v>194</v>
      </c>
      <c r="G1291" t="s">
        <v>195</v>
      </c>
      <c r="H1291" t="s">
        <v>270</v>
      </c>
      <c r="I1291" t="s">
        <v>525</v>
      </c>
      <c r="J1291" t="s">
        <v>1209</v>
      </c>
    </row>
    <row r="1292" spans="1:10" hidden="1" x14ac:dyDescent="0.3">
      <c r="A1292" t="s">
        <v>23</v>
      </c>
      <c r="B1292" t="str">
        <f>VLOOKUP(LEFT(A1292, FIND("__", A1292) + 1), [1]Sheet2!I$1:J$71, 2, FALSE)</f>
        <v>계정한정소환고려</v>
      </c>
      <c r="C1292">
        <v>110</v>
      </c>
      <c r="D1292" t="s">
        <v>307</v>
      </c>
      <c r="E1292" t="s">
        <v>524</v>
      </c>
      <c r="F1292" t="s">
        <v>194</v>
      </c>
      <c r="G1292" t="s">
        <v>195</v>
      </c>
      <c r="H1292" t="s">
        <v>270</v>
      </c>
      <c r="I1292" t="s">
        <v>525</v>
      </c>
      <c r="J1292" t="s">
        <v>1209</v>
      </c>
    </row>
    <row r="1293" spans="1:10" hidden="1" x14ac:dyDescent="0.3">
      <c r="A1293" t="s">
        <v>9</v>
      </c>
      <c r="B1293" t="str">
        <f>VLOOKUP(LEFT(A1293, FIND("__", A1293) + 1), [1]Sheet2!I$1:J$71, 2, FALSE)</f>
        <v>계정한정소환장비</v>
      </c>
      <c r="C1293">
        <v>330</v>
      </c>
      <c r="D1293" t="s">
        <v>307</v>
      </c>
      <c r="E1293" t="s">
        <v>524</v>
      </c>
      <c r="F1293" t="s">
        <v>194</v>
      </c>
      <c r="G1293" t="s">
        <v>195</v>
      </c>
      <c r="H1293" t="s">
        <v>270</v>
      </c>
      <c r="I1293" t="s">
        <v>525</v>
      </c>
      <c r="J1293" t="s">
        <v>1209</v>
      </c>
    </row>
    <row r="1294" spans="1:10" hidden="1" x14ac:dyDescent="0.3">
      <c r="A1294" t="s">
        <v>173</v>
      </c>
      <c r="B1294" t="str">
        <f>VLOOKUP(LEFT(A1294, FIND("__", A1294) + 1), [1]Sheet2!I$1:J$71, 2, FALSE)</f>
        <v>육성패스1</v>
      </c>
      <c r="C1294">
        <v>3300</v>
      </c>
      <c r="D1294" t="s">
        <v>268</v>
      </c>
      <c r="E1294" t="s">
        <v>1210</v>
      </c>
      <c r="F1294" t="s">
        <v>201</v>
      </c>
      <c r="G1294" t="s">
        <v>195</v>
      </c>
      <c r="H1294" t="s">
        <v>218</v>
      </c>
      <c r="I1294" t="s">
        <v>736</v>
      </c>
      <c r="J1294" t="s">
        <v>1211</v>
      </c>
    </row>
    <row r="1295" spans="1:10" hidden="1" x14ac:dyDescent="0.3">
      <c r="A1295" t="s">
        <v>172</v>
      </c>
      <c r="B1295" t="str">
        <f>VLOOKUP(LEFT(A1295, FIND("__", A1295) + 1), [1]Sheet2!I$1:J$71, 2, FALSE)</f>
        <v>레벨패스1</v>
      </c>
      <c r="C1295">
        <v>2200</v>
      </c>
      <c r="D1295" t="s">
        <v>268</v>
      </c>
      <c r="E1295" t="s">
        <v>1210</v>
      </c>
      <c r="F1295" t="s">
        <v>201</v>
      </c>
      <c r="G1295" t="s">
        <v>195</v>
      </c>
      <c r="H1295" t="s">
        <v>218</v>
      </c>
      <c r="I1295" t="s">
        <v>1212</v>
      </c>
      <c r="J1295" t="s">
        <v>1211</v>
      </c>
    </row>
    <row r="1296" spans="1:10" hidden="1" x14ac:dyDescent="0.3">
      <c r="A1296" t="s">
        <v>40</v>
      </c>
      <c r="B1296" t="str">
        <f>VLOOKUP(LEFT(A1296, FIND("__", A1296) + 1), [1]Sheet2!I$1:J$71, 2, FALSE)</f>
        <v>사냥패스1</v>
      </c>
      <c r="C1296">
        <v>770</v>
      </c>
      <c r="D1296" t="s">
        <v>268</v>
      </c>
      <c r="E1296" t="s">
        <v>1210</v>
      </c>
      <c r="F1296" t="s">
        <v>201</v>
      </c>
      <c r="G1296" t="s">
        <v>195</v>
      </c>
      <c r="H1296" t="s">
        <v>218</v>
      </c>
      <c r="I1296" t="s">
        <v>1212</v>
      </c>
      <c r="J1296" t="s">
        <v>1211</v>
      </c>
    </row>
    <row r="1297" spans="1:10" hidden="1" x14ac:dyDescent="0.3">
      <c r="A1297" t="s">
        <v>43</v>
      </c>
      <c r="B1297" t="e">
        <f>VLOOKUP(LEFT(A1297, FIND("__", A1297) + 1), [1]Sheet2!I$1:J$71, 2, FALSE)</f>
        <v>#VALUE!</v>
      </c>
      <c r="C1297">
        <v>1980</v>
      </c>
      <c r="D1297" t="s">
        <v>199</v>
      </c>
      <c r="E1297" t="s">
        <v>1213</v>
      </c>
      <c r="F1297" t="s">
        <v>235</v>
      </c>
      <c r="G1297" t="s">
        <v>195</v>
      </c>
      <c r="H1297" t="s">
        <v>202</v>
      </c>
      <c r="I1297" t="s">
        <v>463</v>
      </c>
      <c r="J1297" t="s">
        <v>1214</v>
      </c>
    </row>
    <row r="1298" spans="1:10" hidden="1" x14ac:dyDescent="0.3">
      <c r="A1298" t="s">
        <v>39</v>
      </c>
      <c r="B1298" t="e">
        <f>VLOOKUP(LEFT(A1298, FIND("__", A1298) + 1), [1]Sheet2!I$1:J$71, 2, FALSE)</f>
        <v>#VALUE!</v>
      </c>
      <c r="C1298">
        <v>660</v>
      </c>
      <c r="D1298" t="s">
        <v>233</v>
      </c>
      <c r="E1298" t="s">
        <v>492</v>
      </c>
      <c r="F1298" t="s">
        <v>289</v>
      </c>
      <c r="G1298" t="s">
        <v>195</v>
      </c>
      <c r="H1298" t="s">
        <v>202</v>
      </c>
      <c r="I1298" t="s">
        <v>211</v>
      </c>
      <c r="J1298" t="s">
        <v>1215</v>
      </c>
    </row>
    <row r="1299" spans="1:10" hidden="1" x14ac:dyDescent="0.3">
      <c r="A1299" t="s">
        <v>5</v>
      </c>
      <c r="B1299" t="str">
        <f>VLOOKUP(LEFT(A1299, FIND("__", A1299) + 1), [1]Sheet2!I$1:J$71, 2, FALSE)</f>
        <v>돌발초월</v>
      </c>
      <c r="C1299">
        <v>330</v>
      </c>
      <c r="D1299" t="s">
        <v>233</v>
      </c>
      <c r="E1299" t="s">
        <v>492</v>
      </c>
      <c r="F1299" t="s">
        <v>289</v>
      </c>
      <c r="G1299" t="s">
        <v>195</v>
      </c>
      <c r="H1299" t="s">
        <v>202</v>
      </c>
      <c r="I1299" t="s">
        <v>211</v>
      </c>
      <c r="J1299" t="s">
        <v>1215</v>
      </c>
    </row>
    <row r="1300" spans="1:10" hidden="1" x14ac:dyDescent="0.3">
      <c r="A1300" t="s">
        <v>49</v>
      </c>
      <c r="B1300" t="str">
        <f>VLOOKUP(LEFT(A1300, FIND("__", A1300) + 1), [1]Sheet2!I$1:J$71, 2, FALSE)</f>
        <v>돌발스테이지</v>
      </c>
      <c r="C1300">
        <v>550</v>
      </c>
      <c r="D1300" t="s">
        <v>268</v>
      </c>
      <c r="E1300" t="s">
        <v>497</v>
      </c>
      <c r="F1300" t="s">
        <v>217</v>
      </c>
      <c r="G1300" t="s">
        <v>195</v>
      </c>
      <c r="H1300" t="s">
        <v>208</v>
      </c>
      <c r="I1300" t="s">
        <v>1161</v>
      </c>
      <c r="J1300" t="s">
        <v>1216</v>
      </c>
    </row>
    <row r="1301" spans="1:10" hidden="1" x14ac:dyDescent="0.3">
      <c r="A1301" t="s">
        <v>48</v>
      </c>
      <c r="B1301" t="str">
        <f>VLOOKUP(LEFT(A1301, FIND("__", A1301) + 1), [1]Sheet2!I$1:J$71, 2, FALSE)</f>
        <v>돌발연구</v>
      </c>
      <c r="C1301">
        <v>330</v>
      </c>
      <c r="D1301" t="s">
        <v>268</v>
      </c>
      <c r="E1301" t="s">
        <v>497</v>
      </c>
      <c r="F1301" t="s">
        <v>217</v>
      </c>
      <c r="G1301" t="s">
        <v>195</v>
      </c>
      <c r="H1301" t="s">
        <v>208</v>
      </c>
      <c r="I1301" t="s">
        <v>1161</v>
      </c>
      <c r="J1301" t="s">
        <v>1216</v>
      </c>
    </row>
    <row r="1302" spans="1:10" hidden="1" x14ac:dyDescent="0.3">
      <c r="A1302" t="s">
        <v>43</v>
      </c>
      <c r="B1302" t="e">
        <f>VLOOKUP(LEFT(A1302, FIND("__", A1302) + 1), [1]Sheet2!I$1:J$71, 2, FALSE)</f>
        <v>#VALUE!</v>
      </c>
      <c r="C1302">
        <v>1980</v>
      </c>
      <c r="D1302" t="s">
        <v>233</v>
      </c>
      <c r="E1302" t="s">
        <v>492</v>
      </c>
      <c r="F1302" t="s">
        <v>289</v>
      </c>
      <c r="G1302" t="s">
        <v>195</v>
      </c>
      <c r="H1302" t="s">
        <v>202</v>
      </c>
      <c r="I1302" t="s">
        <v>211</v>
      </c>
      <c r="J1302" t="s">
        <v>1215</v>
      </c>
    </row>
    <row r="1303" spans="1:10" hidden="1" x14ac:dyDescent="0.3">
      <c r="A1303" t="s">
        <v>49</v>
      </c>
      <c r="B1303" t="str">
        <f>VLOOKUP(LEFT(A1303, FIND("__", A1303) + 1), [1]Sheet2!I$1:J$71, 2, FALSE)</f>
        <v>돌발스테이지</v>
      </c>
      <c r="C1303">
        <v>550</v>
      </c>
      <c r="D1303" t="s">
        <v>295</v>
      </c>
      <c r="E1303" t="s">
        <v>1001</v>
      </c>
      <c r="F1303" t="s">
        <v>217</v>
      </c>
      <c r="G1303" t="s">
        <v>195</v>
      </c>
      <c r="H1303" t="s">
        <v>208</v>
      </c>
      <c r="I1303" t="s">
        <v>1217</v>
      </c>
      <c r="J1303" t="s">
        <v>1003</v>
      </c>
    </row>
    <row r="1304" spans="1:10" hidden="1" x14ac:dyDescent="0.3">
      <c r="A1304" t="s">
        <v>23</v>
      </c>
      <c r="B1304" t="str">
        <f>VLOOKUP(LEFT(A1304, FIND("__", A1304) + 1), [1]Sheet2!I$1:J$71, 2, FALSE)</f>
        <v>계정한정소환고려</v>
      </c>
      <c r="C1304">
        <v>110</v>
      </c>
      <c r="D1304" t="s">
        <v>205</v>
      </c>
      <c r="E1304" t="s">
        <v>1218</v>
      </c>
      <c r="F1304" t="s">
        <v>207</v>
      </c>
      <c r="G1304" t="s">
        <v>195</v>
      </c>
      <c r="H1304" t="s">
        <v>218</v>
      </c>
      <c r="I1304" t="s">
        <v>314</v>
      </c>
      <c r="J1304" t="s">
        <v>1219</v>
      </c>
    </row>
    <row r="1305" spans="1:10" hidden="1" x14ac:dyDescent="0.3">
      <c r="A1305" t="s">
        <v>41</v>
      </c>
      <c r="B1305" t="e">
        <f>VLOOKUP(LEFT(A1305, FIND("__", A1305) + 1), [1]Sheet2!I$1:J$71, 2, FALSE)</f>
        <v>#VALUE!</v>
      </c>
      <c r="C1305">
        <v>660</v>
      </c>
      <c r="D1305" t="s">
        <v>205</v>
      </c>
      <c r="E1305" t="s">
        <v>486</v>
      </c>
      <c r="F1305" t="s">
        <v>207</v>
      </c>
      <c r="G1305" t="s">
        <v>195</v>
      </c>
      <c r="H1305" t="s">
        <v>251</v>
      </c>
      <c r="I1305" t="s">
        <v>1220</v>
      </c>
      <c r="J1305" t="s">
        <v>1221</v>
      </c>
    </row>
    <row r="1306" spans="1:10" hidden="1" x14ac:dyDescent="0.3">
      <c r="A1306" t="s">
        <v>39</v>
      </c>
      <c r="B1306" t="e">
        <f>VLOOKUP(LEFT(A1306, FIND("__", A1306) + 1), [1]Sheet2!I$1:J$71, 2, FALSE)</f>
        <v>#VALUE!</v>
      </c>
      <c r="C1306">
        <v>660</v>
      </c>
      <c r="D1306" t="s">
        <v>205</v>
      </c>
      <c r="E1306" t="s">
        <v>486</v>
      </c>
      <c r="F1306" t="s">
        <v>207</v>
      </c>
      <c r="G1306" t="s">
        <v>195</v>
      </c>
      <c r="H1306" t="s">
        <v>251</v>
      </c>
      <c r="I1306" t="s">
        <v>1220</v>
      </c>
      <c r="J1306" t="s">
        <v>1221</v>
      </c>
    </row>
    <row r="1307" spans="1:10" hidden="1" x14ac:dyDescent="0.3">
      <c r="A1307" t="s">
        <v>23</v>
      </c>
      <c r="B1307" t="str">
        <f>VLOOKUP(LEFT(A1307, FIND("__", A1307) + 1), [1]Sheet2!I$1:J$71, 2, FALSE)</f>
        <v>계정한정소환고려</v>
      </c>
      <c r="C1307">
        <v>110</v>
      </c>
      <c r="D1307" t="s">
        <v>233</v>
      </c>
      <c r="E1307" t="s">
        <v>794</v>
      </c>
      <c r="F1307" t="s">
        <v>289</v>
      </c>
      <c r="G1307" t="s">
        <v>195</v>
      </c>
      <c r="H1307" t="s">
        <v>213</v>
      </c>
      <c r="I1307" t="s">
        <v>211</v>
      </c>
      <c r="J1307" t="s">
        <v>1222</v>
      </c>
    </row>
    <row r="1308" spans="1:10" hidden="1" x14ac:dyDescent="0.3">
      <c r="A1308" t="s">
        <v>22</v>
      </c>
      <c r="B1308" t="str">
        <f>VLOOKUP(LEFT(A1308, FIND("__", A1308) + 1), [1]Sheet2!I$1:J$71, 2, FALSE)</f>
        <v>계정한정소환조선</v>
      </c>
      <c r="C1308">
        <v>110</v>
      </c>
      <c r="D1308" t="s">
        <v>233</v>
      </c>
      <c r="E1308" t="s">
        <v>794</v>
      </c>
      <c r="F1308" t="s">
        <v>289</v>
      </c>
      <c r="G1308" t="s">
        <v>195</v>
      </c>
      <c r="H1308" t="s">
        <v>213</v>
      </c>
      <c r="I1308" t="s">
        <v>211</v>
      </c>
      <c r="J1308" t="s">
        <v>1222</v>
      </c>
    </row>
    <row r="1309" spans="1:10" hidden="1" x14ac:dyDescent="0.3">
      <c r="A1309" t="s">
        <v>41</v>
      </c>
      <c r="B1309" t="e">
        <f>VLOOKUP(LEFT(A1309, FIND("__", A1309) + 1), [1]Sheet2!I$1:J$71, 2, FALSE)</f>
        <v>#VALUE!</v>
      </c>
      <c r="C1309">
        <v>660</v>
      </c>
      <c r="D1309" t="s">
        <v>295</v>
      </c>
      <c r="E1309" t="s">
        <v>776</v>
      </c>
      <c r="F1309" t="s">
        <v>217</v>
      </c>
      <c r="G1309" t="s">
        <v>257</v>
      </c>
      <c r="H1309" t="s">
        <v>270</v>
      </c>
      <c r="I1309" t="s">
        <v>537</v>
      </c>
      <c r="J1309" t="s">
        <v>1223</v>
      </c>
    </row>
    <row r="1310" spans="1:10" hidden="1" x14ac:dyDescent="0.3">
      <c r="A1310" t="s">
        <v>43</v>
      </c>
      <c r="B1310" t="e">
        <f>VLOOKUP(LEFT(A1310, FIND("__", A1310) + 1), [1]Sheet2!I$1:J$71, 2, FALSE)</f>
        <v>#VALUE!</v>
      </c>
      <c r="C1310">
        <v>1980</v>
      </c>
      <c r="D1310" t="s">
        <v>295</v>
      </c>
      <c r="E1310" t="s">
        <v>776</v>
      </c>
      <c r="F1310" t="s">
        <v>217</v>
      </c>
      <c r="G1310" t="s">
        <v>257</v>
      </c>
      <c r="H1310" t="s">
        <v>270</v>
      </c>
      <c r="I1310" t="s">
        <v>537</v>
      </c>
      <c r="J1310" t="s">
        <v>1223</v>
      </c>
    </row>
    <row r="1311" spans="1:10" hidden="1" x14ac:dyDescent="0.3">
      <c r="A1311" t="s">
        <v>70</v>
      </c>
      <c r="B1311" t="str">
        <f>VLOOKUP(LEFT(A1311, FIND("__", A1311) + 1), [1]Sheet2!I$1:J$71, 2, FALSE)</f>
        <v>돌발무기</v>
      </c>
      <c r="C1311">
        <v>550</v>
      </c>
      <c r="D1311" t="s">
        <v>295</v>
      </c>
      <c r="E1311" t="s">
        <v>1224</v>
      </c>
      <c r="F1311" t="s">
        <v>207</v>
      </c>
      <c r="G1311" t="s">
        <v>195</v>
      </c>
      <c r="H1311" t="s">
        <v>208</v>
      </c>
      <c r="I1311" t="s">
        <v>1225</v>
      </c>
      <c r="J1311" t="s">
        <v>1120</v>
      </c>
    </row>
    <row r="1312" spans="1:10" hidden="1" x14ac:dyDescent="0.3">
      <c r="A1312" t="s">
        <v>17</v>
      </c>
      <c r="B1312" t="e">
        <f>VLOOKUP(LEFT(A1312, FIND("__", A1312) + 1), [1]Sheet2!I$1:J$71, 2, FALSE)</f>
        <v>#VALUE!</v>
      </c>
      <c r="C1312">
        <v>770</v>
      </c>
      <c r="D1312" t="s">
        <v>192</v>
      </c>
      <c r="E1312" t="s">
        <v>1226</v>
      </c>
      <c r="F1312" t="s">
        <v>331</v>
      </c>
      <c r="G1312" t="s">
        <v>195</v>
      </c>
      <c r="H1312" t="s">
        <v>213</v>
      </c>
      <c r="I1312" t="s">
        <v>237</v>
      </c>
      <c r="J1312" t="s">
        <v>1227</v>
      </c>
    </row>
    <row r="1313" spans="1:10" hidden="1" x14ac:dyDescent="0.3">
      <c r="A1313" t="s">
        <v>77</v>
      </c>
      <c r="B1313" t="str">
        <f>VLOOKUP(LEFT(A1313, FIND("__", A1313) + 1), [1]Sheet2!I$1:J$71, 2, FALSE)</f>
        <v>계정한정영웅필드지원</v>
      </c>
      <c r="C1313">
        <v>330</v>
      </c>
      <c r="D1313" t="s">
        <v>233</v>
      </c>
      <c r="E1313" t="s">
        <v>242</v>
      </c>
      <c r="F1313" t="s">
        <v>289</v>
      </c>
      <c r="G1313" t="s">
        <v>195</v>
      </c>
      <c r="H1313" t="s">
        <v>213</v>
      </c>
      <c r="I1313" t="s">
        <v>346</v>
      </c>
      <c r="J1313" t="s">
        <v>1228</v>
      </c>
    </row>
    <row r="1314" spans="1:10" hidden="1" x14ac:dyDescent="0.3">
      <c r="A1314" t="s">
        <v>15</v>
      </c>
      <c r="B1314" t="str">
        <f>VLOOKUP(LEFT(A1314, FIND("__", A1314) + 1), [1]Sheet2!I$1:J$71, 2, FALSE)</f>
        <v>돌발조선</v>
      </c>
      <c r="C1314">
        <v>1100</v>
      </c>
      <c r="D1314" t="s">
        <v>205</v>
      </c>
      <c r="E1314" t="s">
        <v>486</v>
      </c>
      <c r="F1314" t="s">
        <v>207</v>
      </c>
      <c r="G1314" t="s">
        <v>195</v>
      </c>
      <c r="H1314" t="s">
        <v>251</v>
      </c>
      <c r="I1314" t="s">
        <v>1220</v>
      </c>
      <c r="J1314" t="s">
        <v>1221</v>
      </c>
    </row>
    <row r="1315" spans="1:10" hidden="1" x14ac:dyDescent="0.3">
      <c r="A1315" t="s">
        <v>118</v>
      </c>
      <c r="B1315" t="str">
        <f>VLOOKUP(LEFT(A1315, FIND("__", A1315) + 1), [1]Sheet2!I$1:J$71, 2, FALSE)</f>
        <v>돌발초월</v>
      </c>
      <c r="C1315">
        <v>3300</v>
      </c>
      <c r="D1315" t="s">
        <v>205</v>
      </c>
      <c r="E1315" t="s">
        <v>486</v>
      </c>
      <c r="F1315" t="s">
        <v>207</v>
      </c>
      <c r="G1315" t="s">
        <v>195</v>
      </c>
      <c r="H1315" t="s">
        <v>251</v>
      </c>
      <c r="I1315" t="s">
        <v>1220</v>
      </c>
      <c r="J1315" t="s">
        <v>1221</v>
      </c>
    </row>
    <row r="1316" spans="1:10" hidden="1" x14ac:dyDescent="0.3">
      <c r="A1316" t="s">
        <v>137</v>
      </c>
      <c r="B1316" t="str">
        <f>VLOOKUP(LEFT(A1316, FIND("__", A1316) + 1), [1]Sheet2!I$1:J$71, 2, FALSE)</f>
        <v>돌발스테이지</v>
      </c>
      <c r="C1316">
        <v>5500</v>
      </c>
      <c r="D1316" t="s">
        <v>205</v>
      </c>
      <c r="E1316" t="s">
        <v>486</v>
      </c>
      <c r="F1316" t="s">
        <v>207</v>
      </c>
      <c r="G1316" t="s">
        <v>195</v>
      </c>
      <c r="H1316" t="s">
        <v>251</v>
      </c>
      <c r="I1316" t="s">
        <v>1220</v>
      </c>
      <c r="J1316" t="s">
        <v>1221</v>
      </c>
    </row>
    <row r="1317" spans="1:10" hidden="1" x14ac:dyDescent="0.3">
      <c r="A1317" t="s">
        <v>42</v>
      </c>
      <c r="B1317" t="str">
        <f>VLOOKUP(LEFT(A1317, FIND("__", A1317) + 1), [1]Sheet2!I$1:J$71, 2, FALSE)</f>
        <v>사냥패스1</v>
      </c>
      <c r="C1317">
        <v>550</v>
      </c>
      <c r="D1317" t="s">
        <v>205</v>
      </c>
      <c r="E1317" t="s">
        <v>486</v>
      </c>
      <c r="F1317" t="s">
        <v>207</v>
      </c>
      <c r="G1317" t="s">
        <v>195</v>
      </c>
      <c r="H1317" t="s">
        <v>251</v>
      </c>
      <c r="I1317" t="s">
        <v>578</v>
      </c>
      <c r="J1317" t="s">
        <v>1221</v>
      </c>
    </row>
    <row r="1318" spans="1:10" hidden="1" x14ac:dyDescent="0.3">
      <c r="A1318" t="s">
        <v>66</v>
      </c>
      <c r="B1318" t="str">
        <f>VLOOKUP(LEFT(A1318, FIND("__", A1318) + 1), [1]Sheet2!I$1:J$71, 2, FALSE)</f>
        <v xml:space="preserve">기한한정일간입장권 </v>
      </c>
      <c r="C1318">
        <v>110</v>
      </c>
      <c r="D1318" t="s">
        <v>233</v>
      </c>
      <c r="E1318" t="s">
        <v>242</v>
      </c>
      <c r="F1318" t="s">
        <v>289</v>
      </c>
      <c r="G1318" t="s">
        <v>195</v>
      </c>
      <c r="H1318" t="s">
        <v>213</v>
      </c>
      <c r="I1318" t="s">
        <v>346</v>
      </c>
      <c r="J1318" t="s">
        <v>1229</v>
      </c>
    </row>
    <row r="1319" spans="1:10" hidden="1" x14ac:dyDescent="0.3">
      <c r="A1319" t="s">
        <v>176</v>
      </c>
      <c r="B1319" t="str">
        <f>VLOOKUP(LEFT(A1319, FIND("__", A1319) + 1), [1]Sheet2!I$1:J$71, 2, FALSE)</f>
        <v>돌발연구</v>
      </c>
      <c r="C1319">
        <v>1100</v>
      </c>
      <c r="D1319" t="s">
        <v>225</v>
      </c>
      <c r="E1319" t="s">
        <v>1230</v>
      </c>
      <c r="F1319" t="s">
        <v>643</v>
      </c>
      <c r="G1319" t="s">
        <v>195</v>
      </c>
      <c r="H1319" t="s">
        <v>251</v>
      </c>
      <c r="I1319" t="s">
        <v>1231</v>
      </c>
      <c r="J1319" t="s">
        <v>1232</v>
      </c>
    </row>
    <row r="1320" spans="1:10" hidden="1" x14ac:dyDescent="0.3">
      <c r="A1320" t="s">
        <v>16</v>
      </c>
      <c r="B1320" t="str">
        <f>VLOOKUP(LEFT(A1320, FIND("__", A1320) + 1), [1]Sheet2!I$1:J$71, 2, FALSE)</f>
        <v>돌발조선</v>
      </c>
      <c r="C1320">
        <v>550</v>
      </c>
      <c r="D1320" t="s">
        <v>205</v>
      </c>
      <c r="E1320" t="s">
        <v>486</v>
      </c>
      <c r="F1320" t="s">
        <v>276</v>
      </c>
      <c r="G1320" t="s">
        <v>195</v>
      </c>
      <c r="H1320" t="s">
        <v>251</v>
      </c>
      <c r="I1320" t="s">
        <v>578</v>
      </c>
      <c r="J1320" t="s">
        <v>1221</v>
      </c>
    </row>
    <row r="1321" spans="1:10" hidden="1" x14ac:dyDescent="0.3">
      <c r="A1321" t="s">
        <v>86</v>
      </c>
      <c r="B1321" t="str">
        <f>VLOOKUP(LEFT(A1321, FIND("__", A1321) + 1), [1]Sheet2!I$1:J$71, 2, FALSE)</f>
        <v>돌발초월</v>
      </c>
      <c r="C1321">
        <v>1100</v>
      </c>
      <c r="D1321" t="s">
        <v>205</v>
      </c>
      <c r="E1321" t="s">
        <v>486</v>
      </c>
      <c r="F1321" t="s">
        <v>276</v>
      </c>
      <c r="G1321" t="s">
        <v>195</v>
      </c>
      <c r="H1321" t="s">
        <v>251</v>
      </c>
      <c r="I1321" t="s">
        <v>578</v>
      </c>
      <c r="J1321" t="s">
        <v>1221</v>
      </c>
    </row>
    <row r="1322" spans="1:10" hidden="1" x14ac:dyDescent="0.3">
      <c r="A1322" t="s">
        <v>67</v>
      </c>
      <c r="B1322" t="str">
        <f>VLOOKUP(LEFT(A1322, FIND("__", A1322) + 1), [1]Sheet2!I$1:J$71, 2, FALSE)</f>
        <v>돌발고려</v>
      </c>
      <c r="C1322">
        <v>1100</v>
      </c>
      <c r="D1322" t="s">
        <v>205</v>
      </c>
      <c r="E1322" t="s">
        <v>486</v>
      </c>
      <c r="F1322" t="s">
        <v>276</v>
      </c>
      <c r="G1322" t="s">
        <v>195</v>
      </c>
      <c r="H1322" t="s">
        <v>251</v>
      </c>
      <c r="I1322" t="s">
        <v>578</v>
      </c>
      <c r="J1322" t="s">
        <v>1221</v>
      </c>
    </row>
    <row r="1323" spans="1:10" hidden="1" x14ac:dyDescent="0.3">
      <c r="A1323" t="s">
        <v>177</v>
      </c>
      <c r="B1323" t="str">
        <f>VLOOKUP(LEFT(A1323, FIND("__", A1323) + 1), [1]Sheet2!I$1:J$71, 2, FALSE)</f>
        <v xml:space="preserve">주간가속 </v>
      </c>
      <c r="C1323">
        <v>5500</v>
      </c>
      <c r="D1323" t="s">
        <v>225</v>
      </c>
      <c r="E1323" t="s">
        <v>1230</v>
      </c>
      <c r="F1323" t="s">
        <v>643</v>
      </c>
      <c r="G1323" t="s">
        <v>195</v>
      </c>
      <c r="H1323" t="s">
        <v>251</v>
      </c>
      <c r="I1323" t="s">
        <v>1231</v>
      </c>
      <c r="J1323" t="s">
        <v>1232</v>
      </c>
    </row>
    <row r="1324" spans="1:10" hidden="1" x14ac:dyDescent="0.3">
      <c r="A1324" t="s">
        <v>83</v>
      </c>
      <c r="B1324" t="str">
        <f>VLOOKUP(LEFT(A1324, FIND("__", A1324) + 1), [1]Sheet2!I$1:J$71, 2, FALSE)</f>
        <v>돌발고려</v>
      </c>
      <c r="C1324">
        <v>550</v>
      </c>
      <c r="D1324" t="s">
        <v>233</v>
      </c>
      <c r="E1324" t="s">
        <v>242</v>
      </c>
      <c r="F1324" t="s">
        <v>289</v>
      </c>
      <c r="G1324" t="s">
        <v>195</v>
      </c>
      <c r="H1324" t="s">
        <v>213</v>
      </c>
      <c r="I1324" t="s">
        <v>346</v>
      </c>
      <c r="J1324" t="s">
        <v>1229</v>
      </c>
    </row>
    <row r="1325" spans="1:10" hidden="1" x14ac:dyDescent="0.3">
      <c r="A1325" t="s">
        <v>78</v>
      </c>
      <c r="B1325" t="str">
        <f>VLOOKUP(LEFT(A1325, FIND("__", A1325) + 1), [1]Sheet2!I$1:J$71, 2, FALSE)</f>
        <v>돌발연구</v>
      </c>
      <c r="C1325">
        <v>5500</v>
      </c>
      <c r="D1325" t="s">
        <v>225</v>
      </c>
      <c r="E1325" t="s">
        <v>1230</v>
      </c>
      <c r="F1325" t="s">
        <v>643</v>
      </c>
      <c r="G1325" t="s">
        <v>195</v>
      </c>
      <c r="H1325" t="s">
        <v>251</v>
      </c>
      <c r="I1325" t="s">
        <v>941</v>
      </c>
      <c r="J1325" t="s">
        <v>1232</v>
      </c>
    </row>
    <row r="1326" spans="1:10" hidden="1" x14ac:dyDescent="0.3">
      <c r="A1326" t="s">
        <v>17</v>
      </c>
      <c r="B1326" t="e">
        <f>VLOOKUP(LEFT(A1326, FIND("__", A1326) + 1), [1]Sheet2!I$1:J$71, 2, FALSE)</f>
        <v>#VALUE!</v>
      </c>
      <c r="C1326">
        <v>770</v>
      </c>
      <c r="D1326" t="s">
        <v>192</v>
      </c>
      <c r="E1326" t="s">
        <v>1233</v>
      </c>
      <c r="F1326" t="s">
        <v>230</v>
      </c>
      <c r="G1326" t="s">
        <v>195</v>
      </c>
      <c r="H1326" t="s">
        <v>213</v>
      </c>
      <c r="I1326" t="s">
        <v>231</v>
      </c>
      <c r="J1326" t="s">
        <v>1234</v>
      </c>
    </row>
    <row r="1327" spans="1:10" hidden="1" x14ac:dyDescent="0.3">
      <c r="A1327" t="s">
        <v>74</v>
      </c>
      <c r="B1327" t="str">
        <f>VLOOKUP(LEFT(A1327, FIND("__", A1327) + 1), [1]Sheet2!I$1:J$71, 2, FALSE)</f>
        <v>계정한정소환무기</v>
      </c>
      <c r="C1327">
        <v>110</v>
      </c>
      <c r="D1327" t="s">
        <v>233</v>
      </c>
      <c r="E1327" t="s">
        <v>876</v>
      </c>
      <c r="F1327" t="s">
        <v>304</v>
      </c>
      <c r="G1327" t="s">
        <v>195</v>
      </c>
      <c r="H1327" t="s">
        <v>202</v>
      </c>
      <c r="I1327" t="s">
        <v>1235</v>
      </c>
      <c r="J1327" t="s">
        <v>1236</v>
      </c>
    </row>
    <row r="1328" spans="1:10" hidden="1" x14ac:dyDescent="0.3">
      <c r="A1328" t="s">
        <v>97</v>
      </c>
      <c r="B1328" t="str">
        <f>VLOOKUP(LEFT(A1328, FIND("__", A1328) + 1), [1]Sheet2!I$1:J$71, 2, FALSE)</f>
        <v>육성패스1</v>
      </c>
      <c r="C1328">
        <v>550</v>
      </c>
      <c r="D1328" t="s">
        <v>233</v>
      </c>
      <c r="E1328" t="s">
        <v>288</v>
      </c>
      <c r="F1328" t="s">
        <v>304</v>
      </c>
      <c r="G1328" t="s">
        <v>195</v>
      </c>
      <c r="H1328" t="s">
        <v>202</v>
      </c>
      <c r="I1328" t="s">
        <v>346</v>
      </c>
      <c r="J1328" t="s">
        <v>1237</v>
      </c>
    </row>
    <row r="1329" spans="1:10" hidden="1" x14ac:dyDescent="0.3">
      <c r="A1329" t="s">
        <v>27</v>
      </c>
      <c r="B1329" t="str">
        <f>VLOOKUP(LEFT(A1329, FIND("__", A1329) + 1), [1]Sheet2!I$1:J$71, 2, FALSE)</f>
        <v>기한한정일간가속</v>
      </c>
      <c r="C1329">
        <v>110</v>
      </c>
      <c r="D1329" t="s">
        <v>295</v>
      </c>
      <c r="E1329" t="s">
        <v>628</v>
      </c>
      <c r="F1329" t="s">
        <v>207</v>
      </c>
      <c r="G1329" t="s">
        <v>195</v>
      </c>
      <c r="H1329" t="s">
        <v>270</v>
      </c>
      <c r="I1329" t="s">
        <v>1238</v>
      </c>
      <c r="J1329" t="s">
        <v>1239</v>
      </c>
    </row>
    <row r="1330" spans="1:10" hidden="1" x14ac:dyDescent="0.3">
      <c r="A1330" t="s">
        <v>81</v>
      </c>
      <c r="B1330" t="str">
        <f>VLOOKUP(LEFT(A1330, FIND("__", A1330) + 1), [1]Sheet2!I$1:J$71, 2, FALSE)</f>
        <v>돌발고려</v>
      </c>
      <c r="C1330">
        <v>330</v>
      </c>
      <c r="D1330" t="s">
        <v>192</v>
      </c>
      <c r="E1330" t="s">
        <v>1240</v>
      </c>
      <c r="F1330" t="s">
        <v>304</v>
      </c>
      <c r="G1330" t="s">
        <v>195</v>
      </c>
      <c r="H1330" t="s">
        <v>213</v>
      </c>
      <c r="I1330" t="s">
        <v>237</v>
      </c>
      <c r="J1330" t="s">
        <v>1241</v>
      </c>
    </row>
    <row r="1331" spans="1:10" hidden="1" x14ac:dyDescent="0.3">
      <c r="A1331" t="s">
        <v>46</v>
      </c>
      <c r="B1331" t="str">
        <f>VLOOKUP(LEFT(A1331, FIND("__", A1331) + 1), [1]Sheet2!I$1:J$71, 2, FALSE)</f>
        <v>돌발연구</v>
      </c>
      <c r="C1331">
        <v>550</v>
      </c>
      <c r="D1331" t="s">
        <v>295</v>
      </c>
      <c r="E1331" t="s">
        <v>628</v>
      </c>
      <c r="F1331" t="s">
        <v>207</v>
      </c>
      <c r="G1331" t="s">
        <v>195</v>
      </c>
      <c r="H1331" t="s">
        <v>270</v>
      </c>
      <c r="I1331" t="s">
        <v>1238</v>
      </c>
      <c r="J1331" t="s">
        <v>1239</v>
      </c>
    </row>
    <row r="1332" spans="1:10" hidden="1" x14ac:dyDescent="0.3">
      <c r="A1332" t="s">
        <v>66</v>
      </c>
      <c r="B1332" t="str">
        <f>VLOOKUP(LEFT(A1332, FIND("__", A1332) + 1), [1]Sheet2!I$1:J$71, 2, FALSE)</f>
        <v xml:space="preserve">기한한정일간입장권 </v>
      </c>
      <c r="C1332">
        <v>110</v>
      </c>
      <c r="D1332" t="s">
        <v>233</v>
      </c>
      <c r="E1332" t="s">
        <v>1242</v>
      </c>
      <c r="F1332" t="s">
        <v>823</v>
      </c>
      <c r="G1332" t="s">
        <v>195</v>
      </c>
      <c r="H1332" t="s">
        <v>202</v>
      </c>
      <c r="I1332" t="s">
        <v>328</v>
      </c>
      <c r="J1332" t="s">
        <v>1243</v>
      </c>
    </row>
    <row r="1333" spans="1:10" hidden="1" x14ac:dyDescent="0.3">
      <c r="A1333" t="s">
        <v>43</v>
      </c>
      <c r="B1333" t="e">
        <f>VLOOKUP(LEFT(A1333, FIND("__", A1333) + 1), [1]Sheet2!I$1:J$71, 2, FALSE)</f>
        <v>#VALUE!</v>
      </c>
      <c r="C1333">
        <v>1980</v>
      </c>
      <c r="D1333" t="s">
        <v>1244</v>
      </c>
      <c r="E1333" t="s">
        <v>1245</v>
      </c>
      <c r="F1333" t="s">
        <v>446</v>
      </c>
      <c r="G1333" t="s">
        <v>195</v>
      </c>
      <c r="H1333" t="s">
        <v>1246</v>
      </c>
      <c r="I1333" t="s">
        <v>934</v>
      </c>
      <c r="J1333" t="s">
        <v>1247</v>
      </c>
    </row>
    <row r="1334" spans="1:10" hidden="1" x14ac:dyDescent="0.3">
      <c r="A1334" t="s">
        <v>48</v>
      </c>
      <c r="B1334" t="str">
        <f>VLOOKUP(LEFT(A1334, FIND("__", A1334) + 1), [1]Sheet2!I$1:J$71, 2, FALSE)</f>
        <v>돌발연구</v>
      </c>
      <c r="C1334">
        <v>330</v>
      </c>
      <c r="D1334" t="s">
        <v>268</v>
      </c>
      <c r="E1334" t="s">
        <v>637</v>
      </c>
      <c r="F1334" t="s">
        <v>217</v>
      </c>
      <c r="G1334" t="s">
        <v>195</v>
      </c>
      <c r="H1334" t="s">
        <v>208</v>
      </c>
      <c r="I1334" t="s">
        <v>1248</v>
      </c>
      <c r="J1334" t="s">
        <v>1249</v>
      </c>
    </row>
    <row r="1335" spans="1:10" hidden="1" x14ac:dyDescent="0.3">
      <c r="A1335" t="s">
        <v>93</v>
      </c>
      <c r="B1335" t="str">
        <f>VLOOKUP(LEFT(A1335, FIND("__", A1335) + 1), [1]Sheet2!I$1:J$71, 2, FALSE)</f>
        <v>돌발연구</v>
      </c>
      <c r="C1335">
        <v>1100</v>
      </c>
      <c r="D1335" t="s">
        <v>268</v>
      </c>
      <c r="E1335" t="s">
        <v>637</v>
      </c>
      <c r="F1335" t="s">
        <v>217</v>
      </c>
      <c r="G1335" t="s">
        <v>195</v>
      </c>
      <c r="H1335" t="s">
        <v>208</v>
      </c>
      <c r="I1335" t="s">
        <v>1248</v>
      </c>
      <c r="J1335" t="s">
        <v>1249</v>
      </c>
    </row>
    <row r="1336" spans="1:10" hidden="1" x14ac:dyDescent="0.3">
      <c r="A1336" t="s">
        <v>49</v>
      </c>
      <c r="B1336" t="str">
        <f>VLOOKUP(LEFT(A1336, FIND("__", A1336) + 1), [1]Sheet2!I$1:J$71, 2, FALSE)</f>
        <v>돌발스테이지</v>
      </c>
      <c r="C1336">
        <v>550</v>
      </c>
      <c r="D1336" t="s">
        <v>268</v>
      </c>
      <c r="E1336" t="s">
        <v>637</v>
      </c>
      <c r="F1336" t="s">
        <v>217</v>
      </c>
      <c r="G1336" t="s">
        <v>195</v>
      </c>
      <c r="H1336" t="s">
        <v>208</v>
      </c>
      <c r="I1336" t="s">
        <v>1248</v>
      </c>
      <c r="J1336" t="s">
        <v>1250</v>
      </c>
    </row>
    <row r="1337" spans="1:10" hidden="1" x14ac:dyDescent="0.3">
      <c r="A1337" t="s">
        <v>63</v>
      </c>
      <c r="B1337" t="str">
        <f>VLOOKUP(LEFT(A1337, FIND("__", A1337) + 1), [1]Sheet2!I$1:J$71, 2, FALSE)</f>
        <v>돌발육성</v>
      </c>
      <c r="C1337">
        <v>550</v>
      </c>
      <c r="D1337" t="s">
        <v>295</v>
      </c>
      <c r="E1337" t="s">
        <v>628</v>
      </c>
      <c r="F1337" t="s">
        <v>207</v>
      </c>
      <c r="G1337" t="s">
        <v>195</v>
      </c>
      <c r="H1337" t="s">
        <v>270</v>
      </c>
      <c r="I1337" t="s">
        <v>1251</v>
      </c>
      <c r="J1337" t="s">
        <v>1239</v>
      </c>
    </row>
    <row r="1338" spans="1:10" hidden="1" x14ac:dyDescent="0.3">
      <c r="A1338" t="s">
        <v>83</v>
      </c>
      <c r="B1338" t="str">
        <f>VLOOKUP(LEFT(A1338, FIND("__", A1338) + 1), [1]Sheet2!I$1:J$71, 2, FALSE)</f>
        <v>돌발고려</v>
      </c>
      <c r="C1338">
        <v>550</v>
      </c>
      <c r="D1338" t="s">
        <v>233</v>
      </c>
      <c r="E1338" t="s">
        <v>1242</v>
      </c>
      <c r="F1338" t="s">
        <v>289</v>
      </c>
      <c r="G1338" t="s">
        <v>195</v>
      </c>
      <c r="H1338" t="s">
        <v>202</v>
      </c>
      <c r="I1338" t="s">
        <v>328</v>
      </c>
      <c r="J1338" t="s">
        <v>1243</v>
      </c>
    </row>
    <row r="1339" spans="1:10" hidden="1" x14ac:dyDescent="0.3">
      <c r="A1339" t="s">
        <v>87</v>
      </c>
      <c r="B1339" t="str">
        <f>VLOOKUP(LEFT(A1339, FIND("__", A1339) + 1), [1]Sheet2!I$1:J$71, 2, FALSE)</f>
        <v>돌발육성</v>
      </c>
      <c r="C1339">
        <v>1100</v>
      </c>
      <c r="D1339" t="s">
        <v>268</v>
      </c>
      <c r="E1339" t="s">
        <v>221</v>
      </c>
      <c r="F1339" t="s">
        <v>201</v>
      </c>
      <c r="G1339" t="s">
        <v>195</v>
      </c>
      <c r="H1339" t="s">
        <v>218</v>
      </c>
      <c r="I1339" t="s">
        <v>509</v>
      </c>
      <c r="J1339" t="s">
        <v>224</v>
      </c>
    </row>
    <row r="1340" spans="1:10" hidden="1" x14ac:dyDescent="0.3">
      <c r="A1340" t="s">
        <v>117</v>
      </c>
      <c r="B1340" t="str">
        <f>VLOOKUP(LEFT(A1340, FIND("__", A1340) + 1), [1]Sheet2!I$1:J$71, 2, FALSE)</f>
        <v>기한한정일간가속</v>
      </c>
      <c r="C1340">
        <v>1100</v>
      </c>
      <c r="D1340" t="s">
        <v>225</v>
      </c>
      <c r="E1340" t="s">
        <v>625</v>
      </c>
      <c r="F1340" t="s">
        <v>446</v>
      </c>
      <c r="G1340" t="s">
        <v>195</v>
      </c>
      <c r="H1340" t="s">
        <v>251</v>
      </c>
      <c r="I1340" t="s">
        <v>1252</v>
      </c>
      <c r="J1340" t="s">
        <v>627</v>
      </c>
    </row>
    <row r="1341" spans="1:10" hidden="1" x14ac:dyDescent="0.3">
      <c r="A1341" t="s">
        <v>67</v>
      </c>
      <c r="B1341" t="str">
        <f>VLOOKUP(LEFT(A1341, FIND("__", A1341) + 1), [1]Sheet2!I$1:J$71, 2, FALSE)</f>
        <v>돌발고려</v>
      </c>
      <c r="C1341">
        <v>1100</v>
      </c>
      <c r="D1341" t="s">
        <v>268</v>
      </c>
      <c r="E1341" t="s">
        <v>677</v>
      </c>
      <c r="F1341" t="s">
        <v>207</v>
      </c>
      <c r="G1341" t="s">
        <v>195</v>
      </c>
      <c r="H1341" t="s">
        <v>208</v>
      </c>
      <c r="I1341" t="s">
        <v>479</v>
      </c>
      <c r="J1341" t="s">
        <v>1253</v>
      </c>
    </row>
    <row r="1342" spans="1:10" hidden="1" x14ac:dyDescent="0.3">
      <c r="A1342" t="s">
        <v>13</v>
      </c>
      <c r="B1342" t="str">
        <f>VLOOKUP(LEFT(A1342, FIND("__", A1342) + 1), [1]Sheet2!I$1:J$71, 2, FALSE)</f>
        <v>계정한정소환조선</v>
      </c>
      <c r="C1342">
        <v>550</v>
      </c>
      <c r="D1342" t="s">
        <v>205</v>
      </c>
      <c r="E1342" t="s">
        <v>442</v>
      </c>
      <c r="F1342" t="s">
        <v>276</v>
      </c>
      <c r="G1342" t="s">
        <v>195</v>
      </c>
      <c r="H1342" t="s">
        <v>218</v>
      </c>
      <c r="I1342" t="s">
        <v>314</v>
      </c>
      <c r="J1342" t="s">
        <v>1254</v>
      </c>
    </row>
    <row r="1343" spans="1:10" hidden="1" x14ac:dyDescent="0.3">
      <c r="A1343" t="s">
        <v>14</v>
      </c>
      <c r="B1343" t="str">
        <f>VLOOKUP(LEFT(A1343, FIND("__", A1343) + 1), [1]Sheet2!I$1:J$71, 2, FALSE)</f>
        <v>계정한정소환고려</v>
      </c>
      <c r="C1343">
        <v>550</v>
      </c>
      <c r="D1343" t="s">
        <v>205</v>
      </c>
      <c r="E1343" t="s">
        <v>442</v>
      </c>
      <c r="F1343" t="s">
        <v>276</v>
      </c>
      <c r="G1343" t="s">
        <v>195</v>
      </c>
      <c r="H1343" t="s">
        <v>218</v>
      </c>
      <c r="I1343" t="s">
        <v>314</v>
      </c>
      <c r="J1343" t="s">
        <v>1254</v>
      </c>
    </row>
    <row r="1344" spans="1:10" hidden="1" x14ac:dyDescent="0.3">
      <c r="A1344" t="s">
        <v>80</v>
      </c>
      <c r="B1344" t="str">
        <f>VLOOKUP(LEFT(A1344, FIND("__", A1344) + 1), [1]Sheet2!I$1:J$71, 2, FALSE)</f>
        <v>계정한정소환가속</v>
      </c>
      <c r="C1344">
        <v>550</v>
      </c>
      <c r="D1344" t="s">
        <v>268</v>
      </c>
      <c r="E1344" t="s">
        <v>637</v>
      </c>
      <c r="F1344" t="s">
        <v>217</v>
      </c>
      <c r="G1344" t="s">
        <v>195</v>
      </c>
      <c r="H1344" t="s">
        <v>208</v>
      </c>
      <c r="I1344" t="s">
        <v>1248</v>
      </c>
      <c r="J1344" t="s">
        <v>1250</v>
      </c>
    </row>
    <row r="1345" spans="1:10" hidden="1" x14ac:dyDescent="0.3">
      <c r="A1345" t="s">
        <v>46</v>
      </c>
      <c r="B1345" t="str">
        <f>VLOOKUP(LEFT(A1345, FIND("__", A1345) + 1), [1]Sheet2!I$1:J$71, 2, FALSE)</f>
        <v>돌발연구</v>
      </c>
      <c r="C1345">
        <v>550</v>
      </c>
      <c r="D1345" t="s">
        <v>268</v>
      </c>
      <c r="E1345" t="s">
        <v>637</v>
      </c>
      <c r="F1345" t="s">
        <v>217</v>
      </c>
      <c r="G1345" t="s">
        <v>195</v>
      </c>
      <c r="H1345" t="s">
        <v>208</v>
      </c>
      <c r="I1345" t="s">
        <v>1248</v>
      </c>
      <c r="J1345" t="s">
        <v>1250</v>
      </c>
    </row>
    <row r="1346" spans="1:10" hidden="1" x14ac:dyDescent="0.3">
      <c r="A1346" t="s">
        <v>66</v>
      </c>
      <c r="B1346" t="str">
        <f>VLOOKUP(LEFT(A1346, FIND("__", A1346) + 1), [1]Sheet2!I$1:J$71, 2, FALSE)</f>
        <v xml:space="preserve">기한한정일간입장권 </v>
      </c>
      <c r="C1346">
        <v>110</v>
      </c>
      <c r="D1346" t="s">
        <v>199</v>
      </c>
      <c r="E1346" t="s">
        <v>1255</v>
      </c>
      <c r="F1346" t="s">
        <v>289</v>
      </c>
      <c r="G1346" t="s">
        <v>195</v>
      </c>
      <c r="H1346" t="s">
        <v>297</v>
      </c>
      <c r="I1346" t="s">
        <v>252</v>
      </c>
      <c r="J1346" t="s">
        <v>1256</v>
      </c>
    </row>
    <row r="1347" spans="1:10" hidden="1" x14ac:dyDescent="0.3">
      <c r="A1347" t="s">
        <v>65</v>
      </c>
      <c r="B1347" t="str">
        <f>VLOOKUP(LEFT(A1347, FIND("__", A1347) + 1), [1]Sheet2!I$1:J$71, 2, FALSE)</f>
        <v>기한한정일간입장권</v>
      </c>
      <c r="C1347">
        <v>110</v>
      </c>
      <c r="D1347" t="s">
        <v>225</v>
      </c>
      <c r="E1347" t="s">
        <v>625</v>
      </c>
      <c r="F1347" t="s">
        <v>446</v>
      </c>
      <c r="G1347" t="s">
        <v>195</v>
      </c>
      <c r="H1347" t="s">
        <v>251</v>
      </c>
      <c r="I1347" t="s">
        <v>1257</v>
      </c>
      <c r="J1347" t="s">
        <v>627</v>
      </c>
    </row>
    <row r="1348" spans="1:10" hidden="1" x14ac:dyDescent="0.3">
      <c r="A1348" t="s">
        <v>5</v>
      </c>
      <c r="B1348" t="str">
        <f>VLOOKUP(LEFT(A1348, FIND("__", A1348) + 1), [1]Sheet2!I$1:J$71, 2, FALSE)</f>
        <v>돌발초월</v>
      </c>
      <c r="C1348">
        <v>330</v>
      </c>
      <c r="D1348" t="s">
        <v>233</v>
      </c>
      <c r="E1348" t="s">
        <v>288</v>
      </c>
      <c r="F1348" t="s">
        <v>468</v>
      </c>
      <c r="G1348" t="s">
        <v>195</v>
      </c>
      <c r="H1348" t="s">
        <v>202</v>
      </c>
      <c r="I1348" t="s">
        <v>264</v>
      </c>
      <c r="J1348" t="s">
        <v>1237</v>
      </c>
    </row>
    <row r="1349" spans="1:10" hidden="1" x14ac:dyDescent="0.3">
      <c r="A1349" t="s">
        <v>145</v>
      </c>
      <c r="B1349" t="str">
        <f>VLOOKUP(LEFT(A1349, FIND("__", A1349) + 1), [1]Sheet2!I$1:J$71, 2, FALSE)</f>
        <v>돌발육성</v>
      </c>
      <c r="C1349">
        <v>1100</v>
      </c>
      <c r="D1349" t="s">
        <v>225</v>
      </c>
      <c r="E1349" t="s">
        <v>625</v>
      </c>
      <c r="F1349" t="s">
        <v>446</v>
      </c>
      <c r="G1349" t="s">
        <v>195</v>
      </c>
      <c r="H1349" t="s">
        <v>251</v>
      </c>
      <c r="I1349" t="s">
        <v>1257</v>
      </c>
      <c r="J1349" t="s">
        <v>627</v>
      </c>
    </row>
    <row r="1350" spans="1:10" hidden="1" x14ac:dyDescent="0.3">
      <c r="A1350" t="s">
        <v>45</v>
      </c>
      <c r="B1350" t="str">
        <f>VLOOKUP(LEFT(A1350, FIND("__", A1350) + 1), [1]Sheet2!I$1:J$71, 2, FALSE)</f>
        <v>레벨패스1</v>
      </c>
      <c r="C1350">
        <v>550</v>
      </c>
      <c r="D1350" t="s">
        <v>233</v>
      </c>
      <c r="E1350" t="s">
        <v>288</v>
      </c>
      <c r="F1350" t="s">
        <v>468</v>
      </c>
      <c r="G1350" t="s">
        <v>195</v>
      </c>
      <c r="H1350" t="s">
        <v>202</v>
      </c>
      <c r="I1350" t="s">
        <v>264</v>
      </c>
      <c r="J1350" t="s">
        <v>1237</v>
      </c>
    </row>
    <row r="1351" spans="1:10" hidden="1" x14ac:dyDescent="0.3">
      <c r="A1351" t="s">
        <v>43</v>
      </c>
      <c r="B1351" t="e">
        <f>VLOOKUP(LEFT(A1351, FIND("__", A1351) + 1), [1]Sheet2!I$1:J$71, 2, FALSE)</f>
        <v>#VALUE!</v>
      </c>
      <c r="C1351">
        <v>1980</v>
      </c>
      <c r="D1351" t="s">
        <v>205</v>
      </c>
      <c r="E1351" t="s">
        <v>1218</v>
      </c>
      <c r="F1351" t="s">
        <v>207</v>
      </c>
      <c r="G1351" t="s">
        <v>195</v>
      </c>
      <c r="H1351" t="s">
        <v>218</v>
      </c>
      <c r="I1351" t="s">
        <v>314</v>
      </c>
      <c r="J1351" t="s">
        <v>1258</v>
      </c>
    </row>
    <row r="1352" spans="1:10" hidden="1" x14ac:dyDescent="0.3">
      <c r="A1352" t="s">
        <v>26</v>
      </c>
      <c r="B1352" t="str">
        <f>VLOOKUP(LEFT(A1352, FIND("__", A1352) + 1), [1]Sheet2!I$1:J$71, 2, FALSE)</f>
        <v>기한한정일간가속</v>
      </c>
      <c r="C1352">
        <v>550</v>
      </c>
      <c r="D1352" t="s">
        <v>225</v>
      </c>
      <c r="E1352" t="s">
        <v>625</v>
      </c>
      <c r="F1352" t="s">
        <v>446</v>
      </c>
      <c r="G1352" t="s">
        <v>195</v>
      </c>
      <c r="H1352" t="s">
        <v>251</v>
      </c>
      <c r="I1352" t="s">
        <v>1259</v>
      </c>
      <c r="J1352" t="s">
        <v>627</v>
      </c>
    </row>
    <row r="1353" spans="1:10" hidden="1" x14ac:dyDescent="0.3">
      <c r="A1353" t="s">
        <v>27</v>
      </c>
      <c r="B1353" t="str">
        <f>VLOOKUP(LEFT(A1353, FIND("__", A1353) + 1), [1]Sheet2!I$1:J$71, 2, FALSE)</f>
        <v>기한한정일간가속</v>
      </c>
      <c r="C1353">
        <v>110</v>
      </c>
      <c r="D1353" t="s">
        <v>225</v>
      </c>
      <c r="E1353" t="s">
        <v>625</v>
      </c>
      <c r="F1353" t="s">
        <v>446</v>
      </c>
      <c r="G1353" t="s">
        <v>195</v>
      </c>
      <c r="H1353" t="s">
        <v>251</v>
      </c>
      <c r="I1353" t="s">
        <v>1259</v>
      </c>
      <c r="J1353" t="s">
        <v>627</v>
      </c>
    </row>
    <row r="1354" spans="1:10" hidden="1" x14ac:dyDescent="0.3">
      <c r="A1354" t="s">
        <v>146</v>
      </c>
      <c r="B1354" t="str">
        <f>VLOOKUP(LEFT(A1354, FIND("__", A1354) + 1), [1]Sheet2!I$1:J$71, 2, FALSE)</f>
        <v>돌발조선</v>
      </c>
      <c r="C1354">
        <v>5500</v>
      </c>
      <c r="D1354" t="s">
        <v>225</v>
      </c>
      <c r="E1354" t="s">
        <v>625</v>
      </c>
      <c r="F1354" t="s">
        <v>446</v>
      </c>
      <c r="G1354" t="s">
        <v>195</v>
      </c>
      <c r="H1354" t="s">
        <v>251</v>
      </c>
      <c r="I1354" t="s">
        <v>1259</v>
      </c>
      <c r="J1354" t="s">
        <v>627</v>
      </c>
    </row>
    <row r="1355" spans="1:10" hidden="1" x14ac:dyDescent="0.3">
      <c r="A1355" t="s">
        <v>25</v>
      </c>
      <c r="B1355" t="str">
        <f>VLOOKUP(LEFT(A1355, FIND("__", A1355) + 1), [1]Sheet2!I$1:J$71, 2, FALSE)</f>
        <v>계정한정소환가속</v>
      </c>
      <c r="C1355">
        <v>110</v>
      </c>
      <c r="D1355" t="s">
        <v>268</v>
      </c>
      <c r="E1355" t="s">
        <v>1260</v>
      </c>
      <c r="F1355" t="s">
        <v>207</v>
      </c>
      <c r="G1355" t="s">
        <v>195</v>
      </c>
      <c r="H1355" t="s">
        <v>208</v>
      </c>
      <c r="I1355" t="s">
        <v>530</v>
      </c>
      <c r="J1355" t="s">
        <v>1261</v>
      </c>
    </row>
    <row r="1356" spans="1:10" hidden="1" x14ac:dyDescent="0.3">
      <c r="A1356" t="s">
        <v>40</v>
      </c>
      <c r="B1356" t="str">
        <f>VLOOKUP(LEFT(A1356, FIND("__", A1356) + 1), [1]Sheet2!I$1:J$71, 2, FALSE)</f>
        <v>사냥패스1</v>
      </c>
      <c r="C1356">
        <v>770</v>
      </c>
      <c r="D1356" t="s">
        <v>233</v>
      </c>
      <c r="E1356" t="s">
        <v>1262</v>
      </c>
      <c r="F1356" t="s">
        <v>823</v>
      </c>
      <c r="G1356" t="s">
        <v>195</v>
      </c>
      <c r="H1356" t="s">
        <v>202</v>
      </c>
      <c r="I1356" t="s">
        <v>1263</v>
      </c>
      <c r="J1356" t="s">
        <v>1264</v>
      </c>
    </row>
    <row r="1357" spans="1:10" hidden="1" x14ac:dyDescent="0.3">
      <c r="A1357" t="s">
        <v>118</v>
      </c>
      <c r="B1357" t="str">
        <f>VLOOKUP(LEFT(A1357, FIND("__", A1357) + 1), [1]Sheet2!I$1:J$71, 2, FALSE)</f>
        <v>돌발초월</v>
      </c>
      <c r="C1357">
        <v>3300</v>
      </c>
      <c r="D1357" t="s">
        <v>233</v>
      </c>
      <c r="E1357" t="s">
        <v>200</v>
      </c>
      <c r="F1357" t="s">
        <v>207</v>
      </c>
      <c r="G1357" t="s">
        <v>195</v>
      </c>
      <c r="H1357" t="s">
        <v>202</v>
      </c>
      <c r="I1357" t="s">
        <v>1265</v>
      </c>
      <c r="J1357" t="s">
        <v>1266</v>
      </c>
    </row>
    <row r="1358" spans="1:10" hidden="1" x14ac:dyDescent="0.3">
      <c r="A1358" t="s">
        <v>137</v>
      </c>
      <c r="B1358" t="str">
        <f>VLOOKUP(LEFT(A1358, FIND("__", A1358) + 1), [1]Sheet2!I$1:J$71, 2, FALSE)</f>
        <v>돌발스테이지</v>
      </c>
      <c r="C1358">
        <v>5500</v>
      </c>
      <c r="D1358" t="s">
        <v>233</v>
      </c>
      <c r="E1358" t="s">
        <v>200</v>
      </c>
      <c r="F1358" t="s">
        <v>207</v>
      </c>
      <c r="G1358" t="s">
        <v>195</v>
      </c>
      <c r="H1358" t="s">
        <v>202</v>
      </c>
      <c r="I1358" t="s">
        <v>1265</v>
      </c>
      <c r="J1358" t="s">
        <v>1266</v>
      </c>
    </row>
    <row r="1359" spans="1:10" hidden="1" x14ac:dyDescent="0.3">
      <c r="A1359" t="s">
        <v>42</v>
      </c>
      <c r="B1359" t="str">
        <f>VLOOKUP(LEFT(A1359, FIND("__", A1359) + 1), [1]Sheet2!I$1:J$71, 2, FALSE)</f>
        <v>사냥패스1</v>
      </c>
      <c r="C1359">
        <v>550</v>
      </c>
      <c r="D1359" t="s">
        <v>233</v>
      </c>
      <c r="E1359" t="s">
        <v>1262</v>
      </c>
      <c r="F1359" t="s">
        <v>366</v>
      </c>
      <c r="G1359" t="s">
        <v>195</v>
      </c>
      <c r="H1359" t="s">
        <v>202</v>
      </c>
      <c r="I1359" t="s">
        <v>567</v>
      </c>
      <c r="J1359" t="s">
        <v>1264</v>
      </c>
    </row>
    <row r="1360" spans="1:10" hidden="1" x14ac:dyDescent="0.3">
      <c r="A1360" t="s">
        <v>97</v>
      </c>
      <c r="B1360" t="str">
        <f>VLOOKUP(LEFT(A1360, FIND("__", A1360) + 1), [1]Sheet2!I$1:J$71, 2, FALSE)</f>
        <v>육성패스1</v>
      </c>
      <c r="C1360">
        <v>550</v>
      </c>
      <c r="D1360" t="s">
        <v>233</v>
      </c>
      <c r="E1360" t="s">
        <v>1178</v>
      </c>
      <c r="F1360" t="s">
        <v>276</v>
      </c>
      <c r="G1360" t="s">
        <v>195</v>
      </c>
      <c r="H1360" t="s">
        <v>213</v>
      </c>
      <c r="I1360" t="s">
        <v>1179</v>
      </c>
      <c r="J1360" t="s">
        <v>1267</v>
      </c>
    </row>
    <row r="1361" spans="1:10" hidden="1" x14ac:dyDescent="0.3">
      <c r="A1361" t="s">
        <v>10</v>
      </c>
      <c r="B1361" t="str">
        <f>VLOOKUP(LEFT(A1361, FIND("__", A1361) + 1), [1]Sheet2!I$1:J$71, 2, FALSE)</f>
        <v>돌발스테이지</v>
      </c>
      <c r="C1361">
        <v>1100</v>
      </c>
      <c r="D1361" t="s">
        <v>295</v>
      </c>
      <c r="E1361" t="s">
        <v>1268</v>
      </c>
      <c r="F1361" t="s">
        <v>246</v>
      </c>
      <c r="G1361" t="s">
        <v>195</v>
      </c>
      <c r="H1361" t="s">
        <v>251</v>
      </c>
      <c r="I1361" t="s">
        <v>264</v>
      </c>
      <c r="J1361" t="s">
        <v>1269</v>
      </c>
    </row>
    <row r="1362" spans="1:10" hidden="1" x14ac:dyDescent="0.3">
      <c r="A1362" t="s">
        <v>176</v>
      </c>
      <c r="B1362" t="str">
        <f>VLOOKUP(LEFT(A1362, FIND("__", A1362) + 1), [1]Sheet2!I$1:J$71, 2, FALSE)</f>
        <v>돌발연구</v>
      </c>
      <c r="C1362">
        <v>1100</v>
      </c>
      <c r="D1362" t="s">
        <v>295</v>
      </c>
      <c r="E1362" t="s">
        <v>543</v>
      </c>
      <c r="F1362" t="s">
        <v>643</v>
      </c>
      <c r="G1362" t="s">
        <v>257</v>
      </c>
      <c r="H1362" t="s">
        <v>270</v>
      </c>
      <c r="I1362" t="s">
        <v>941</v>
      </c>
      <c r="J1362" t="s">
        <v>1270</v>
      </c>
    </row>
    <row r="1363" spans="1:10" hidden="1" x14ac:dyDescent="0.3">
      <c r="A1363" t="s">
        <v>178</v>
      </c>
      <c r="B1363" t="str">
        <f>VLOOKUP(LEFT(A1363, FIND("__", A1363) + 1), [1]Sheet2!I$1:J$71, 2, FALSE)</f>
        <v xml:space="preserve">주간가속 </v>
      </c>
      <c r="C1363">
        <v>1100</v>
      </c>
      <c r="D1363" t="s">
        <v>295</v>
      </c>
      <c r="E1363" t="s">
        <v>543</v>
      </c>
      <c r="F1363" t="s">
        <v>643</v>
      </c>
      <c r="G1363" t="s">
        <v>257</v>
      </c>
      <c r="H1363" t="s">
        <v>270</v>
      </c>
      <c r="I1363" t="s">
        <v>941</v>
      </c>
      <c r="J1363" t="s">
        <v>1270</v>
      </c>
    </row>
    <row r="1364" spans="1:10" hidden="1" x14ac:dyDescent="0.3">
      <c r="A1364" t="s">
        <v>117</v>
      </c>
      <c r="B1364" t="str">
        <f>VLOOKUP(LEFT(A1364, FIND("__", A1364) + 1), [1]Sheet2!I$1:J$71, 2, FALSE)</f>
        <v>기한한정일간가속</v>
      </c>
      <c r="C1364">
        <v>1100</v>
      </c>
      <c r="D1364" t="s">
        <v>295</v>
      </c>
      <c r="E1364" t="s">
        <v>543</v>
      </c>
      <c r="F1364" t="s">
        <v>643</v>
      </c>
      <c r="G1364" t="s">
        <v>257</v>
      </c>
      <c r="H1364" t="s">
        <v>270</v>
      </c>
      <c r="I1364" t="s">
        <v>941</v>
      </c>
      <c r="J1364" t="s">
        <v>1270</v>
      </c>
    </row>
    <row r="1365" spans="1:10" hidden="1" x14ac:dyDescent="0.3">
      <c r="A1365" t="s">
        <v>26</v>
      </c>
      <c r="B1365" t="str">
        <f>VLOOKUP(LEFT(A1365, FIND("__", A1365) + 1), [1]Sheet2!I$1:J$71, 2, FALSE)</f>
        <v>기한한정일간가속</v>
      </c>
      <c r="C1365">
        <v>550</v>
      </c>
      <c r="D1365" t="s">
        <v>295</v>
      </c>
      <c r="E1365" t="s">
        <v>543</v>
      </c>
      <c r="F1365" t="s">
        <v>643</v>
      </c>
      <c r="G1365" t="s">
        <v>257</v>
      </c>
      <c r="H1365" t="s">
        <v>270</v>
      </c>
      <c r="I1365" t="s">
        <v>941</v>
      </c>
      <c r="J1365" t="s">
        <v>1270</v>
      </c>
    </row>
    <row r="1366" spans="1:10" hidden="1" x14ac:dyDescent="0.3">
      <c r="A1366" t="s">
        <v>27</v>
      </c>
      <c r="B1366" t="str">
        <f>VLOOKUP(LEFT(A1366, FIND("__", A1366) + 1), [1]Sheet2!I$1:J$71, 2, FALSE)</f>
        <v>기한한정일간가속</v>
      </c>
      <c r="C1366">
        <v>110</v>
      </c>
      <c r="D1366" t="s">
        <v>295</v>
      </c>
      <c r="E1366" t="s">
        <v>543</v>
      </c>
      <c r="F1366" t="s">
        <v>643</v>
      </c>
      <c r="G1366" t="s">
        <v>257</v>
      </c>
      <c r="H1366" t="s">
        <v>270</v>
      </c>
      <c r="I1366" t="s">
        <v>941</v>
      </c>
      <c r="J1366" t="s">
        <v>1270</v>
      </c>
    </row>
    <row r="1367" spans="1:10" hidden="1" x14ac:dyDescent="0.3">
      <c r="A1367" t="s">
        <v>76</v>
      </c>
      <c r="B1367" t="str">
        <f>VLOOKUP(LEFT(A1367, FIND("__", A1367) + 1), [1]Sheet2!I$1:J$71, 2, FALSE)</f>
        <v>돌발무기</v>
      </c>
      <c r="C1367">
        <v>1100</v>
      </c>
      <c r="D1367" t="s">
        <v>268</v>
      </c>
      <c r="E1367" t="s">
        <v>483</v>
      </c>
      <c r="F1367" t="s">
        <v>201</v>
      </c>
      <c r="G1367" t="s">
        <v>195</v>
      </c>
      <c r="H1367" t="s">
        <v>208</v>
      </c>
      <c r="I1367" t="s">
        <v>484</v>
      </c>
      <c r="J1367" t="s">
        <v>485</v>
      </c>
    </row>
    <row r="1368" spans="1:10" hidden="1" x14ac:dyDescent="0.3">
      <c r="A1368" t="s">
        <v>79</v>
      </c>
      <c r="B1368" t="str">
        <f>VLOOKUP(LEFT(A1368, FIND("__", A1368) + 1), [1]Sheet2!I$1:J$71, 2, FALSE)</f>
        <v>돌발갑옷</v>
      </c>
      <c r="C1368">
        <v>1100</v>
      </c>
      <c r="D1368" t="s">
        <v>268</v>
      </c>
      <c r="E1368" t="s">
        <v>483</v>
      </c>
      <c r="F1368" t="s">
        <v>201</v>
      </c>
      <c r="G1368" t="s">
        <v>195</v>
      </c>
      <c r="H1368" t="s">
        <v>208</v>
      </c>
      <c r="I1368" t="s">
        <v>484</v>
      </c>
      <c r="J1368" t="s">
        <v>485</v>
      </c>
    </row>
    <row r="1369" spans="1:10" hidden="1" x14ac:dyDescent="0.3">
      <c r="A1369" t="s">
        <v>66</v>
      </c>
      <c r="B1369" t="str">
        <f>VLOOKUP(LEFT(A1369, FIND("__", A1369) + 1), [1]Sheet2!I$1:J$71, 2, FALSE)</f>
        <v xml:space="preserve">기한한정일간입장권 </v>
      </c>
      <c r="C1369">
        <v>110</v>
      </c>
      <c r="D1369" t="s">
        <v>295</v>
      </c>
      <c r="E1369" t="s">
        <v>543</v>
      </c>
      <c r="F1369" t="s">
        <v>643</v>
      </c>
      <c r="G1369" t="s">
        <v>257</v>
      </c>
      <c r="H1369" t="s">
        <v>270</v>
      </c>
      <c r="I1369" t="s">
        <v>941</v>
      </c>
      <c r="J1369" t="s">
        <v>1270</v>
      </c>
    </row>
    <row r="1370" spans="1:10" hidden="1" x14ac:dyDescent="0.3">
      <c r="A1370" t="s">
        <v>65</v>
      </c>
      <c r="B1370" t="str">
        <f>VLOOKUP(LEFT(A1370, FIND("__", A1370) + 1), [1]Sheet2!I$1:J$71, 2, FALSE)</f>
        <v>기한한정일간입장권</v>
      </c>
      <c r="C1370">
        <v>110</v>
      </c>
      <c r="D1370" t="s">
        <v>295</v>
      </c>
      <c r="E1370" t="s">
        <v>543</v>
      </c>
      <c r="F1370" t="s">
        <v>643</v>
      </c>
      <c r="G1370" t="s">
        <v>257</v>
      </c>
      <c r="H1370" t="s">
        <v>270</v>
      </c>
      <c r="I1370" t="s">
        <v>941</v>
      </c>
      <c r="J1370" t="s">
        <v>1270</v>
      </c>
    </row>
    <row r="1371" spans="1:10" hidden="1" x14ac:dyDescent="0.3">
      <c r="A1371" t="s">
        <v>17</v>
      </c>
      <c r="B1371" t="e">
        <f>VLOOKUP(LEFT(A1371, FIND("__", A1371) + 1), [1]Sheet2!I$1:J$71, 2, FALSE)</f>
        <v>#VALUE!</v>
      </c>
      <c r="C1371">
        <v>770</v>
      </c>
      <c r="D1371" t="s">
        <v>192</v>
      </c>
      <c r="E1371" t="s">
        <v>1271</v>
      </c>
      <c r="F1371" t="s">
        <v>230</v>
      </c>
      <c r="G1371" t="s">
        <v>195</v>
      </c>
      <c r="H1371" t="s">
        <v>213</v>
      </c>
      <c r="I1371" t="s">
        <v>231</v>
      </c>
      <c r="J1371" t="s">
        <v>1272</v>
      </c>
    </row>
    <row r="1372" spans="1:10" hidden="1" x14ac:dyDescent="0.3">
      <c r="A1372" t="s">
        <v>67</v>
      </c>
      <c r="B1372" t="str">
        <f>VLOOKUP(LEFT(A1372, FIND("__", A1372) + 1), [1]Sheet2!I$1:J$71, 2, FALSE)</f>
        <v>돌발고려</v>
      </c>
      <c r="C1372">
        <v>1100</v>
      </c>
      <c r="D1372" t="s">
        <v>199</v>
      </c>
      <c r="E1372" t="s">
        <v>394</v>
      </c>
      <c r="F1372" t="s">
        <v>217</v>
      </c>
      <c r="G1372" t="s">
        <v>195</v>
      </c>
      <c r="H1372" t="s">
        <v>297</v>
      </c>
      <c r="I1372" t="s">
        <v>522</v>
      </c>
      <c r="J1372" t="s">
        <v>1273</v>
      </c>
    </row>
    <row r="1373" spans="1:10" hidden="1" x14ac:dyDescent="0.3">
      <c r="A1373" t="s">
        <v>17</v>
      </c>
      <c r="B1373" t="e">
        <f>VLOOKUP(LEFT(A1373, FIND("__", A1373) + 1), [1]Sheet2!I$1:J$71, 2, FALSE)</f>
        <v>#VALUE!</v>
      </c>
      <c r="C1373">
        <v>770</v>
      </c>
      <c r="D1373" t="s">
        <v>192</v>
      </c>
      <c r="E1373" t="s">
        <v>1274</v>
      </c>
      <c r="F1373" t="s">
        <v>230</v>
      </c>
      <c r="G1373" t="s">
        <v>195</v>
      </c>
      <c r="H1373" t="s">
        <v>213</v>
      </c>
      <c r="I1373" t="s">
        <v>231</v>
      </c>
      <c r="J1373" t="s">
        <v>1275</v>
      </c>
    </row>
    <row r="1374" spans="1:10" hidden="1" x14ac:dyDescent="0.3">
      <c r="A1374" t="s">
        <v>73</v>
      </c>
      <c r="B1374" t="str">
        <f>VLOOKUP(LEFT(A1374, FIND("__", A1374) + 1), [1]Sheet2!I$1:J$71, 2, FALSE)</f>
        <v>계정한정소환갑옷</v>
      </c>
      <c r="C1374">
        <v>110</v>
      </c>
      <c r="D1374" t="s">
        <v>192</v>
      </c>
      <c r="E1374" t="s">
        <v>1276</v>
      </c>
      <c r="F1374" t="s">
        <v>263</v>
      </c>
      <c r="G1374" t="s">
        <v>195</v>
      </c>
      <c r="H1374" t="s">
        <v>213</v>
      </c>
      <c r="I1374" t="s">
        <v>332</v>
      </c>
      <c r="J1374" t="s">
        <v>1277</v>
      </c>
    </row>
    <row r="1375" spans="1:10" hidden="1" x14ac:dyDescent="0.3">
      <c r="A1375" t="s">
        <v>74</v>
      </c>
      <c r="B1375" t="str">
        <f>VLOOKUP(LEFT(A1375, FIND("__", A1375) + 1), [1]Sheet2!I$1:J$71, 2, FALSE)</f>
        <v>계정한정소환무기</v>
      </c>
      <c r="C1375">
        <v>110</v>
      </c>
      <c r="D1375" t="s">
        <v>192</v>
      </c>
      <c r="E1375" t="s">
        <v>1276</v>
      </c>
      <c r="F1375" t="s">
        <v>263</v>
      </c>
      <c r="G1375" t="s">
        <v>195</v>
      </c>
      <c r="H1375" t="s">
        <v>213</v>
      </c>
      <c r="I1375" t="s">
        <v>332</v>
      </c>
      <c r="J1375" t="s">
        <v>1277</v>
      </c>
    </row>
    <row r="1376" spans="1:10" hidden="1" x14ac:dyDescent="0.3">
      <c r="A1376" t="s">
        <v>179</v>
      </c>
      <c r="B1376" t="str">
        <f>VLOOKUP(LEFT(A1376, FIND("__", A1376) + 1), [1]Sheet2!I$1:J$71, 2, FALSE)</f>
        <v>계정한정영웅갑옷지원</v>
      </c>
      <c r="C1376">
        <v>1100</v>
      </c>
      <c r="D1376" t="s">
        <v>268</v>
      </c>
      <c r="E1376" t="s">
        <v>483</v>
      </c>
      <c r="F1376" t="s">
        <v>201</v>
      </c>
      <c r="G1376" t="s">
        <v>195</v>
      </c>
      <c r="H1376" t="s">
        <v>208</v>
      </c>
      <c r="I1376" t="s">
        <v>484</v>
      </c>
      <c r="J1376" t="s">
        <v>902</v>
      </c>
    </row>
    <row r="1377" spans="1:10" hidden="1" x14ac:dyDescent="0.3">
      <c r="A1377" t="s">
        <v>180</v>
      </c>
      <c r="B1377" t="str">
        <f>VLOOKUP(LEFT(A1377, FIND("__", A1377) + 1), [1]Sheet2!I$1:J$71, 2, FALSE)</f>
        <v>계정한정영웅무기지원</v>
      </c>
      <c r="C1377">
        <v>1100</v>
      </c>
      <c r="D1377" t="s">
        <v>268</v>
      </c>
      <c r="E1377" t="s">
        <v>483</v>
      </c>
      <c r="F1377" t="s">
        <v>201</v>
      </c>
      <c r="G1377" t="s">
        <v>195</v>
      </c>
      <c r="H1377" t="s">
        <v>208</v>
      </c>
      <c r="I1377" t="s">
        <v>484</v>
      </c>
      <c r="J1377" t="s">
        <v>902</v>
      </c>
    </row>
    <row r="1378" spans="1:10" hidden="1" x14ac:dyDescent="0.3">
      <c r="A1378" t="s">
        <v>157</v>
      </c>
      <c r="B1378" t="str">
        <f>VLOOKUP(LEFT(A1378, FIND("__", A1378) + 1), [1]Sheet2!I$1:J$71, 2, FALSE)</f>
        <v>계정한정영웅어빌지원</v>
      </c>
      <c r="C1378">
        <v>1100</v>
      </c>
      <c r="D1378" t="s">
        <v>268</v>
      </c>
      <c r="E1378" t="s">
        <v>483</v>
      </c>
      <c r="F1378" t="s">
        <v>201</v>
      </c>
      <c r="G1378" t="s">
        <v>195</v>
      </c>
      <c r="H1378" t="s">
        <v>208</v>
      </c>
      <c r="I1378" t="s">
        <v>484</v>
      </c>
      <c r="J1378" t="s">
        <v>902</v>
      </c>
    </row>
    <row r="1379" spans="1:10" hidden="1" x14ac:dyDescent="0.3">
      <c r="A1379" t="s">
        <v>153</v>
      </c>
      <c r="B1379" t="str">
        <f>VLOOKUP(LEFT(A1379, FIND("__", A1379) + 1), [1]Sheet2!I$1:J$71, 2, FALSE)</f>
        <v>계정한정영웅룬지원</v>
      </c>
      <c r="C1379">
        <v>1100</v>
      </c>
      <c r="D1379" t="s">
        <v>268</v>
      </c>
      <c r="E1379" t="s">
        <v>483</v>
      </c>
      <c r="F1379" t="s">
        <v>201</v>
      </c>
      <c r="G1379" t="s">
        <v>195</v>
      </c>
      <c r="H1379" t="s">
        <v>208</v>
      </c>
      <c r="I1379" t="s">
        <v>484</v>
      </c>
      <c r="J1379" t="s">
        <v>902</v>
      </c>
    </row>
    <row r="1380" spans="1:10" hidden="1" x14ac:dyDescent="0.3">
      <c r="A1380" t="s">
        <v>149</v>
      </c>
      <c r="B1380" t="str">
        <f>VLOOKUP(LEFT(A1380, FIND("__", A1380) + 1), [1]Sheet2!I$1:J$71, 2, FALSE)</f>
        <v>계정한정영웅초월지원</v>
      </c>
      <c r="C1380">
        <v>1100</v>
      </c>
      <c r="D1380" t="s">
        <v>268</v>
      </c>
      <c r="E1380" t="s">
        <v>483</v>
      </c>
      <c r="F1380" t="s">
        <v>201</v>
      </c>
      <c r="G1380" t="s">
        <v>195</v>
      </c>
      <c r="H1380" t="s">
        <v>208</v>
      </c>
      <c r="I1380" t="s">
        <v>484</v>
      </c>
      <c r="J1380" t="s">
        <v>902</v>
      </c>
    </row>
    <row r="1381" spans="1:10" hidden="1" x14ac:dyDescent="0.3">
      <c r="A1381" t="s">
        <v>181</v>
      </c>
      <c r="B1381" t="str">
        <f>VLOOKUP(LEFT(A1381, FIND("__", A1381) + 1), [1]Sheet2!I$1:J$71, 2, FALSE)</f>
        <v>계정한정영웅초월지원</v>
      </c>
      <c r="C1381">
        <v>550</v>
      </c>
      <c r="D1381" t="s">
        <v>268</v>
      </c>
      <c r="E1381" t="s">
        <v>483</v>
      </c>
      <c r="F1381" t="s">
        <v>201</v>
      </c>
      <c r="G1381" t="s">
        <v>195</v>
      </c>
      <c r="H1381" t="s">
        <v>208</v>
      </c>
      <c r="I1381" t="s">
        <v>484</v>
      </c>
      <c r="J1381" t="s">
        <v>902</v>
      </c>
    </row>
    <row r="1382" spans="1:10" hidden="1" x14ac:dyDescent="0.3">
      <c r="A1382" t="s">
        <v>174</v>
      </c>
      <c r="B1382" t="str">
        <f>VLOOKUP(LEFT(A1382, FIND("__", A1382) + 1), [1]Sheet2!I$1:J$71, 2, FALSE)</f>
        <v>계정한정영웅룬지원</v>
      </c>
      <c r="C1382">
        <v>550</v>
      </c>
      <c r="D1382" t="s">
        <v>268</v>
      </c>
      <c r="E1382" t="s">
        <v>483</v>
      </c>
      <c r="F1382" t="s">
        <v>201</v>
      </c>
      <c r="G1382" t="s">
        <v>195</v>
      </c>
      <c r="H1382" t="s">
        <v>208</v>
      </c>
      <c r="I1382" t="s">
        <v>484</v>
      </c>
      <c r="J1382" t="s">
        <v>902</v>
      </c>
    </row>
    <row r="1383" spans="1:10" hidden="1" x14ac:dyDescent="0.3">
      <c r="A1383" t="s">
        <v>4</v>
      </c>
      <c r="B1383" t="str">
        <f>VLOOKUP(LEFT(A1383, FIND("__", A1383) + 1), [1]Sheet2!I$1:J$71, 2, FALSE)</f>
        <v>돌발무기</v>
      </c>
      <c r="C1383">
        <v>330</v>
      </c>
      <c r="D1383" t="s">
        <v>192</v>
      </c>
      <c r="E1383" t="s">
        <v>1276</v>
      </c>
      <c r="F1383" t="s">
        <v>331</v>
      </c>
      <c r="G1383" t="s">
        <v>195</v>
      </c>
      <c r="H1383" t="s">
        <v>213</v>
      </c>
      <c r="I1383" t="s">
        <v>332</v>
      </c>
      <c r="J1383" t="s">
        <v>1278</v>
      </c>
    </row>
    <row r="1384" spans="1:10" hidden="1" x14ac:dyDescent="0.3">
      <c r="A1384" t="s">
        <v>168</v>
      </c>
      <c r="B1384" t="str">
        <f>VLOOKUP(LEFT(A1384, FIND("__", A1384) + 1), [1]Sheet2!I$1:J$71, 2, FALSE)</f>
        <v>계정한정영웅어빌지원</v>
      </c>
      <c r="C1384">
        <v>550</v>
      </c>
      <c r="D1384" t="s">
        <v>268</v>
      </c>
      <c r="E1384" t="s">
        <v>483</v>
      </c>
      <c r="F1384" t="s">
        <v>201</v>
      </c>
      <c r="G1384" t="s">
        <v>195</v>
      </c>
      <c r="H1384" t="s">
        <v>208</v>
      </c>
      <c r="I1384" t="s">
        <v>484</v>
      </c>
      <c r="J1384" t="s">
        <v>902</v>
      </c>
    </row>
    <row r="1385" spans="1:10" hidden="1" x14ac:dyDescent="0.3">
      <c r="A1385" t="s">
        <v>182</v>
      </c>
      <c r="B1385" t="str">
        <f>VLOOKUP(LEFT(A1385, FIND("__", A1385) + 1), [1]Sheet2!I$1:J$71, 2, FALSE)</f>
        <v>계정한정영웅무기지원</v>
      </c>
      <c r="C1385">
        <v>550</v>
      </c>
      <c r="D1385" t="s">
        <v>268</v>
      </c>
      <c r="E1385" t="s">
        <v>483</v>
      </c>
      <c r="F1385" t="s">
        <v>201</v>
      </c>
      <c r="G1385" t="s">
        <v>195</v>
      </c>
      <c r="H1385" t="s">
        <v>208</v>
      </c>
      <c r="I1385" t="s">
        <v>484</v>
      </c>
      <c r="J1385" t="s">
        <v>902</v>
      </c>
    </row>
    <row r="1386" spans="1:10" hidden="1" x14ac:dyDescent="0.3">
      <c r="A1386" t="s">
        <v>183</v>
      </c>
      <c r="B1386" t="str">
        <f>VLOOKUP(LEFT(A1386, FIND("__", A1386) + 1), [1]Sheet2!I$1:J$71, 2, FALSE)</f>
        <v>계정한정영웅갑옷지원</v>
      </c>
      <c r="C1386">
        <v>550</v>
      </c>
      <c r="D1386" t="s">
        <v>268</v>
      </c>
      <c r="E1386" t="s">
        <v>483</v>
      </c>
      <c r="F1386" t="s">
        <v>201</v>
      </c>
      <c r="G1386" t="s">
        <v>195</v>
      </c>
      <c r="H1386" t="s">
        <v>208</v>
      </c>
      <c r="I1386" t="s">
        <v>484</v>
      </c>
      <c r="J1386" t="s">
        <v>902</v>
      </c>
    </row>
    <row r="1387" spans="1:10" hidden="1" x14ac:dyDescent="0.3">
      <c r="A1387" t="s">
        <v>84</v>
      </c>
      <c r="B1387" t="str">
        <f>VLOOKUP(LEFT(A1387, FIND("__", A1387) + 1), [1]Sheet2!I$1:J$71, 2, FALSE)</f>
        <v>계정한정영웅갑옷지원</v>
      </c>
      <c r="C1387">
        <v>330</v>
      </c>
      <c r="D1387" t="s">
        <v>268</v>
      </c>
      <c r="E1387" t="s">
        <v>483</v>
      </c>
      <c r="F1387" t="s">
        <v>201</v>
      </c>
      <c r="G1387" t="s">
        <v>195</v>
      </c>
      <c r="H1387" t="s">
        <v>208</v>
      </c>
      <c r="I1387" t="s">
        <v>484</v>
      </c>
      <c r="J1387" t="s">
        <v>902</v>
      </c>
    </row>
    <row r="1388" spans="1:10" hidden="1" x14ac:dyDescent="0.3">
      <c r="A1388" t="s">
        <v>85</v>
      </c>
      <c r="B1388" t="str">
        <f>VLOOKUP(LEFT(A1388, FIND("__", A1388) + 1), [1]Sheet2!I$1:J$71, 2, FALSE)</f>
        <v>계정한정영웅무기지원</v>
      </c>
      <c r="C1388">
        <v>330</v>
      </c>
      <c r="D1388" t="s">
        <v>268</v>
      </c>
      <c r="E1388" t="s">
        <v>483</v>
      </c>
      <c r="F1388" t="s">
        <v>201</v>
      </c>
      <c r="G1388" t="s">
        <v>195</v>
      </c>
      <c r="H1388" t="s">
        <v>208</v>
      </c>
      <c r="I1388" t="s">
        <v>484</v>
      </c>
      <c r="J1388" t="s">
        <v>902</v>
      </c>
    </row>
    <row r="1389" spans="1:10" hidden="1" x14ac:dyDescent="0.3">
      <c r="A1389" t="s">
        <v>110</v>
      </c>
      <c r="B1389" t="str">
        <f>VLOOKUP(LEFT(A1389, FIND("__", A1389) + 1), [1]Sheet2!I$1:J$71, 2, FALSE)</f>
        <v>계정한정영웅룬지원</v>
      </c>
      <c r="C1389">
        <v>330</v>
      </c>
      <c r="D1389" t="s">
        <v>268</v>
      </c>
      <c r="E1389" t="s">
        <v>483</v>
      </c>
      <c r="F1389" t="s">
        <v>201</v>
      </c>
      <c r="G1389" t="s">
        <v>195</v>
      </c>
      <c r="H1389" t="s">
        <v>208</v>
      </c>
      <c r="I1389" t="s">
        <v>484</v>
      </c>
      <c r="J1389" t="s">
        <v>902</v>
      </c>
    </row>
    <row r="1390" spans="1:10" hidden="1" x14ac:dyDescent="0.3">
      <c r="A1390" t="s">
        <v>111</v>
      </c>
      <c r="B1390" t="str">
        <f>VLOOKUP(LEFT(A1390, FIND("__", A1390) + 1), [1]Sheet2!I$1:J$71, 2, FALSE)</f>
        <v>계정한정영웅어빌지원</v>
      </c>
      <c r="C1390">
        <v>330</v>
      </c>
      <c r="D1390" t="s">
        <v>268</v>
      </c>
      <c r="E1390" t="s">
        <v>483</v>
      </c>
      <c r="F1390" t="s">
        <v>201</v>
      </c>
      <c r="G1390" t="s">
        <v>195</v>
      </c>
      <c r="H1390" t="s">
        <v>208</v>
      </c>
      <c r="I1390" t="s">
        <v>484</v>
      </c>
      <c r="J1390" t="s">
        <v>902</v>
      </c>
    </row>
    <row r="1391" spans="1:10" hidden="1" x14ac:dyDescent="0.3">
      <c r="A1391" t="s">
        <v>112</v>
      </c>
      <c r="B1391" t="str">
        <f>VLOOKUP(LEFT(A1391, FIND("__", A1391) + 1), [1]Sheet2!I$1:J$71, 2, FALSE)</f>
        <v>계정한정영웅초월지원</v>
      </c>
      <c r="C1391">
        <v>330</v>
      </c>
      <c r="D1391" t="s">
        <v>268</v>
      </c>
      <c r="E1391" t="s">
        <v>483</v>
      </c>
      <c r="F1391" t="s">
        <v>201</v>
      </c>
      <c r="G1391" t="s">
        <v>195</v>
      </c>
      <c r="H1391" t="s">
        <v>208</v>
      </c>
      <c r="I1391" t="s">
        <v>484</v>
      </c>
      <c r="J1391" t="s">
        <v>902</v>
      </c>
    </row>
    <row r="1392" spans="1:10" hidden="1" x14ac:dyDescent="0.3">
      <c r="A1392" t="s">
        <v>43</v>
      </c>
      <c r="B1392" t="e">
        <f>VLOOKUP(LEFT(A1392, FIND("__", A1392) + 1), [1]Sheet2!I$1:J$71, 2, FALSE)</f>
        <v>#VALUE!</v>
      </c>
      <c r="C1392">
        <v>1980</v>
      </c>
      <c r="D1392" t="s">
        <v>192</v>
      </c>
      <c r="E1392" t="s">
        <v>1276</v>
      </c>
      <c r="F1392" t="s">
        <v>230</v>
      </c>
      <c r="G1392" t="s">
        <v>195</v>
      </c>
      <c r="H1392" t="s">
        <v>213</v>
      </c>
      <c r="I1392" t="s">
        <v>332</v>
      </c>
      <c r="J1392" t="s">
        <v>1278</v>
      </c>
    </row>
    <row r="1393" spans="1:10" hidden="1" x14ac:dyDescent="0.3">
      <c r="A1393" t="s">
        <v>17</v>
      </c>
      <c r="B1393" t="e">
        <f>VLOOKUP(LEFT(A1393, FIND("__", A1393) + 1), [1]Sheet2!I$1:J$71, 2, FALSE)</f>
        <v>#VALUE!</v>
      </c>
      <c r="C1393">
        <v>770</v>
      </c>
      <c r="D1393" t="s">
        <v>192</v>
      </c>
      <c r="E1393" t="s">
        <v>1276</v>
      </c>
      <c r="F1393" t="s">
        <v>230</v>
      </c>
      <c r="G1393" t="s">
        <v>195</v>
      </c>
      <c r="H1393" t="s">
        <v>213</v>
      </c>
      <c r="I1393" t="s">
        <v>332</v>
      </c>
      <c r="J1393" t="s">
        <v>1278</v>
      </c>
    </row>
    <row r="1394" spans="1:10" hidden="1" x14ac:dyDescent="0.3">
      <c r="A1394" t="s">
        <v>30</v>
      </c>
      <c r="B1394" t="str">
        <f>VLOOKUP(LEFT(A1394, FIND("__", A1394) + 1), [1]Sheet2!I$1:J$71, 2, FALSE)</f>
        <v>돌발고려</v>
      </c>
      <c r="C1394">
        <v>3300</v>
      </c>
      <c r="D1394" t="s">
        <v>268</v>
      </c>
      <c r="E1394" t="s">
        <v>1279</v>
      </c>
      <c r="F1394" t="s">
        <v>217</v>
      </c>
      <c r="G1394" t="s">
        <v>195</v>
      </c>
      <c r="H1394" t="s">
        <v>208</v>
      </c>
      <c r="I1394" t="s">
        <v>1280</v>
      </c>
      <c r="J1394" t="s">
        <v>502</v>
      </c>
    </row>
    <row r="1395" spans="1:10" hidden="1" x14ac:dyDescent="0.3">
      <c r="A1395" t="s">
        <v>27</v>
      </c>
      <c r="B1395" t="str">
        <f>VLOOKUP(LEFT(A1395, FIND("__", A1395) + 1), [1]Sheet2!I$1:J$71, 2, FALSE)</f>
        <v>기한한정일간가속</v>
      </c>
      <c r="C1395">
        <v>110</v>
      </c>
      <c r="D1395" t="s">
        <v>199</v>
      </c>
      <c r="E1395" t="s">
        <v>863</v>
      </c>
      <c r="F1395" t="s">
        <v>207</v>
      </c>
      <c r="G1395" t="s">
        <v>195</v>
      </c>
      <c r="H1395" t="s">
        <v>297</v>
      </c>
      <c r="I1395" t="s">
        <v>758</v>
      </c>
      <c r="J1395" t="s">
        <v>1281</v>
      </c>
    </row>
    <row r="1396" spans="1:10" hidden="1" x14ac:dyDescent="0.3">
      <c r="A1396" t="s">
        <v>17</v>
      </c>
      <c r="B1396" t="e">
        <f>VLOOKUP(LEFT(A1396, FIND("__", A1396) + 1), [1]Sheet2!I$1:J$71, 2, FALSE)</f>
        <v>#VALUE!</v>
      </c>
      <c r="C1396">
        <v>770</v>
      </c>
      <c r="D1396" t="s">
        <v>233</v>
      </c>
      <c r="E1396" t="s">
        <v>1282</v>
      </c>
      <c r="F1396" t="s">
        <v>481</v>
      </c>
      <c r="G1396" t="s">
        <v>195</v>
      </c>
      <c r="H1396" t="s">
        <v>202</v>
      </c>
      <c r="I1396" t="s">
        <v>237</v>
      </c>
      <c r="J1396" t="s">
        <v>1283</v>
      </c>
    </row>
    <row r="1397" spans="1:10" hidden="1" x14ac:dyDescent="0.3">
      <c r="A1397" t="s">
        <v>70</v>
      </c>
      <c r="B1397" t="str">
        <f>VLOOKUP(LEFT(A1397, FIND("__", A1397) + 1), [1]Sheet2!I$1:J$71, 2, FALSE)</f>
        <v>돌발무기</v>
      </c>
      <c r="C1397">
        <v>550</v>
      </c>
      <c r="D1397" t="s">
        <v>233</v>
      </c>
      <c r="E1397" t="s">
        <v>1284</v>
      </c>
      <c r="F1397" t="s">
        <v>235</v>
      </c>
      <c r="G1397" t="s">
        <v>195</v>
      </c>
      <c r="H1397" t="s">
        <v>202</v>
      </c>
      <c r="I1397" t="s">
        <v>346</v>
      </c>
      <c r="J1397" t="s">
        <v>1285</v>
      </c>
    </row>
    <row r="1398" spans="1:10" hidden="1" x14ac:dyDescent="0.3">
      <c r="A1398" t="s">
        <v>4</v>
      </c>
      <c r="B1398" t="str">
        <f>VLOOKUP(LEFT(A1398, FIND("__", A1398) + 1), [1]Sheet2!I$1:J$71, 2, FALSE)</f>
        <v>돌발무기</v>
      </c>
      <c r="C1398">
        <v>330</v>
      </c>
      <c r="D1398" t="s">
        <v>233</v>
      </c>
      <c r="E1398" t="s">
        <v>1284</v>
      </c>
      <c r="F1398" t="s">
        <v>235</v>
      </c>
      <c r="G1398" t="s">
        <v>195</v>
      </c>
      <c r="H1398" t="s">
        <v>202</v>
      </c>
      <c r="I1398" t="s">
        <v>346</v>
      </c>
      <c r="J1398" t="s">
        <v>1285</v>
      </c>
    </row>
    <row r="1399" spans="1:10" hidden="1" x14ac:dyDescent="0.3">
      <c r="A1399" t="s">
        <v>17</v>
      </c>
      <c r="B1399" t="e">
        <f>VLOOKUP(LEFT(A1399, FIND("__", A1399) + 1), [1]Sheet2!I$1:J$71, 2, FALSE)</f>
        <v>#VALUE!</v>
      </c>
      <c r="C1399">
        <v>770</v>
      </c>
      <c r="D1399" t="s">
        <v>192</v>
      </c>
      <c r="E1399" t="s">
        <v>1286</v>
      </c>
      <c r="F1399" t="s">
        <v>263</v>
      </c>
      <c r="G1399" t="s">
        <v>195</v>
      </c>
      <c r="H1399" t="s">
        <v>213</v>
      </c>
      <c r="I1399" t="s">
        <v>231</v>
      </c>
      <c r="J1399" t="s">
        <v>1287</v>
      </c>
    </row>
    <row r="1400" spans="1:10" hidden="1" x14ac:dyDescent="0.3">
      <c r="A1400" t="s">
        <v>65</v>
      </c>
      <c r="B1400" t="str">
        <f>VLOOKUP(LEFT(A1400, FIND("__", A1400) + 1), [1]Sheet2!I$1:J$71, 2, FALSE)</f>
        <v>기한한정일간입장권</v>
      </c>
      <c r="C1400">
        <v>110</v>
      </c>
      <c r="D1400" t="s">
        <v>307</v>
      </c>
      <c r="E1400" t="s">
        <v>517</v>
      </c>
      <c r="F1400" t="s">
        <v>201</v>
      </c>
      <c r="G1400" t="s">
        <v>195</v>
      </c>
      <c r="H1400" t="s">
        <v>297</v>
      </c>
      <c r="I1400" t="s">
        <v>518</v>
      </c>
      <c r="J1400" t="s">
        <v>326</v>
      </c>
    </row>
    <row r="1401" spans="1:10" hidden="1" x14ac:dyDescent="0.3">
      <c r="A1401" t="s">
        <v>83</v>
      </c>
      <c r="B1401" t="str">
        <f>VLOOKUP(LEFT(A1401, FIND("__", A1401) + 1), [1]Sheet2!I$1:J$71, 2, FALSE)</f>
        <v>돌발고려</v>
      </c>
      <c r="C1401">
        <v>550</v>
      </c>
      <c r="D1401" t="s">
        <v>199</v>
      </c>
      <c r="E1401" t="s">
        <v>863</v>
      </c>
      <c r="F1401" t="s">
        <v>207</v>
      </c>
      <c r="G1401" t="s">
        <v>195</v>
      </c>
      <c r="H1401" t="s">
        <v>297</v>
      </c>
      <c r="I1401" t="s">
        <v>758</v>
      </c>
      <c r="J1401" t="s">
        <v>1288</v>
      </c>
    </row>
    <row r="1402" spans="1:10" hidden="1" x14ac:dyDescent="0.3">
      <c r="A1402" t="s">
        <v>16</v>
      </c>
      <c r="B1402" t="str">
        <f>VLOOKUP(LEFT(A1402, FIND("__", A1402) + 1), [1]Sheet2!I$1:J$71, 2, FALSE)</f>
        <v>돌발조선</v>
      </c>
      <c r="C1402">
        <v>550</v>
      </c>
      <c r="D1402" t="s">
        <v>199</v>
      </c>
      <c r="E1402" t="s">
        <v>863</v>
      </c>
      <c r="F1402" t="s">
        <v>207</v>
      </c>
      <c r="G1402" t="s">
        <v>195</v>
      </c>
      <c r="H1402" t="s">
        <v>297</v>
      </c>
      <c r="I1402" t="s">
        <v>758</v>
      </c>
      <c r="J1402" t="s">
        <v>1288</v>
      </c>
    </row>
    <row r="1403" spans="1:10" hidden="1" x14ac:dyDescent="0.3">
      <c r="A1403" t="s">
        <v>52</v>
      </c>
      <c r="B1403" t="str">
        <f>VLOOKUP(LEFT(A1403, FIND("__", A1403) + 1), [1]Sheet2!I$1:J$71, 2, FALSE)</f>
        <v xml:space="preserve">기한한정일간어빌석 </v>
      </c>
      <c r="C1403">
        <v>110</v>
      </c>
      <c r="D1403" t="s">
        <v>295</v>
      </c>
      <c r="E1403" t="s">
        <v>355</v>
      </c>
      <c r="F1403" t="s">
        <v>207</v>
      </c>
      <c r="G1403" t="s">
        <v>195</v>
      </c>
      <c r="H1403" t="s">
        <v>270</v>
      </c>
      <c r="I1403" t="s">
        <v>395</v>
      </c>
      <c r="J1403" t="s">
        <v>400</v>
      </c>
    </row>
    <row r="1404" spans="1:10" hidden="1" x14ac:dyDescent="0.3">
      <c r="A1404" t="s">
        <v>63</v>
      </c>
      <c r="B1404" t="str">
        <f>VLOOKUP(LEFT(A1404, FIND("__", A1404) + 1), [1]Sheet2!I$1:J$71, 2, FALSE)</f>
        <v>돌발육성</v>
      </c>
      <c r="C1404">
        <v>550</v>
      </c>
      <c r="D1404" t="s">
        <v>295</v>
      </c>
      <c r="E1404" t="s">
        <v>355</v>
      </c>
      <c r="F1404" t="s">
        <v>207</v>
      </c>
      <c r="G1404" t="s">
        <v>195</v>
      </c>
      <c r="H1404" t="s">
        <v>270</v>
      </c>
      <c r="I1404" t="s">
        <v>395</v>
      </c>
      <c r="J1404" t="s">
        <v>400</v>
      </c>
    </row>
    <row r="1405" spans="1:10" hidden="1" x14ac:dyDescent="0.3">
      <c r="A1405" t="s">
        <v>22</v>
      </c>
      <c r="B1405" t="str">
        <f>VLOOKUP(LEFT(A1405, FIND("__", A1405) + 1), [1]Sheet2!I$1:J$71, 2, FALSE)</f>
        <v>계정한정소환조선</v>
      </c>
      <c r="C1405">
        <v>110</v>
      </c>
      <c r="D1405" t="s">
        <v>205</v>
      </c>
      <c r="E1405" t="s">
        <v>1289</v>
      </c>
      <c r="F1405" t="s">
        <v>207</v>
      </c>
      <c r="G1405" t="s">
        <v>195</v>
      </c>
      <c r="H1405" t="s">
        <v>251</v>
      </c>
      <c r="I1405" t="s">
        <v>314</v>
      </c>
      <c r="J1405" t="s">
        <v>1290</v>
      </c>
    </row>
    <row r="1406" spans="1:10" hidden="1" x14ac:dyDescent="0.3">
      <c r="A1406" t="s">
        <v>23</v>
      </c>
      <c r="B1406" t="str">
        <f>VLOOKUP(LEFT(A1406, FIND("__", A1406) + 1), [1]Sheet2!I$1:J$71, 2, FALSE)</f>
        <v>계정한정소환고려</v>
      </c>
      <c r="C1406">
        <v>110</v>
      </c>
      <c r="D1406" t="s">
        <v>205</v>
      </c>
      <c r="E1406" t="s">
        <v>1289</v>
      </c>
      <c r="F1406" t="s">
        <v>207</v>
      </c>
      <c r="G1406" t="s">
        <v>195</v>
      </c>
      <c r="H1406" t="s">
        <v>251</v>
      </c>
      <c r="I1406" t="s">
        <v>314</v>
      </c>
      <c r="J1406" t="s">
        <v>1290</v>
      </c>
    </row>
    <row r="1407" spans="1:10" hidden="1" x14ac:dyDescent="0.3">
      <c r="A1407" t="s">
        <v>66</v>
      </c>
      <c r="B1407" t="str">
        <f>VLOOKUP(LEFT(A1407, FIND("__", A1407) + 1), [1]Sheet2!I$1:J$71, 2, FALSE)</f>
        <v xml:space="preserve">기한한정일간입장권 </v>
      </c>
      <c r="C1407">
        <v>110</v>
      </c>
      <c r="D1407" t="s">
        <v>307</v>
      </c>
      <c r="E1407" t="s">
        <v>517</v>
      </c>
      <c r="F1407" t="s">
        <v>201</v>
      </c>
      <c r="G1407" t="s">
        <v>195</v>
      </c>
      <c r="H1407" t="s">
        <v>297</v>
      </c>
      <c r="I1407" t="s">
        <v>518</v>
      </c>
      <c r="J1407" t="s">
        <v>1205</v>
      </c>
    </row>
    <row r="1408" spans="1:10" hidden="1" x14ac:dyDescent="0.3">
      <c r="A1408" t="s">
        <v>96</v>
      </c>
      <c r="B1408" t="str">
        <f>VLOOKUP(LEFT(A1408, FIND("__", A1408) + 1), [1]Sheet2!I$1:J$71, 2, FALSE)</f>
        <v>육성패스1</v>
      </c>
      <c r="C1408">
        <v>770</v>
      </c>
      <c r="D1408" t="s">
        <v>205</v>
      </c>
      <c r="E1408" t="s">
        <v>561</v>
      </c>
      <c r="F1408" t="s">
        <v>207</v>
      </c>
      <c r="G1408" t="s">
        <v>195</v>
      </c>
      <c r="H1408" t="s">
        <v>218</v>
      </c>
      <c r="I1408" t="s">
        <v>336</v>
      </c>
      <c r="J1408" t="s">
        <v>1291</v>
      </c>
    </row>
    <row r="1409" spans="1:10" hidden="1" x14ac:dyDescent="0.3">
      <c r="A1409" t="s">
        <v>68</v>
      </c>
      <c r="B1409" t="str">
        <f>VLOOKUP(LEFT(A1409, FIND("__", A1409) + 1), [1]Sheet2!I$1:J$71, 2, FALSE)</f>
        <v>돌발갑옷</v>
      </c>
      <c r="C1409">
        <v>550</v>
      </c>
      <c r="D1409" t="s">
        <v>205</v>
      </c>
      <c r="E1409" t="s">
        <v>1292</v>
      </c>
      <c r="F1409" t="s">
        <v>289</v>
      </c>
      <c r="G1409" t="s">
        <v>195</v>
      </c>
      <c r="H1409" t="s">
        <v>218</v>
      </c>
      <c r="I1409" t="s">
        <v>344</v>
      </c>
      <c r="J1409" t="s">
        <v>1293</v>
      </c>
    </row>
    <row r="1410" spans="1:10" hidden="1" x14ac:dyDescent="0.3">
      <c r="A1410" t="s">
        <v>24</v>
      </c>
      <c r="B1410" t="str">
        <f>VLOOKUP(LEFT(A1410, FIND("__", A1410) + 1), [1]Sheet2!I$1:J$71, 2, FALSE)</f>
        <v>돌발초월</v>
      </c>
      <c r="C1410">
        <v>550</v>
      </c>
      <c r="D1410" t="s">
        <v>205</v>
      </c>
      <c r="E1410" t="s">
        <v>1292</v>
      </c>
      <c r="F1410" t="s">
        <v>289</v>
      </c>
      <c r="G1410" t="s">
        <v>195</v>
      </c>
      <c r="H1410" t="s">
        <v>218</v>
      </c>
      <c r="I1410" t="s">
        <v>344</v>
      </c>
      <c r="J1410" t="s">
        <v>1293</v>
      </c>
    </row>
    <row r="1411" spans="1:10" hidden="1" x14ac:dyDescent="0.3">
      <c r="A1411" t="s">
        <v>70</v>
      </c>
      <c r="B1411" t="str">
        <f>VLOOKUP(LEFT(A1411, FIND("__", A1411) + 1), [1]Sheet2!I$1:J$71, 2, FALSE)</f>
        <v>돌발무기</v>
      </c>
      <c r="C1411">
        <v>550</v>
      </c>
      <c r="D1411" t="s">
        <v>233</v>
      </c>
      <c r="E1411" t="s">
        <v>200</v>
      </c>
      <c r="F1411" t="s">
        <v>276</v>
      </c>
      <c r="G1411" t="s">
        <v>195</v>
      </c>
      <c r="H1411" t="s">
        <v>202</v>
      </c>
      <c r="I1411" t="s">
        <v>1238</v>
      </c>
      <c r="J1411" t="s">
        <v>1294</v>
      </c>
    </row>
    <row r="1412" spans="1:10" hidden="1" x14ac:dyDescent="0.3">
      <c r="A1412" t="s">
        <v>43</v>
      </c>
      <c r="B1412" t="e">
        <f>VLOOKUP(LEFT(A1412, FIND("__", A1412) + 1), [1]Sheet2!I$1:J$71, 2, FALSE)</f>
        <v>#VALUE!</v>
      </c>
      <c r="C1412">
        <v>1980</v>
      </c>
      <c r="D1412" t="s">
        <v>205</v>
      </c>
      <c r="E1412" t="s">
        <v>1292</v>
      </c>
      <c r="F1412" t="s">
        <v>289</v>
      </c>
      <c r="G1412" t="s">
        <v>195</v>
      </c>
      <c r="H1412" t="s">
        <v>218</v>
      </c>
      <c r="I1412" t="s">
        <v>344</v>
      </c>
      <c r="J1412" t="s">
        <v>1293</v>
      </c>
    </row>
    <row r="1413" spans="1:10" hidden="1" x14ac:dyDescent="0.3">
      <c r="A1413" t="s">
        <v>15</v>
      </c>
      <c r="B1413" t="str">
        <f>VLOOKUP(LEFT(A1413, FIND("__", A1413) + 1), [1]Sheet2!I$1:J$71, 2, FALSE)</f>
        <v>돌발조선</v>
      </c>
      <c r="C1413">
        <v>1100</v>
      </c>
      <c r="D1413" t="s">
        <v>295</v>
      </c>
      <c r="E1413" t="s">
        <v>1295</v>
      </c>
      <c r="F1413" t="s">
        <v>276</v>
      </c>
      <c r="G1413" t="s">
        <v>195</v>
      </c>
      <c r="H1413" t="s">
        <v>270</v>
      </c>
      <c r="I1413" t="s">
        <v>562</v>
      </c>
      <c r="J1413" t="s">
        <v>1296</v>
      </c>
    </row>
    <row r="1414" spans="1:10" hidden="1" x14ac:dyDescent="0.3">
      <c r="A1414" t="s">
        <v>48</v>
      </c>
      <c r="B1414" t="str">
        <f>VLOOKUP(LEFT(A1414, FIND("__", A1414) + 1), [1]Sheet2!I$1:J$71, 2, FALSE)</f>
        <v>돌발연구</v>
      </c>
      <c r="C1414">
        <v>330</v>
      </c>
      <c r="D1414" t="s">
        <v>199</v>
      </c>
      <c r="E1414" t="s">
        <v>1297</v>
      </c>
      <c r="F1414" t="s">
        <v>217</v>
      </c>
      <c r="G1414" t="s">
        <v>195</v>
      </c>
      <c r="H1414" t="s">
        <v>297</v>
      </c>
      <c r="I1414" t="s">
        <v>325</v>
      </c>
      <c r="J1414" t="s">
        <v>1298</v>
      </c>
    </row>
    <row r="1415" spans="1:10" hidden="1" x14ac:dyDescent="0.3">
      <c r="A1415" t="s">
        <v>44</v>
      </c>
      <c r="B1415" t="str">
        <f>VLOOKUP(LEFT(A1415, FIND("__", A1415) + 1), [1]Sheet2!I$1:J$71, 2, FALSE)</f>
        <v>돌발조선</v>
      </c>
      <c r="C1415">
        <v>330</v>
      </c>
      <c r="D1415" t="s">
        <v>199</v>
      </c>
      <c r="E1415" t="s">
        <v>947</v>
      </c>
      <c r="F1415" t="s">
        <v>823</v>
      </c>
      <c r="G1415" t="s">
        <v>195</v>
      </c>
      <c r="H1415" t="s">
        <v>297</v>
      </c>
      <c r="I1415" t="s">
        <v>853</v>
      </c>
      <c r="J1415" t="s">
        <v>1299</v>
      </c>
    </row>
    <row r="1416" spans="1:10" hidden="1" x14ac:dyDescent="0.3">
      <c r="A1416" t="s">
        <v>52</v>
      </c>
      <c r="B1416" t="str">
        <f>VLOOKUP(LEFT(A1416, FIND("__", A1416) + 1), [1]Sheet2!I$1:J$71, 2, FALSE)</f>
        <v xml:space="preserve">기한한정일간어빌석 </v>
      </c>
      <c r="C1416">
        <v>110</v>
      </c>
      <c r="D1416" t="s">
        <v>295</v>
      </c>
      <c r="E1416" t="s">
        <v>575</v>
      </c>
      <c r="F1416" t="s">
        <v>207</v>
      </c>
      <c r="G1416" t="s">
        <v>195</v>
      </c>
      <c r="H1416" t="s">
        <v>270</v>
      </c>
      <c r="I1416" t="s">
        <v>1300</v>
      </c>
      <c r="J1416" t="s">
        <v>1301</v>
      </c>
    </row>
    <row r="1417" spans="1:10" hidden="1" x14ac:dyDescent="0.3">
      <c r="A1417" t="s">
        <v>83</v>
      </c>
      <c r="B1417" t="str">
        <f>VLOOKUP(LEFT(A1417, FIND("__", A1417) + 1), [1]Sheet2!I$1:J$71, 2, FALSE)</f>
        <v>돌발고려</v>
      </c>
      <c r="C1417">
        <v>550</v>
      </c>
      <c r="D1417" t="s">
        <v>233</v>
      </c>
      <c r="E1417" t="s">
        <v>492</v>
      </c>
      <c r="F1417" t="s">
        <v>289</v>
      </c>
      <c r="G1417" t="s">
        <v>195</v>
      </c>
      <c r="H1417" t="s">
        <v>202</v>
      </c>
      <c r="I1417" t="s">
        <v>264</v>
      </c>
      <c r="J1417" t="s">
        <v>1302</v>
      </c>
    </row>
    <row r="1418" spans="1:10" hidden="1" x14ac:dyDescent="0.3">
      <c r="A1418" t="s">
        <v>81</v>
      </c>
      <c r="B1418" t="str">
        <f>VLOOKUP(LEFT(A1418, FIND("__", A1418) + 1), [1]Sheet2!I$1:J$71, 2, FALSE)</f>
        <v>돌발고려</v>
      </c>
      <c r="C1418">
        <v>330</v>
      </c>
      <c r="D1418" t="s">
        <v>233</v>
      </c>
      <c r="E1418" t="s">
        <v>492</v>
      </c>
      <c r="F1418" t="s">
        <v>289</v>
      </c>
      <c r="G1418" t="s">
        <v>195</v>
      </c>
      <c r="H1418" t="s">
        <v>202</v>
      </c>
      <c r="I1418" t="s">
        <v>264</v>
      </c>
      <c r="J1418" t="s">
        <v>1302</v>
      </c>
    </row>
    <row r="1419" spans="1:10" hidden="1" x14ac:dyDescent="0.3">
      <c r="A1419" t="s">
        <v>86</v>
      </c>
      <c r="B1419" t="str">
        <f>VLOOKUP(LEFT(A1419, FIND("__", A1419) + 1), [1]Sheet2!I$1:J$71, 2, FALSE)</f>
        <v>돌발초월</v>
      </c>
      <c r="C1419">
        <v>1100</v>
      </c>
      <c r="D1419" t="s">
        <v>233</v>
      </c>
      <c r="E1419" t="s">
        <v>1178</v>
      </c>
      <c r="F1419" t="s">
        <v>276</v>
      </c>
      <c r="G1419" t="s">
        <v>195</v>
      </c>
      <c r="H1419" t="s">
        <v>213</v>
      </c>
      <c r="I1419" t="s">
        <v>1179</v>
      </c>
      <c r="J1419" t="s">
        <v>1303</v>
      </c>
    </row>
    <row r="1420" spans="1:10" hidden="1" x14ac:dyDescent="0.3">
      <c r="A1420" t="s">
        <v>49</v>
      </c>
      <c r="B1420" t="str">
        <f>VLOOKUP(LEFT(A1420, FIND("__", A1420) + 1), [1]Sheet2!I$1:J$71, 2, FALSE)</f>
        <v>돌발스테이지</v>
      </c>
      <c r="C1420">
        <v>550</v>
      </c>
      <c r="D1420" t="s">
        <v>199</v>
      </c>
      <c r="E1420" t="s">
        <v>1297</v>
      </c>
      <c r="F1420" t="s">
        <v>217</v>
      </c>
      <c r="G1420" t="s">
        <v>195</v>
      </c>
      <c r="H1420" t="s">
        <v>297</v>
      </c>
      <c r="I1420" t="s">
        <v>1144</v>
      </c>
      <c r="J1420" t="s">
        <v>1298</v>
      </c>
    </row>
    <row r="1421" spans="1:10" hidden="1" x14ac:dyDescent="0.3">
      <c r="A1421" t="s">
        <v>140</v>
      </c>
      <c r="B1421" t="str">
        <f>VLOOKUP(LEFT(A1421, FIND("__", A1421) + 1), [1]Sheet2!I$1:J$71, 2, FALSE)</f>
        <v>계정한정영웅필드지원</v>
      </c>
      <c r="C1421">
        <v>5500</v>
      </c>
      <c r="D1421" t="s">
        <v>249</v>
      </c>
      <c r="E1421" t="s">
        <v>662</v>
      </c>
      <c r="F1421" t="s">
        <v>379</v>
      </c>
      <c r="G1421" t="s">
        <v>195</v>
      </c>
      <c r="H1421" t="s">
        <v>318</v>
      </c>
      <c r="I1421" t="s">
        <v>663</v>
      </c>
      <c r="J1421" t="s">
        <v>664</v>
      </c>
    </row>
    <row r="1422" spans="1:10" hidden="1" x14ac:dyDescent="0.3">
      <c r="A1422" t="s">
        <v>142</v>
      </c>
      <c r="B1422" t="str">
        <f>VLOOKUP(LEFT(A1422, FIND("__", A1422) + 1), [1]Sheet2!I$1:J$71, 2, FALSE)</f>
        <v>계정한정영웅필드지원</v>
      </c>
      <c r="C1422">
        <v>3300</v>
      </c>
      <c r="D1422" t="s">
        <v>249</v>
      </c>
      <c r="E1422" t="s">
        <v>662</v>
      </c>
      <c r="F1422" t="s">
        <v>379</v>
      </c>
      <c r="G1422" t="s">
        <v>195</v>
      </c>
      <c r="H1422" t="s">
        <v>318</v>
      </c>
      <c r="I1422" t="s">
        <v>663</v>
      </c>
      <c r="J1422" t="s">
        <v>664</v>
      </c>
    </row>
    <row r="1423" spans="1:10" hidden="1" x14ac:dyDescent="0.3">
      <c r="A1423" t="s">
        <v>143</v>
      </c>
      <c r="B1423" t="str">
        <f>VLOOKUP(LEFT(A1423, FIND("__", A1423) + 1), [1]Sheet2!I$1:J$71, 2, FALSE)</f>
        <v>계정한정영웅필드지원</v>
      </c>
      <c r="C1423">
        <v>1100</v>
      </c>
      <c r="D1423" t="s">
        <v>249</v>
      </c>
      <c r="E1423" t="s">
        <v>662</v>
      </c>
      <c r="F1423" t="s">
        <v>379</v>
      </c>
      <c r="G1423" t="s">
        <v>195</v>
      </c>
      <c r="H1423" t="s">
        <v>318</v>
      </c>
      <c r="I1423" t="s">
        <v>663</v>
      </c>
      <c r="J1423" t="s">
        <v>664</v>
      </c>
    </row>
    <row r="1424" spans="1:10" hidden="1" x14ac:dyDescent="0.3">
      <c r="A1424" t="s">
        <v>17</v>
      </c>
      <c r="B1424" t="e">
        <f>VLOOKUP(LEFT(A1424, FIND("__", A1424) + 1), [1]Sheet2!I$1:J$71, 2, FALSE)</f>
        <v>#VALUE!</v>
      </c>
      <c r="C1424">
        <v>770</v>
      </c>
      <c r="D1424" t="s">
        <v>233</v>
      </c>
      <c r="E1424" t="s">
        <v>1304</v>
      </c>
      <c r="F1424" t="s">
        <v>230</v>
      </c>
      <c r="G1424" t="s">
        <v>195</v>
      </c>
      <c r="H1424" t="s">
        <v>213</v>
      </c>
      <c r="I1424" t="s">
        <v>231</v>
      </c>
      <c r="J1424" t="s">
        <v>1305</v>
      </c>
    </row>
    <row r="1425" spans="1:10" hidden="1" x14ac:dyDescent="0.3">
      <c r="A1425" t="s">
        <v>13</v>
      </c>
      <c r="B1425" t="str">
        <f>VLOOKUP(LEFT(A1425, FIND("__", A1425) + 1), [1]Sheet2!I$1:J$71, 2, FALSE)</f>
        <v>계정한정소환조선</v>
      </c>
      <c r="C1425">
        <v>550</v>
      </c>
      <c r="D1425" t="s">
        <v>199</v>
      </c>
      <c r="E1425" t="s">
        <v>863</v>
      </c>
      <c r="F1425" t="s">
        <v>276</v>
      </c>
      <c r="G1425" t="s">
        <v>195</v>
      </c>
      <c r="H1425" t="s">
        <v>297</v>
      </c>
      <c r="I1425" t="s">
        <v>515</v>
      </c>
      <c r="J1425" t="s">
        <v>1306</v>
      </c>
    </row>
    <row r="1426" spans="1:10" hidden="1" x14ac:dyDescent="0.3">
      <c r="A1426" t="s">
        <v>8</v>
      </c>
      <c r="B1426" t="str">
        <f>VLOOKUP(LEFT(A1426, FIND("__", A1426) + 1), [1]Sheet2!I$1:J$71, 2, FALSE)</f>
        <v>계정한정소환장비</v>
      </c>
      <c r="C1426">
        <v>660</v>
      </c>
      <c r="D1426" t="s">
        <v>199</v>
      </c>
      <c r="E1426" t="s">
        <v>863</v>
      </c>
      <c r="F1426" t="s">
        <v>276</v>
      </c>
      <c r="G1426" t="s">
        <v>195</v>
      </c>
      <c r="H1426" t="s">
        <v>297</v>
      </c>
      <c r="I1426" t="s">
        <v>515</v>
      </c>
      <c r="J1426" t="s">
        <v>1306</v>
      </c>
    </row>
    <row r="1427" spans="1:10" hidden="1" x14ac:dyDescent="0.3">
      <c r="A1427" t="s">
        <v>71</v>
      </c>
      <c r="B1427" t="str">
        <f>VLOOKUP(LEFT(A1427, FIND("__", A1427) + 1), [1]Sheet2!I$1:J$71, 2, FALSE)</f>
        <v>계정한정소환갑옷</v>
      </c>
      <c r="C1427">
        <v>550</v>
      </c>
      <c r="D1427" t="s">
        <v>199</v>
      </c>
      <c r="E1427" t="s">
        <v>863</v>
      </c>
      <c r="F1427" t="s">
        <v>276</v>
      </c>
      <c r="G1427" t="s">
        <v>195</v>
      </c>
      <c r="H1427" t="s">
        <v>297</v>
      </c>
      <c r="I1427" t="s">
        <v>515</v>
      </c>
      <c r="J1427" t="s">
        <v>1306</v>
      </c>
    </row>
    <row r="1428" spans="1:10" hidden="1" x14ac:dyDescent="0.3">
      <c r="A1428" t="s">
        <v>29</v>
      </c>
      <c r="B1428" t="str">
        <f>VLOOKUP(LEFT(A1428, FIND("__", A1428) + 1), [1]Sheet2!I$1:J$71, 2, FALSE)</f>
        <v>계정한정소환무기</v>
      </c>
      <c r="C1428">
        <v>550</v>
      </c>
      <c r="D1428" t="s">
        <v>199</v>
      </c>
      <c r="E1428" t="s">
        <v>863</v>
      </c>
      <c r="F1428" t="s">
        <v>276</v>
      </c>
      <c r="G1428" t="s">
        <v>195</v>
      </c>
      <c r="H1428" t="s">
        <v>297</v>
      </c>
      <c r="I1428" t="s">
        <v>515</v>
      </c>
      <c r="J1428" t="s">
        <v>1306</v>
      </c>
    </row>
    <row r="1429" spans="1:10" hidden="1" x14ac:dyDescent="0.3">
      <c r="A1429" t="s">
        <v>70</v>
      </c>
      <c r="B1429" t="str">
        <f>VLOOKUP(LEFT(A1429, FIND("__", A1429) + 1), [1]Sheet2!I$1:J$71, 2, FALSE)</f>
        <v>돌발무기</v>
      </c>
      <c r="C1429">
        <v>550</v>
      </c>
      <c r="D1429" t="s">
        <v>199</v>
      </c>
      <c r="E1429" t="s">
        <v>863</v>
      </c>
      <c r="F1429" t="s">
        <v>276</v>
      </c>
      <c r="G1429" t="s">
        <v>195</v>
      </c>
      <c r="H1429" t="s">
        <v>297</v>
      </c>
      <c r="I1429" t="s">
        <v>515</v>
      </c>
      <c r="J1429" t="s">
        <v>1306</v>
      </c>
    </row>
    <row r="1430" spans="1:10" hidden="1" x14ac:dyDescent="0.3">
      <c r="A1430" t="s">
        <v>68</v>
      </c>
      <c r="B1430" t="str">
        <f>VLOOKUP(LEFT(A1430, FIND("__", A1430) + 1), [1]Sheet2!I$1:J$71, 2, FALSE)</f>
        <v>돌발갑옷</v>
      </c>
      <c r="C1430">
        <v>550</v>
      </c>
      <c r="D1430" t="s">
        <v>199</v>
      </c>
      <c r="E1430" t="s">
        <v>863</v>
      </c>
      <c r="F1430" t="s">
        <v>276</v>
      </c>
      <c r="G1430" t="s">
        <v>195</v>
      </c>
      <c r="H1430" t="s">
        <v>297</v>
      </c>
      <c r="I1430" t="s">
        <v>515</v>
      </c>
      <c r="J1430" t="s">
        <v>1306</v>
      </c>
    </row>
    <row r="1431" spans="1:10" hidden="1" x14ac:dyDescent="0.3">
      <c r="A1431" t="s">
        <v>16</v>
      </c>
      <c r="B1431" t="str">
        <f>VLOOKUP(LEFT(A1431, FIND("__", A1431) + 1), [1]Sheet2!I$1:J$71, 2, FALSE)</f>
        <v>돌발조선</v>
      </c>
      <c r="C1431">
        <v>550</v>
      </c>
      <c r="D1431" t="s">
        <v>233</v>
      </c>
      <c r="E1431" t="s">
        <v>1178</v>
      </c>
      <c r="F1431" t="s">
        <v>246</v>
      </c>
      <c r="G1431" t="s">
        <v>195</v>
      </c>
      <c r="H1431" t="s">
        <v>213</v>
      </c>
      <c r="I1431" t="s">
        <v>1179</v>
      </c>
      <c r="J1431" t="s">
        <v>1303</v>
      </c>
    </row>
    <row r="1432" spans="1:10" hidden="1" x14ac:dyDescent="0.3">
      <c r="A1432" t="s">
        <v>20</v>
      </c>
      <c r="B1432" t="str">
        <f>VLOOKUP(LEFT(A1432, FIND("__", A1432) + 1), [1]Sheet2!I$1:J$71, 2, FALSE)</f>
        <v>계정한정소환조선</v>
      </c>
      <c r="C1432">
        <v>1100</v>
      </c>
      <c r="D1432" t="s">
        <v>233</v>
      </c>
      <c r="E1432" t="s">
        <v>1178</v>
      </c>
      <c r="F1432" t="s">
        <v>246</v>
      </c>
      <c r="G1432" t="s">
        <v>195</v>
      </c>
      <c r="H1432" t="s">
        <v>213</v>
      </c>
      <c r="I1432" t="s">
        <v>1179</v>
      </c>
      <c r="J1432" t="s">
        <v>1303</v>
      </c>
    </row>
    <row r="1433" spans="1:10" hidden="1" x14ac:dyDescent="0.3">
      <c r="A1433" t="s">
        <v>13</v>
      </c>
      <c r="B1433" t="str">
        <f>VLOOKUP(LEFT(A1433, FIND("__", A1433) + 1), [1]Sheet2!I$1:J$71, 2, FALSE)</f>
        <v>계정한정소환조선</v>
      </c>
      <c r="C1433">
        <v>550</v>
      </c>
      <c r="D1433" t="s">
        <v>233</v>
      </c>
      <c r="E1433" t="s">
        <v>1178</v>
      </c>
      <c r="F1433" t="s">
        <v>246</v>
      </c>
      <c r="G1433" t="s">
        <v>195</v>
      </c>
      <c r="H1433" t="s">
        <v>213</v>
      </c>
      <c r="I1433" t="s">
        <v>1179</v>
      </c>
      <c r="J1433" t="s">
        <v>1303</v>
      </c>
    </row>
    <row r="1434" spans="1:10" hidden="1" x14ac:dyDescent="0.3">
      <c r="A1434" t="s">
        <v>22</v>
      </c>
      <c r="B1434" t="str">
        <f>VLOOKUP(LEFT(A1434, FIND("__", A1434) + 1), [1]Sheet2!I$1:J$71, 2, FALSE)</f>
        <v>계정한정소환조선</v>
      </c>
      <c r="C1434">
        <v>110</v>
      </c>
      <c r="D1434" t="s">
        <v>233</v>
      </c>
      <c r="E1434" t="s">
        <v>1178</v>
      </c>
      <c r="F1434" t="s">
        <v>246</v>
      </c>
      <c r="G1434" t="s">
        <v>195</v>
      </c>
      <c r="H1434" t="s">
        <v>213</v>
      </c>
      <c r="I1434" t="s">
        <v>1179</v>
      </c>
      <c r="J1434" t="s">
        <v>1303</v>
      </c>
    </row>
    <row r="1435" spans="1:10" hidden="1" x14ac:dyDescent="0.3">
      <c r="A1435" t="s">
        <v>24</v>
      </c>
      <c r="B1435" t="str">
        <f>VLOOKUP(LEFT(A1435, FIND("__", A1435) + 1), [1]Sheet2!I$1:J$71, 2, FALSE)</f>
        <v>돌발초월</v>
      </c>
      <c r="C1435">
        <v>550</v>
      </c>
      <c r="D1435" t="s">
        <v>233</v>
      </c>
      <c r="E1435" t="s">
        <v>1178</v>
      </c>
      <c r="F1435" t="s">
        <v>246</v>
      </c>
      <c r="G1435" t="s">
        <v>195</v>
      </c>
      <c r="H1435" t="s">
        <v>213</v>
      </c>
      <c r="I1435" t="s">
        <v>1179</v>
      </c>
      <c r="J1435" t="s">
        <v>1303</v>
      </c>
    </row>
    <row r="1436" spans="1:10" hidden="1" x14ac:dyDescent="0.3">
      <c r="A1436" t="s">
        <v>44</v>
      </c>
      <c r="B1436" t="str">
        <f>VLOOKUP(LEFT(A1436, FIND("__", A1436) + 1), [1]Sheet2!I$1:J$71, 2, FALSE)</f>
        <v>돌발조선</v>
      </c>
      <c r="C1436">
        <v>330</v>
      </c>
      <c r="D1436" t="s">
        <v>233</v>
      </c>
      <c r="E1436" t="s">
        <v>1178</v>
      </c>
      <c r="F1436" t="s">
        <v>246</v>
      </c>
      <c r="G1436" t="s">
        <v>195</v>
      </c>
      <c r="H1436" t="s">
        <v>213</v>
      </c>
      <c r="I1436" t="s">
        <v>1179</v>
      </c>
      <c r="J1436" t="s">
        <v>1303</v>
      </c>
    </row>
    <row r="1437" spans="1:10" hidden="1" x14ac:dyDescent="0.3">
      <c r="A1437" t="s">
        <v>77</v>
      </c>
      <c r="B1437" t="str">
        <f>VLOOKUP(LEFT(A1437, FIND("__", A1437) + 1), [1]Sheet2!I$1:J$71, 2, FALSE)</f>
        <v>계정한정영웅필드지원</v>
      </c>
      <c r="C1437">
        <v>330</v>
      </c>
      <c r="D1437" t="s">
        <v>225</v>
      </c>
      <c r="E1437" t="s">
        <v>324</v>
      </c>
      <c r="F1437" t="s">
        <v>217</v>
      </c>
      <c r="G1437" t="s">
        <v>195</v>
      </c>
      <c r="H1437" t="s">
        <v>251</v>
      </c>
      <c r="I1437" t="s">
        <v>1307</v>
      </c>
      <c r="J1437" t="s">
        <v>992</v>
      </c>
    </row>
    <row r="1438" spans="1:10" hidden="1" x14ac:dyDescent="0.3">
      <c r="A1438" t="s">
        <v>112</v>
      </c>
      <c r="B1438" t="str">
        <f>VLOOKUP(LEFT(A1438, FIND("__", A1438) + 1), [1]Sheet2!I$1:J$71, 2, FALSE)</f>
        <v>계정한정영웅초월지원</v>
      </c>
      <c r="C1438">
        <v>330</v>
      </c>
      <c r="D1438" t="s">
        <v>225</v>
      </c>
      <c r="E1438" t="s">
        <v>324</v>
      </c>
      <c r="F1438" t="s">
        <v>217</v>
      </c>
      <c r="G1438" t="s">
        <v>195</v>
      </c>
      <c r="H1438" t="s">
        <v>251</v>
      </c>
      <c r="I1438" t="s">
        <v>1307</v>
      </c>
      <c r="J1438" t="s">
        <v>992</v>
      </c>
    </row>
    <row r="1439" spans="1:10" hidden="1" x14ac:dyDescent="0.3">
      <c r="A1439" t="s">
        <v>68</v>
      </c>
      <c r="B1439" t="str">
        <f>VLOOKUP(LEFT(A1439, FIND("__", A1439) + 1), [1]Sheet2!I$1:J$71, 2, FALSE)</f>
        <v>돌발갑옷</v>
      </c>
      <c r="C1439">
        <v>550</v>
      </c>
      <c r="D1439" t="s">
        <v>199</v>
      </c>
      <c r="E1439" t="s">
        <v>1297</v>
      </c>
      <c r="F1439" t="s">
        <v>207</v>
      </c>
      <c r="G1439" t="s">
        <v>195</v>
      </c>
      <c r="H1439" t="s">
        <v>297</v>
      </c>
      <c r="I1439" t="s">
        <v>1308</v>
      </c>
      <c r="J1439" t="s">
        <v>1298</v>
      </c>
    </row>
    <row r="1440" spans="1:10" hidden="1" x14ac:dyDescent="0.3">
      <c r="A1440" t="s">
        <v>85</v>
      </c>
      <c r="B1440" t="str">
        <f>VLOOKUP(LEFT(A1440, FIND("__", A1440) + 1), [1]Sheet2!I$1:J$71, 2, FALSE)</f>
        <v>계정한정영웅무기지원</v>
      </c>
      <c r="C1440">
        <v>330</v>
      </c>
      <c r="D1440" t="s">
        <v>225</v>
      </c>
      <c r="E1440" t="s">
        <v>324</v>
      </c>
      <c r="F1440" t="s">
        <v>217</v>
      </c>
      <c r="G1440" t="s">
        <v>195</v>
      </c>
      <c r="H1440" t="s">
        <v>251</v>
      </c>
      <c r="I1440" t="s">
        <v>1307</v>
      </c>
      <c r="J1440" t="s">
        <v>992</v>
      </c>
    </row>
    <row r="1441" spans="1:10" hidden="1" x14ac:dyDescent="0.3">
      <c r="A1441" t="s">
        <v>63</v>
      </c>
      <c r="B1441" t="str">
        <f>VLOOKUP(LEFT(A1441, FIND("__", A1441) + 1), [1]Sheet2!I$1:J$71, 2, FALSE)</f>
        <v>돌발육성</v>
      </c>
      <c r="C1441">
        <v>550</v>
      </c>
      <c r="D1441" t="s">
        <v>199</v>
      </c>
      <c r="E1441" t="s">
        <v>1297</v>
      </c>
      <c r="F1441" t="s">
        <v>207</v>
      </c>
      <c r="G1441" t="s">
        <v>195</v>
      </c>
      <c r="H1441" t="s">
        <v>297</v>
      </c>
      <c r="I1441" t="s">
        <v>1308</v>
      </c>
      <c r="J1441" t="s">
        <v>1298</v>
      </c>
    </row>
    <row r="1442" spans="1:10" hidden="1" x14ac:dyDescent="0.3">
      <c r="A1442" t="s">
        <v>136</v>
      </c>
      <c r="B1442" t="str">
        <f>VLOOKUP(LEFT(A1442, FIND("__", A1442) + 1), [1]Sheet2!I$1:J$71, 2, FALSE)</f>
        <v>돌발스테이지</v>
      </c>
      <c r="C1442">
        <v>3300</v>
      </c>
      <c r="D1442" t="s">
        <v>295</v>
      </c>
      <c r="E1442" t="s">
        <v>1295</v>
      </c>
      <c r="F1442" t="s">
        <v>276</v>
      </c>
      <c r="G1442" t="s">
        <v>195</v>
      </c>
      <c r="H1442" t="s">
        <v>270</v>
      </c>
      <c r="I1442" t="s">
        <v>567</v>
      </c>
      <c r="J1442" t="s">
        <v>1309</v>
      </c>
    </row>
    <row r="1443" spans="1:10" hidden="1" x14ac:dyDescent="0.3">
      <c r="A1443" t="s">
        <v>4</v>
      </c>
      <c r="B1443" t="str">
        <f>VLOOKUP(LEFT(A1443, FIND("__", A1443) + 1), [1]Sheet2!I$1:J$71, 2, FALSE)</f>
        <v>돌발무기</v>
      </c>
      <c r="C1443">
        <v>330</v>
      </c>
      <c r="D1443" t="s">
        <v>233</v>
      </c>
      <c r="E1443" t="s">
        <v>1174</v>
      </c>
      <c r="F1443" t="s">
        <v>481</v>
      </c>
      <c r="G1443" t="s">
        <v>195</v>
      </c>
      <c r="H1443" t="s">
        <v>202</v>
      </c>
      <c r="I1443" t="s">
        <v>570</v>
      </c>
      <c r="J1443" t="s">
        <v>528</v>
      </c>
    </row>
    <row r="1444" spans="1:10" hidden="1" x14ac:dyDescent="0.3">
      <c r="A1444" t="s">
        <v>70</v>
      </c>
      <c r="B1444" t="str">
        <f>VLOOKUP(LEFT(A1444, FIND("__", A1444) + 1), [1]Sheet2!I$1:J$71, 2, FALSE)</f>
        <v>돌발무기</v>
      </c>
      <c r="C1444">
        <v>550</v>
      </c>
      <c r="D1444" t="s">
        <v>233</v>
      </c>
      <c r="E1444" t="s">
        <v>1174</v>
      </c>
      <c r="F1444" t="s">
        <v>481</v>
      </c>
      <c r="G1444" t="s">
        <v>195</v>
      </c>
      <c r="H1444" t="s">
        <v>202</v>
      </c>
      <c r="I1444" t="s">
        <v>570</v>
      </c>
      <c r="J1444" t="s">
        <v>528</v>
      </c>
    </row>
    <row r="1445" spans="1:10" hidden="1" x14ac:dyDescent="0.3">
      <c r="A1445" t="s">
        <v>85</v>
      </c>
      <c r="B1445" t="str">
        <f>VLOOKUP(LEFT(A1445, FIND("__", A1445) + 1), [1]Sheet2!I$1:J$71, 2, FALSE)</f>
        <v>계정한정영웅무기지원</v>
      </c>
      <c r="C1445">
        <v>330</v>
      </c>
      <c r="D1445" t="s">
        <v>199</v>
      </c>
      <c r="E1445" t="s">
        <v>577</v>
      </c>
      <c r="F1445" t="s">
        <v>246</v>
      </c>
      <c r="G1445" t="s">
        <v>195</v>
      </c>
      <c r="H1445" t="s">
        <v>202</v>
      </c>
      <c r="I1445" t="s">
        <v>1310</v>
      </c>
      <c r="J1445" t="s">
        <v>1311</v>
      </c>
    </row>
    <row r="1446" spans="1:10" hidden="1" x14ac:dyDescent="0.3">
      <c r="A1446" t="s">
        <v>55</v>
      </c>
      <c r="B1446" t="str">
        <f>VLOOKUP(LEFT(A1446, FIND("__", A1446) + 1), [1]Sheet2!I$1:J$71, 2, FALSE)</f>
        <v xml:space="preserve">기한한정일간영웅 </v>
      </c>
      <c r="C1446">
        <v>110</v>
      </c>
      <c r="D1446" t="s">
        <v>225</v>
      </c>
      <c r="E1446" t="s">
        <v>1312</v>
      </c>
      <c r="F1446" t="s">
        <v>217</v>
      </c>
      <c r="G1446" t="s">
        <v>195</v>
      </c>
      <c r="H1446" t="s">
        <v>251</v>
      </c>
      <c r="I1446" t="s">
        <v>939</v>
      </c>
      <c r="J1446" t="s">
        <v>735</v>
      </c>
    </row>
    <row r="1447" spans="1:10" hidden="1" x14ac:dyDescent="0.3">
      <c r="A1447" t="s">
        <v>184</v>
      </c>
      <c r="B1447" t="str">
        <f>VLOOKUP(LEFT(A1447, FIND("__", A1447) + 1), [1]Sheet2!I$1:J$71, 2, FALSE)</f>
        <v xml:space="preserve">주간장비 </v>
      </c>
      <c r="C1447">
        <v>1100</v>
      </c>
      <c r="D1447" t="s">
        <v>233</v>
      </c>
      <c r="E1447" t="s">
        <v>1174</v>
      </c>
      <c r="F1447" t="s">
        <v>481</v>
      </c>
      <c r="G1447" t="s">
        <v>195</v>
      </c>
      <c r="H1447" t="s">
        <v>202</v>
      </c>
      <c r="I1447" t="s">
        <v>209</v>
      </c>
      <c r="J1447" t="s">
        <v>528</v>
      </c>
    </row>
    <row r="1448" spans="1:10" hidden="1" x14ac:dyDescent="0.3">
      <c r="A1448" t="s">
        <v>148</v>
      </c>
      <c r="B1448" t="str">
        <f>VLOOKUP(LEFT(A1448, FIND("__", A1448) + 1), [1]Sheet2!I$1:J$71, 2, FALSE)</f>
        <v xml:space="preserve">주간다이아 </v>
      </c>
      <c r="C1448">
        <v>3300</v>
      </c>
      <c r="D1448" t="s">
        <v>233</v>
      </c>
      <c r="E1448" t="s">
        <v>1174</v>
      </c>
      <c r="F1448" t="s">
        <v>481</v>
      </c>
      <c r="G1448" t="s">
        <v>195</v>
      </c>
      <c r="H1448" t="s">
        <v>202</v>
      </c>
      <c r="I1448" t="s">
        <v>209</v>
      </c>
      <c r="J1448" t="s">
        <v>528</v>
      </c>
    </row>
    <row r="1449" spans="1:10" hidden="1" x14ac:dyDescent="0.3">
      <c r="A1449" t="s">
        <v>185</v>
      </c>
      <c r="B1449" t="str">
        <f>VLOOKUP(LEFT(A1449, FIND("__", A1449) + 1), [1]Sheet2!I$1:J$71, 2, FALSE)</f>
        <v>육성패스1</v>
      </c>
      <c r="C1449">
        <v>3300</v>
      </c>
      <c r="D1449" t="s">
        <v>249</v>
      </c>
      <c r="E1449" t="s">
        <v>662</v>
      </c>
      <c r="F1449" t="s">
        <v>379</v>
      </c>
      <c r="G1449" t="s">
        <v>257</v>
      </c>
      <c r="H1449" t="s">
        <v>318</v>
      </c>
      <c r="I1449" t="s">
        <v>1313</v>
      </c>
      <c r="J1449" t="s">
        <v>664</v>
      </c>
    </row>
    <row r="1450" spans="1:10" hidden="1" x14ac:dyDescent="0.3">
      <c r="A1450" t="s">
        <v>147</v>
      </c>
      <c r="B1450" t="str">
        <f>VLOOKUP(LEFT(A1450, FIND("__", A1450) + 1), [1]Sheet2!I$1:J$71, 2, FALSE)</f>
        <v xml:space="preserve">주간다이아 </v>
      </c>
      <c r="C1450">
        <v>1100</v>
      </c>
      <c r="D1450" t="s">
        <v>233</v>
      </c>
      <c r="E1450" t="s">
        <v>1174</v>
      </c>
      <c r="F1450" t="s">
        <v>481</v>
      </c>
      <c r="G1450" t="s">
        <v>195</v>
      </c>
      <c r="H1450" t="s">
        <v>202</v>
      </c>
      <c r="I1450" t="s">
        <v>209</v>
      </c>
      <c r="J1450" t="s">
        <v>528</v>
      </c>
    </row>
    <row r="1451" spans="1:10" hidden="1" x14ac:dyDescent="0.3">
      <c r="A1451" t="s">
        <v>16</v>
      </c>
      <c r="B1451" t="str">
        <f>VLOOKUP(LEFT(A1451, FIND("__", A1451) + 1), [1]Sheet2!I$1:J$71, 2, FALSE)</f>
        <v>돌발조선</v>
      </c>
      <c r="C1451">
        <v>550</v>
      </c>
      <c r="D1451" t="s">
        <v>233</v>
      </c>
      <c r="E1451" t="s">
        <v>200</v>
      </c>
      <c r="F1451" t="s">
        <v>276</v>
      </c>
      <c r="G1451" t="s">
        <v>195</v>
      </c>
      <c r="H1451" t="s">
        <v>202</v>
      </c>
      <c r="I1451" t="s">
        <v>1251</v>
      </c>
      <c r="J1451" t="s">
        <v>1314</v>
      </c>
    </row>
    <row r="1452" spans="1:10" hidden="1" x14ac:dyDescent="0.3">
      <c r="A1452" t="s">
        <v>10</v>
      </c>
      <c r="B1452" t="str">
        <f>VLOOKUP(LEFT(A1452, FIND("__", A1452) + 1), [1]Sheet2!I$1:J$71, 2, FALSE)</f>
        <v>돌발스테이지</v>
      </c>
      <c r="C1452">
        <v>1100</v>
      </c>
      <c r="D1452" t="s">
        <v>199</v>
      </c>
      <c r="E1452" t="s">
        <v>577</v>
      </c>
      <c r="F1452" t="s">
        <v>246</v>
      </c>
      <c r="G1452" t="s">
        <v>195</v>
      </c>
      <c r="H1452" t="s">
        <v>202</v>
      </c>
      <c r="I1452" t="s">
        <v>1310</v>
      </c>
      <c r="J1452" t="s">
        <v>1311</v>
      </c>
    </row>
    <row r="1453" spans="1:10" hidden="1" x14ac:dyDescent="0.3">
      <c r="A1453" t="s">
        <v>186</v>
      </c>
      <c r="B1453" t="str">
        <f>VLOOKUP(LEFT(A1453, FIND("__", A1453) + 1), [1]Sheet2!I$1:J$71, 2, FALSE)</f>
        <v>사냥패스1</v>
      </c>
      <c r="C1453">
        <v>3300</v>
      </c>
      <c r="D1453" t="s">
        <v>249</v>
      </c>
      <c r="E1453" t="s">
        <v>662</v>
      </c>
      <c r="F1453" t="s">
        <v>379</v>
      </c>
      <c r="G1453" t="s">
        <v>257</v>
      </c>
      <c r="H1453" t="s">
        <v>318</v>
      </c>
      <c r="I1453" t="s">
        <v>1313</v>
      </c>
      <c r="J1453" t="s">
        <v>664</v>
      </c>
    </row>
    <row r="1454" spans="1:10" hidden="1" x14ac:dyDescent="0.3">
      <c r="A1454" t="s">
        <v>52</v>
      </c>
      <c r="B1454" t="str">
        <f>VLOOKUP(LEFT(A1454, FIND("__", A1454) + 1), [1]Sheet2!I$1:J$71, 2, FALSE)</f>
        <v xml:space="preserve">기한한정일간어빌석 </v>
      </c>
      <c r="C1454">
        <v>110</v>
      </c>
      <c r="D1454" t="s">
        <v>233</v>
      </c>
      <c r="E1454" t="s">
        <v>1315</v>
      </c>
      <c r="F1454" t="s">
        <v>289</v>
      </c>
      <c r="G1454" t="s">
        <v>195</v>
      </c>
      <c r="H1454" t="s">
        <v>202</v>
      </c>
      <c r="I1454" t="s">
        <v>197</v>
      </c>
      <c r="J1454" t="s">
        <v>1316</v>
      </c>
    </row>
    <row r="1455" spans="1:10" hidden="1" x14ac:dyDescent="0.3">
      <c r="A1455" t="s">
        <v>9</v>
      </c>
      <c r="B1455" t="str">
        <f>VLOOKUP(LEFT(A1455, FIND("__", A1455) + 1), [1]Sheet2!I$1:J$71, 2, FALSE)</f>
        <v>계정한정소환장비</v>
      </c>
      <c r="C1455">
        <v>330</v>
      </c>
      <c r="D1455" t="s">
        <v>233</v>
      </c>
      <c r="E1455" t="s">
        <v>1315</v>
      </c>
      <c r="F1455" t="s">
        <v>289</v>
      </c>
      <c r="G1455" t="s">
        <v>195</v>
      </c>
      <c r="H1455" t="s">
        <v>202</v>
      </c>
      <c r="I1455" t="s">
        <v>197</v>
      </c>
      <c r="J1455" t="s">
        <v>1316</v>
      </c>
    </row>
    <row r="1456" spans="1:10" hidden="1" x14ac:dyDescent="0.3">
      <c r="A1456" t="s">
        <v>73</v>
      </c>
      <c r="B1456" t="str">
        <f>VLOOKUP(LEFT(A1456, FIND("__", A1456) + 1), [1]Sheet2!I$1:J$71, 2, FALSE)</f>
        <v>계정한정소환갑옷</v>
      </c>
      <c r="C1456">
        <v>110</v>
      </c>
      <c r="D1456" t="s">
        <v>233</v>
      </c>
      <c r="E1456" t="s">
        <v>1315</v>
      </c>
      <c r="F1456" t="s">
        <v>289</v>
      </c>
      <c r="G1456" t="s">
        <v>195</v>
      </c>
      <c r="H1456" t="s">
        <v>202</v>
      </c>
      <c r="I1456" t="s">
        <v>197</v>
      </c>
      <c r="J1456" t="s">
        <v>1316</v>
      </c>
    </row>
    <row r="1457" spans="1:10" hidden="1" x14ac:dyDescent="0.3">
      <c r="A1457" t="s">
        <v>74</v>
      </c>
      <c r="B1457" t="str">
        <f>VLOOKUP(LEFT(A1457, FIND("__", A1457) + 1), [1]Sheet2!I$1:J$71, 2, FALSE)</f>
        <v>계정한정소환무기</v>
      </c>
      <c r="C1457">
        <v>110</v>
      </c>
      <c r="D1457" t="s">
        <v>233</v>
      </c>
      <c r="E1457" t="s">
        <v>1315</v>
      </c>
      <c r="F1457" t="s">
        <v>289</v>
      </c>
      <c r="G1457" t="s">
        <v>195</v>
      </c>
      <c r="H1457" t="s">
        <v>202</v>
      </c>
      <c r="I1457" t="s">
        <v>197</v>
      </c>
      <c r="J1457" t="s">
        <v>1316</v>
      </c>
    </row>
    <row r="1458" spans="1:10" hidden="1" x14ac:dyDescent="0.3">
      <c r="A1458" t="s">
        <v>16</v>
      </c>
      <c r="B1458" t="str">
        <f>VLOOKUP(LEFT(A1458, FIND("__", A1458) + 1), [1]Sheet2!I$1:J$71, 2, FALSE)</f>
        <v>돌발조선</v>
      </c>
      <c r="C1458">
        <v>550</v>
      </c>
      <c r="D1458" t="s">
        <v>268</v>
      </c>
      <c r="E1458" t="s">
        <v>1317</v>
      </c>
      <c r="F1458" t="s">
        <v>276</v>
      </c>
      <c r="G1458" t="s">
        <v>195</v>
      </c>
      <c r="H1458" t="s">
        <v>218</v>
      </c>
      <c r="I1458" t="s">
        <v>873</v>
      </c>
      <c r="J1458" t="s">
        <v>1318</v>
      </c>
    </row>
    <row r="1459" spans="1:10" hidden="1" x14ac:dyDescent="0.3">
      <c r="A1459" t="s">
        <v>75</v>
      </c>
      <c r="B1459" t="str">
        <f>VLOOKUP(LEFT(A1459, FIND("__", A1459) + 1), [1]Sheet2!I$1:J$71, 2, FALSE)</f>
        <v>돌발육성</v>
      </c>
      <c r="C1459">
        <v>550</v>
      </c>
      <c r="D1459" t="s">
        <v>233</v>
      </c>
      <c r="E1459" t="s">
        <v>200</v>
      </c>
      <c r="F1459" t="s">
        <v>276</v>
      </c>
      <c r="G1459" t="s">
        <v>195</v>
      </c>
      <c r="H1459" t="s">
        <v>202</v>
      </c>
      <c r="I1459" t="s">
        <v>1319</v>
      </c>
      <c r="J1459" t="s">
        <v>1320</v>
      </c>
    </row>
    <row r="1460" spans="1:10" hidden="1" x14ac:dyDescent="0.3">
      <c r="A1460" t="s">
        <v>44</v>
      </c>
      <c r="B1460" t="str">
        <f>VLOOKUP(LEFT(A1460, FIND("__", A1460) + 1), [1]Sheet2!I$1:J$71, 2, FALSE)</f>
        <v>돌발조선</v>
      </c>
      <c r="C1460">
        <v>330</v>
      </c>
      <c r="D1460" t="s">
        <v>233</v>
      </c>
      <c r="E1460" t="s">
        <v>200</v>
      </c>
      <c r="F1460" t="s">
        <v>276</v>
      </c>
      <c r="G1460" t="s">
        <v>195</v>
      </c>
      <c r="H1460" t="s">
        <v>202</v>
      </c>
      <c r="I1460" t="s">
        <v>1319</v>
      </c>
      <c r="J1460" t="s">
        <v>1320</v>
      </c>
    </row>
    <row r="1461" spans="1:10" hidden="1" x14ac:dyDescent="0.3">
      <c r="A1461" t="s">
        <v>136</v>
      </c>
      <c r="B1461" t="str">
        <f>VLOOKUP(LEFT(A1461, FIND("__", A1461) + 1), [1]Sheet2!I$1:J$71, 2, FALSE)</f>
        <v>돌발스테이지</v>
      </c>
      <c r="C1461">
        <v>3300</v>
      </c>
      <c r="D1461" t="s">
        <v>233</v>
      </c>
      <c r="E1461" t="s">
        <v>200</v>
      </c>
      <c r="F1461" t="s">
        <v>276</v>
      </c>
      <c r="G1461" t="s">
        <v>195</v>
      </c>
      <c r="H1461" t="s">
        <v>202</v>
      </c>
      <c r="I1461" t="s">
        <v>1319</v>
      </c>
      <c r="J1461" t="s">
        <v>1320</v>
      </c>
    </row>
    <row r="1462" spans="1:10" hidden="1" x14ac:dyDescent="0.3">
      <c r="A1462" t="s">
        <v>86</v>
      </c>
      <c r="B1462" t="str">
        <f>VLOOKUP(LEFT(A1462, FIND("__", A1462) + 1), [1]Sheet2!I$1:J$71, 2, FALSE)</f>
        <v>돌발초월</v>
      </c>
      <c r="C1462">
        <v>1100</v>
      </c>
      <c r="D1462" t="s">
        <v>233</v>
      </c>
      <c r="E1462" t="s">
        <v>200</v>
      </c>
      <c r="F1462" t="s">
        <v>276</v>
      </c>
      <c r="G1462" t="s">
        <v>195</v>
      </c>
      <c r="H1462" t="s">
        <v>202</v>
      </c>
      <c r="I1462" t="s">
        <v>1319</v>
      </c>
      <c r="J1462" t="s">
        <v>1320</v>
      </c>
    </row>
    <row r="1463" spans="1:10" hidden="1" x14ac:dyDescent="0.3">
      <c r="A1463" t="s">
        <v>22</v>
      </c>
      <c r="B1463" t="str">
        <f>VLOOKUP(LEFT(A1463, FIND("__", A1463) + 1), [1]Sheet2!I$1:J$71, 2, FALSE)</f>
        <v>계정한정소환조선</v>
      </c>
      <c r="C1463">
        <v>110</v>
      </c>
      <c r="D1463" t="s">
        <v>199</v>
      </c>
      <c r="E1463" t="s">
        <v>752</v>
      </c>
      <c r="F1463" t="s">
        <v>366</v>
      </c>
      <c r="G1463" t="s">
        <v>195</v>
      </c>
      <c r="H1463" t="s">
        <v>202</v>
      </c>
      <c r="I1463" t="s">
        <v>209</v>
      </c>
      <c r="J1463" t="s">
        <v>1321</v>
      </c>
    </row>
    <row r="1464" spans="1:10" hidden="1" x14ac:dyDescent="0.3">
      <c r="A1464" t="s">
        <v>11</v>
      </c>
      <c r="B1464" t="str">
        <f>VLOOKUP(LEFT(A1464, FIND("__", A1464) + 1), [1]Sheet2!I$1:J$71, 2, FALSE)</f>
        <v>돌발조선</v>
      </c>
      <c r="C1464">
        <v>3300</v>
      </c>
      <c r="D1464" t="s">
        <v>307</v>
      </c>
      <c r="E1464" t="s">
        <v>517</v>
      </c>
      <c r="F1464" t="s">
        <v>217</v>
      </c>
      <c r="G1464" t="s">
        <v>257</v>
      </c>
      <c r="H1464" t="s">
        <v>297</v>
      </c>
      <c r="I1464" t="s">
        <v>518</v>
      </c>
      <c r="J1464" t="s">
        <v>685</v>
      </c>
    </row>
    <row r="1465" spans="1:10" hidden="1" x14ac:dyDescent="0.3">
      <c r="A1465" t="s">
        <v>99</v>
      </c>
      <c r="B1465" t="str">
        <f>VLOOKUP(LEFT(A1465, FIND("__", A1465) + 1), [1]Sheet2!I$1:J$71, 2, FALSE)</f>
        <v>스테이지패스1</v>
      </c>
      <c r="C1465">
        <v>550</v>
      </c>
      <c r="D1465" t="s">
        <v>233</v>
      </c>
      <c r="E1465" t="s">
        <v>1178</v>
      </c>
      <c r="F1465" t="s">
        <v>366</v>
      </c>
      <c r="G1465" t="s">
        <v>195</v>
      </c>
      <c r="H1465" t="s">
        <v>213</v>
      </c>
      <c r="I1465" t="s">
        <v>1300</v>
      </c>
      <c r="J1465" t="s">
        <v>1303</v>
      </c>
    </row>
    <row r="1466" spans="1:10" hidden="1" x14ac:dyDescent="0.3">
      <c r="A1466" t="s">
        <v>15</v>
      </c>
      <c r="B1466" t="str">
        <f>VLOOKUP(LEFT(A1466, FIND("__", A1466) + 1), [1]Sheet2!I$1:J$71, 2, FALSE)</f>
        <v>돌발조선</v>
      </c>
      <c r="C1466">
        <v>1100</v>
      </c>
      <c r="D1466" t="s">
        <v>205</v>
      </c>
      <c r="E1466" t="s">
        <v>1322</v>
      </c>
      <c r="F1466" t="s">
        <v>217</v>
      </c>
      <c r="G1466" t="s">
        <v>257</v>
      </c>
      <c r="H1466" t="s">
        <v>251</v>
      </c>
      <c r="I1466" t="s">
        <v>1225</v>
      </c>
      <c r="J1466" t="s">
        <v>1249</v>
      </c>
    </row>
    <row r="1467" spans="1:10" hidden="1" x14ac:dyDescent="0.3">
      <c r="A1467" t="s">
        <v>136</v>
      </c>
      <c r="B1467" t="str">
        <f>VLOOKUP(LEFT(A1467, FIND("__", A1467) + 1), [1]Sheet2!I$1:J$71, 2, FALSE)</f>
        <v>돌발스테이지</v>
      </c>
      <c r="C1467">
        <v>3300</v>
      </c>
      <c r="D1467" t="s">
        <v>268</v>
      </c>
      <c r="E1467" t="s">
        <v>1317</v>
      </c>
      <c r="F1467" t="s">
        <v>276</v>
      </c>
      <c r="G1467" t="s">
        <v>195</v>
      </c>
      <c r="H1467" t="s">
        <v>218</v>
      </c>
      <c r="I1467" t="s">
        <v>562</v>
      </c>
      <c r="J1467" t="s">
        <v>1318</v>
      </c>
    </row>
    <row r="1468" spans="1:10" hidden="1" x14ac:dyDescent="0.3">
      <c r="A1468" t="s">
        <v>25</v>
      </c>
      <c r="B1468" t="str">
        <f>VLOOKUP(LEFT(A1468, FIND("__", A1468) + 1), [1]Sheet2!I$1:J$71, 2, FALSE)</f>
        <v>계정한정소환가속</v>
      </c>
      <c r="C1468">
        <v>110</v>
      </c>
      <c r="D1468" t="s">
        <v>205</v>
      </c>
      <c r="E1468" t="s">
        <v>1040</v>
      </c>
      <c r="F1468" t="s">
        <v>207</v>
      </c>
      <c r="G1468" t="s">
        <v>195</v>
      </c>
      <c r="H1468" t="s">
        <v>218</v>
      </c>
      <c r="I1468" t="s">
        <v>985</v>
      </c>
      <c r="J1468" t="s">
        <v>1323</v>
      </c>
    </row>
    <row r="1469" spans="1:10" hidden="1" x14ac:dyDescent="0.3">
      <c r="A1469" t="s">
        <v>86</v>
      </c>
      <c r="B1469" t="str">
        <f>VLOOKUP(LEFT(A1469, FIND("__", A1469) + 1), [1]Sheet2!I$1:J$71, 2, FALSE)</f>
        <v>돌발초월</v>
      </c>
      <c r="C1469">
        <v>1100</v>
      </c>
      <c r="D1469" t="s">
        <v>268</v>
      </c>
      <c r="E1469" t="s">
        <v>1324</v>
      </c>
      <c r="F1469" t="s">
        <v>276</v>
      </c>
      <c r="G1469" t="s">
        <v>195</v>
      </c>
      <c r="H1469" t="s">
        <v>251</v>
      </c>
      <c r="I1469" t="s">
        <v>686</v>
      </c>
      <c r="J1469" t="s">
        <v>1325</v>
      </c>
    </row>
    <row r="1470" spans="1:10" hidden="1" x14ac:dyDescent="0.3">
      <c r="A1470" t="s">
        <v>97</v>
      </c>
      <c r="B1470" t="str">
        <f>VLOOKUP(LEFT(A1470, FIND("__", A1470) + 1), [1]Sheet2!I$1:J$71, 2, FALSE)</f>
        <v>육성패스1</v>
      </c>
      <c r="C1470">
        <v>550</v>
      </c>
      <c r="D1470" t="s">
        <v>268</v>
      </c>
      <c r="E1470" t="s">
        <v>1324</v>
      </c>
      <c r="F1470" t="s">
        <v>276</v>
      </c>
      <c r="G1470" t="s">
        <v>195</v>
      </c>
      <c r="H1470" t="s">
        <v>251</v>
      </c>
      <c r="I1470" t="s">
        <v>686</v>
      </c>
      <c r="J1470" t="s">
        <v>1325</v>
      </c>
    </row>
    <row r="1471" spans="1:10" hidden="1" x14ac:dyDescent="0.3">
      <c r="A1471" t="s">
        <v>99</v>
      </c>
      <c r="B1471" t="str">
        <f>VLOOKUP(LEFT(A1471, FIND("__", A1471) + 1), [1]Sheet2!I$1:J$71, 2, FALSE)</f>
        <v>스테이지패스1</v>
      </c>
      <c r="C1471">
        <v>550</v>
      </c>
      <c r="D1471" t="s">
        <v>268</v>
      </c>
      <c r="E1471" t="s">
        <v>1324</v>
      </c>
      <c r="F1471" t="s">
        <v>276</v>
      </c>
      <c r="G1471" t="s">
        <v>195</v>
      </c>
      <c r="H1471" t="s">
        <v>251</v>
      </c>
      <c r="I1471" t="s">
        <v>686</v>
      </c>
      <c r="J1471" t="s">
        <v>1325</v>
      </c>
    </row>
    <row r="1472" spans="1:10" hidden="1" x14ac:dyDescent="0.3">
      <c r="A1472" t="s">
        <v>69</v>
      </c>
      <c r="B1472" t="str">
        <f>VLOOKUP(LEFT(A1472, FIND("__", A1472) + 1), [1]Sheet2!I$1:J$71, 2, FALSE)</f>
        <v>돌발스테이지</v>
      </c>
      <c r="C1472">
        <v>3300</v>
      </c>
      <c r="D1472" t="s">
        <v>295</v>
      </c>
      <c r="E1472" t="s">
        <v>642</v>
      </c>
      <c r="F1472" t="s">
        <v>222</v>
      </c>
      <c r="G1472" t="s">
        <v>195</v>
      </c>
      <c r="H1472" t="s">
        <v>208</v>
      </c>
      <c r="I1472" t="s">
        <v>1326</v>
      </c>
      <c r="J1472" t="s">
        <v>645</v>
      </c>
    </row>
    <row r="1473" spans="1:10" hidden="1" x14ac:dyDescent="0.3">
      <c r="A1473" t="s">
        <v>32</v>
      </c>
      <c r="B1473" t="str">
        <f>VLOOKUP(LEFT(A1473, FIND("__", A1473) + 1), [1]Sheet2!I$1:J$71, 2, FALSE)</f>
        <v>계정한정소환고려</v>
      </c>
      <c r="C1473">
        <v>5500</v>
      </c>
      <c r="D1473" t="s">
        <v>268</v>
      </c>
      <c r="E1473" t="s">
        <v>1327</v>
      </c>
      <c r="F1473" t="s">
        <v>217</v>
      </c>
      <c r="G1473" t="s">
        <v>195</v>
      </c>
      <c r="H1473" t="s">
        <v>218</v>
      </c>
      <c r="I1473" t="s">
        <v>1328</v>
      </c>
      <c r="J1473" t="s">
        <v>1329</v>
      </c>
    </row>
    <row r="1474" spans="1:10" hidden="1" x14ac:dyDescent="0.3">
      <c r="A1474" t="s">
        <v>136</v>
      </c>
      <c r="B1474" t="str">
        <f>VLOOKUP(LEFT(A1474, FIND("__", A1474) + 1), [1]Sheet2!I$1:J$71, 2, FALSE)</f>
        <v>돌발스테이지</v>
      </c>
      <c r="C1474">
        <v>3300</v>
      </c>
      <c r="D1474" t="s">
        <v>268</v>
      </c>
      <c r="E1474" t="s">
        <v>1324</v>
      </c>
      <c r="F1474" t="s">
        <v>276</v>
      </c>
      <c r="G1474" t="s">
        <v>195</v>
      </c>
      <c r="H1474" t="s">
        <v>251</v>
      </c>
      <c r="I1474" t="s">
        <v>686</v>
      </c>
      <c r="J1474" t="s">
        <v>1325</v>
      </c>
    </row>
    <row r="1475" spans="1:10" hidden="1" x14ac:dyDescent="0.3">
      <c r="A1475" t="s">
        <v>13</v>
      </c>
      <c r="B1475" t="str">
        <f>VLOOKUP(LEFT(A1475, FIND("__", A1475) + 1), [1]Sheet2!I$1:J$71, 2, FALSE)</f>
        <v>계정한정소환조선</v>
      </c>
      <c r="C1475">
        <v>550</v>
      </c>
      <c r="D1475" t="s">
        <v>295</v>
      </c>
      <c r="E1475" t="s">
        <v>1330</v>
      </c>
      <c r="F1475" t="s">
        <v>217</v>
      </c>
      <c r="G1475" t="s">
        <v>257</v>
      </c>
      <c r="H1475" t="s">
        <v>208</v>
      </c>
      <c r="I1475" t="s">
        <v>1331</v>
      </c>
      <c r="J1475" t="s">
        <v>1332</v>
      </c>
    </row>
    <row r="1476" spans="1:10" hidden="1" x14ac:dyDescent="0.3">
      <c r="A1476" t="s">
        <v>10</v>
      </c>
      <c r="B1476" t="str">
        <f>VLOOKUP(LEFT(A1476, FIND("__", A1476) + 1), [1]Sheet2!I$1:J$71, 2, FALSE)</f>
        <v>돌발스테이지</v>
      </c>
      <c r="C1476">
        <v>1100</v>
      </c>
      <c r="D1476" t="s">
        <v>233</v>
      </c>
      <c r="E1476" t="s">
        <v>1178</v>
      </c>
      <c r="F1476" t="s">
        <v>289</v>
      </c>
      <c r="G1476" t="s">
        <v>195</v>
      </c>
      <c r="H1476" t="s">
        <v>213</v>
      </c>
      <c r="I1476" t="s">
        <v>1300</v>
      </c>
      <c r="J1476" t="s">
        <v>1303</v>
      </c>
    </row>
    <row r="1477" spans="1:10" hidden="1" x14ac:dyDescent="0.3">
      <c r="A1477" t="s">
        <v>85</v>
      </c>
      <c r="B1477" t="str">
        <f>VLOOKUP(LEFT(A1477, FIND("__", A1477) + 1), [1]Sheet2!I$1:J$71, 2, FALSE)</f>
        <v>계정한정영웅무기지원</v>
      </c>
      <c r="C1477">
        <v>330</v>
      </c>
      <c r="D1477" t="s">
        <v>295</v>
      </c>
      <c r="E1477" t="s">
        <v>1330</v>
      </c>
      <c r="F1477" t="s">
        <v>217</v>
      </c>
      <c r="G1477" t="s">
        <v>257</v>
      </c>
      <c r="H1477" t="s">
        <v>208</v>
      </c>
      <c r="I1477" t="s">
        <v>1331</v>
      </c>
      <c r="J1477" t="s">
        <v>1332</v>
      </c>
    </row>
    <row r="1478" spans="1:10" hidden="1" x14ac:dyDescent="0.3">
      <c r="A1478" t="s">
        <v>22</v>
      </c>
      <c r="B1478" t="str">
        <f>VLOOKUP(LEFT(A1478, FIND("__", A1478) + 1), [1]Sheet2!I$1:J$71, 2, FALSE)</f>
        <v>계정한정소환조선</v>
      </c>
      <c r="C1478">
        <v>110</v>
      </c>
      <c r="D1478" t="s">
        <v>199</v>
      </c>
      <c r="E1478" t="s">
        <v>863</v>
      </c>
      <c r="F1478" t="s">
        <v>246</v>
      </c>
      <c r="G1478" t="s">
        <v>195</v>
      </c>
      <c r="H1478" t="s">
        <v>297</v>
      </c>
      <c r="I1478" t="s">
        <v>209</v>
      </c>
      <c r="J1478" t="s">
        <v>1333</v>
      </c>
    </row>
    <row r="1479" spans="1:10" hidden="1" x14ac:dyDescent="0.3">
      <c r="A1479" t="s">
        <v>23</v>
      </c>
      <c r="B1479" t="str">
        <f>VLOOKUP(LEFT(A1479, FIND("__", A1479) + 1), [1]Sheet2!I$1:J$71, 2, FALSE)</f>
        <v>계정한정소환고려</v>
      </c>
      <c r="C1479">
        <v>110</v>
      </c>
      <c r="D1479" t="s">
        <v>199</v>
      </c>
      <c r="E1479" t="s">
        <v>863</v>
      </c>
      <c r="F1479" t="s">
        <v>246</v>
      </c>
      <c r="G1479" t="s">
        <v>195</v>
      </c>
      <c r="H1479" t="s">
        <v>297</v>
      </c>
      <c r="I1479" t="s">
        <v>209</v>
      </c>
      <c r="J1479" t="s">
        <v>1333</v>
      </c>
    </row>
    <row r="1480" spans="1:10" hidden="1" x14ac:dyDescent="0.3">
      <c r="A1480" t="s">
        <v>9</v>
      </c>
      <c r="B1480" t="str">
        <f>VLOOKUP(LEFT(A1480, FIND("__", A1480) + 1), [1]Sheet2!I$1:J$71, 2, FALSE)</f>
        <v>계정한정소환장비</v>
      </c>
      <c r="C1480">
        <v>330</v>
      </c>
      <c r="D1480" t="s">
        <v>199</v>
      </c>
      <c r="E1480" t="s">
        <v>863</v>
      </c>
      <c r="F1480" t="s">
        <v>246</v>
      </c>
      <c r="G1480" t="s">
        <v>195</v>
      </c>
      <c r="H1480" t="s">
        <v>297</v>
      </c>
      <c r="I1480" t="s">
        <v>209</v>
      </c>
      <c r="J1480" t="s">
        <v>1333</v>
      </c>
    </row>
    <row r="1481" spans="1:10" hidden="1" x14ac:dyDescent="0.3">
      <c r="A1481" t="s">
        <v>73</v>
      </c>
      <c r="B1481" t="str">
        <f>VLOOKUP(LEFT(A1481, FIND("__", A1481) + 1), [1]Sheet2!I$1:J$71, 2, FALSE)</f>
        <v>계정한정소환갑옷</v>
      </c>
      <c r="C1481">
        <v>110</v>
      </c>
      <c r="D1481" t="s">
        <v>199</v>
      </c>
      <c r="E1481" t="s">
        <v>863</v>
      </c>
      <c r="F1481" t="s">
        <v>246</v>
      </c>
      <c r="G1481" t="s">
        <v>195</v>
      </c>
      <c r="H1481" t="s">
        <v>297</v>
      </c>
      <c r="I1481" t="s">
        <v>209</v>
      </c>
      <c r="J1481" t="s">
        <v>1333</v>
      </c>
    </row>
    <row r="1482" spans="1:10" hidden="1" x14ac:dyDescent="0.3">
      <c r="A1482" t="s">
        <v>74</v>
      </c>
      <c r="B1482" t="str">
        <f>VLOOKUP(LEFT(A1482, FIND("__", A1482) + 1), [1]Sheet2!I$1:J$71, 2, FALSE)</f>
        <v>계정한정소환무기</v>
      </c>
      <c r="C1482">
        <v>110</v>
      </c>
      <c r="D1482" t="s">
        <v>199</v>
      </c>
      <c r="E1482" t="s">
        <v>863</v>
      </c>
      <c r="F1482" t="s">
        <v>246</v>
      </c>
      <c r="G1482" t="s">
        <v>195</v>
      </c>
      <c r="H1482" t="s">
        <v>297</v>
      </c>
      <c r="I1482" t="s">
        <v>209</v>
      </c>
      <c r="J1482" t="s">
        <v>1333</v>
      </c>
    </row>
    <row r="1483" spans="1:10" hidden="1" x14ac:dyDescent="0.3">
      <c r="A1483" t="s">
        <v>87</v>
      </c>
      <c r="B1483" t="str">
        <f>VLOOKUP(LEFT(A1483, FIND("__", A1483) + 1), [1]Sheet2!I$1:J$71, 2, FALSE)</f>
        <v>돌발육성</v>
      </c>
      <c r="C1483">
        <v>1100</v>
      </c>
      <c r="D1483" t="s">
        <v>199</v>
      </c>
      <c r="E1483" t="s">
        <v>920</v>
      </c>
      <c r="F1483" t="s">
        <v>222</v>
      </c>
      <c r="G1483" t="s">
        <v>195</v>
      </c>
      <c r="H1483" t="s">
        <v>297</v>
      </c>
      <c r="I1483" t="s">
        <v>983</v>
      </c>
      <c r="J1483" t="s">
        <v>1334</v>
      </c>
    </row>
    <row r="1484" spans="1:10" hidden="1" x14ac:dyDescent="0.3">
      <c r="A1484" t="s">
        <v>16</v>
      </c>
      <c r="B1484" t="str">
        <f>VLOOKUP(LEFT(A1484, FIND("__", A1484) + 1), [1]Sheet2!I$1:J$71, 2, FALSE)</f>
        <v>돌발조선</v>
      </c>
      <c r="C1484">
        <v>550</v>
      </c>
      <c r="D1484" t="s">
        <v>268</v>
      </c>
      <c r="E1484" t="s">
        <v>1335</v>
      </c>
      <c r="F1484" t="s">
        <v>207</v>
      </c>
      <c r="G1484" t="s">
        <v>257</v>
      </c>
      <c r="H1484" t="s">
        <v>208</v>
      </c>
      <c r="I1484" t="s">
        <v>197</v>
      </c>
      <c r="J1484" t="s">
        <v>1336</v>
      </c>
    </row>
    <row r="1485" spans="1:10" hidden="1" x14ac:dyDescent="0.3">
      <c r="A1485" t="s">
        <v>44</v>
      </c>
      <c r="B1485" t="str">
        <f>VLOOKUP(LEFT(A1485, FIND("__", A1485) + 1), [1]Sheet2!I$1:J$71, 2, FALSE)</f>
        <v>돌발조선</v>
      </c>
      <c r="C1485">
        <v>330</v>
      </c>
      <c r="D1485" t="s">
        <v>199</v>
      </c>
      <c r="E1485" t="s">
        <v>863</v>
      </c>
      <c r="F1485" t="s">
        <v>246</v>
      </c>
      <c r="G1485" t="s">
        <v>195</v>
      </c>
      <c r="H1485" t="s">
        <v>297</v>
      </c>
      <c r="I1485" t="s">
        <v>209</v>
      </c>
      <c r="J1485" t="s">
        <v>1333</v>
      </c>
    </row>
    <row r="1486" spans="1:10" hidden="1" x14ac:dyDescent="0.3">
      <c r="A1486" t="s">
        <v>19</v>
      </c>
      <c r="B1486" t="str">
        <f>VLOOKUP(LEFT(A1486, FIND("__", A1486) + 1), [1]Sheet2!I$1:J$71, 2, FALSE)</f>
        <v>계정한정소환고려</v>
      </c>
      <c r="C1486">
        <v>3300</v>
      </c>
      <c r="D1486" t="s">
        <v>268</v>
      </c>
      <c r="E1486" t="s">
        <v>1327</v>
      </c>
      <c r="F1486" t="s">
        <v>217</v>
      </c>
      <c r="G1486" t="s">
        <v>257</v>
      </c>
      <c r="H1486" t="s">
        <v>218</v>
      </c>
      <c r="I1486" t="s">
        <v>1337</v>
      </c>
      <c r="J1486" t="s">
        <v>1338</v>
      </c>
    </row>
    <row r="1487" spans="1:10" hidden="1" x14ac:dyDescent="0.3">
      <c r="A1487" t="s">
        <v>187</v>
      </c>
      <c r="B1487" t="str">
        <f>VLOOKUP(LEFT(A1487, FIND("__", A1487) + 1), [1]Sheet2!I$1:J$71, 2, FALSE)</f>
        <v>육성패스1</v>
      </c>
      <c r="C1487">
        <v>3300</v>
      </c>
      <c r="D1487" t="s">
        <v>205</v>
      </c>
      <c r="E1487" t="s">
        <v>378</v>
      </c>
      <c r="F1487" t="s">
        <v>665</v>
      </c>
      <c r="G1487" t="s">
        <v>195</v>
      </c>
      <c r="H1487" t="s">
        <v>218</v>
      </c>
      <c r="I1487" t="s">
        <v>666</v>
      </c>
      <c r="J1487" t="s">
        <v>381</v>
      </c>
    </row>
    <row r="1488" spans="1:10" hidden="1" x14ac:dyDescent="0.3">
      <c r="A1488" t="s">
        <v>188</v>
      </c>
      <c r="B1488" t="str">
        <f>VLOOKUP(LEFT(A1488, FIND("__", A1488) + 1), [1]Sheet2!I$1:J$71, 2, FALSE)</f>
        <v>돌발육성</v>
      </c>
      <c r="C1488">
        <v>2200</v>
      </c>
      <c r="D1488" t="s">
        <v>205</v>
      </c>
      <c r="E1488" t="s">
        <v>378</v>
      </c>
      <c r="F1488" t="s">
        <v>665</v>
      </c>
      <c r="G1488" t="s">
        <v>195</v>
      </c>
      <c r="H1488" t="s">
        <v>218</v>
      </c>
      <c r="I1488" t="s">
        <v>666</v>
      </c>
      <c r="J1488" t="s">
        <v>381</v>
      </c>
    </row>
    <row r="1489" spans="1:10" hidden="1" x14ac:dyDescent="0.3">
      <c r="A1489" t="s">
        <v>67</v>
      </c>
      <c r="B1489" t="str">
        <f>VLOOKUP(LEFT(A1489, FIND("__", A1489) + 1), [1]Sheet2!I$1:J$71, 2, FALSE)</f>
        <v>돌발고려</v>
      </c>
      <c r="C1489">
        <v>1100</v>
      </c>
      <c r="D1489" t="s">
        <v>199</v>
      </c>
      <c r="E1489" t="s">
        <v>1297</v>
      </c>
      <c r="F1489" t="s">
        <v>207</v>
      </c>
      <c r="G1489" t="s">
        <v>195</v>
      </c>
      <c r="H1489" t="s">
        <v>297</v>
      </c>
      <c r="I1489" t="s">
        <v>501</v>
      </c>
      <c r="J1489" t="s">
        <v>1339</v>
      </c>
    </row>
    <row r="1490" spans="1:10" hidden="1" x14ac:dyDescent="0.3">
      <c r="A1490" t="s">
        <v>67</v>
      </c>
      <c r="B1490" t="str">
        <f>VLOOKUP(LEFT(A1490, FIND("__", A1490) + 1), [1]Sheet2!I$1:J$71, 2, FALSE)</f>
        <v>돌발고려</v>
      </c>
      <c r="C1490">
        <v>1100</v>
      </c>
      <c r="D1490" t="s">
        <v>268</v>
      </c>
      <c r="E1490" t="s">
        <v>1340</v>
      </c>
      <c r="F1490" t="s">
        <v>217</v>
      </c>
      <c r="G1490" t="s">
        <v>195</v>
      </c>
      <c r="H1490" t="s">
        <v>218</v>
      </c>
      <c r="I1490" t="s">
        <v>479</v>
      </c>
      <c r="J1490" t="s">
        <v>831</v>
      </c>
    </row>
    <row r="1491" spans="1:10" hidden="1" x14ac:dyDescent="0.3">
      <c r="A1491" t="s">
        <v>118</v>
      </c>
      <c r="B1491" t="str">
        <f>VLOOKUP(LEFT(A1491, FIND("__", A1491) + 1), [1]Sheet2!I$1:J$71, 2, FALSE)</f>
        <v>돌발초월</v>
      </c>
      <c r="C1491">
        <v>3300</v>
      </c>
      <c r="D1491" t="s">
        <v>199</v>
      </c>
      <c r="E1491" t="s">
        <v>1297</v>
      </c>
      <c r="F1491" t="s">
        <v>207</v>
      </c>
      <c r="G1491" t="s">
        <v>195</v>
      </c>
      <c r="H1491" t="s">
        <v>297</v>
      </c>
      <c r="I1491" t="s">
        <v>501</v>
      </c>
      <c r="J1491" t="s">
        <v>1339</v>
      </c>
    </row>
    <row r="1492" spans="1:10" hidden="1" x14ac:dyDescent="0.3">
      <c r="A1492" t="s">
        <v>115</v>
      </c>
      <c r="B1492" t="str">
        <f>VLOOKUP(LEFT(A1492, FIND("__", A1492) + 1), [1]Sheet2!I$1:J$71, 2, FALSE)</f>
        <v>돌발스테이지</v>
      </c>
      <c r="C1492">
        <v>3300</v>
      </c>
      <c r="D1492" t="s">
        <v>249</v>
      </c>
      <c r="E1492" t="s">
        <v>662</v>
      </c>
      <c r="F1492" t="s">
        <v>379</v>
      </c>
      <c r="G1492" t="s">
        <v>257</v>
      </c>
      <c r="H1492" t="s">
        <v>318</v>
      </c>
      <c r="I1492" t="s">
        <v>1313</v>
      </c>
      <c r="J1492" t="s">
        <v>664</v>
      </c>
    </row>
    <row r="1493" spans="1:10" hidden="1" x14ac:dyDescent="0.3">
      <c r="A1493" t="s">
        <v>30</v>
      </c>
      <c r="B1493" t="str">
        <f>VLOOKUP(LEFT(A1493, FIND("__", A1493) + 1), [1]Sheet2!I$1:J$71, 2, FALSE)</f>
        <v>돌발고려</v>
      </c>
      <c r="C1493">
        <v>3300</v>
      </c>
      <c r="D1493" t="s">
        <v>295</v>
      </c>
      <c r="E1493" t="s">
        <v>642</v>
      </c>
      <c r="F1493" t="s">
        <v>222</v>
      </c>
      <c r="G1493" t="s">
        <v>195</v>
      </c>
      <c r="H1493" t="s">
        <v>208</v>
      </c>
      <c r="I1493" t="s">
        <v>1341</v>
      </c>
      <c r="J1493" t="s">
        <v>645</v>
      </c>
    </row>
    <row r="1494" spans="1:10" hidden="1" x14ac:dyDescent="0.3">
      <c r="A1494" t="s">
        <v>24</v>
      </c>
      <c r="B1494" t="str">
        <f>VLOOKUP(LEFT(A1494, FIND("__", A1494) + 1), [1]Sheet2!I$1:J$71, 2, FALSE)</f>
        <v>돌발초월</v>
      </c>
      <c r="C1494">
        <v>550</v>
      </c>
      <c r="D1494" t="s">
        <v>199</v>
      </c>
      <c r="E1494" t="s">
        <v>863</v>
      </c>
      <c r="F1494" t="s">
        <v>246</v>
      </c>
      <c r="G1494" t="s">
        <v>195</v>
      </c>
      <c r="H1494" t="s">
        <v>297</v>
      </c>
      <c r="I1494" t="s">
        <v>209</v>
      </c>
      <c r="J1494" t="s">
        <v>1333</v>
      </c>
    </row>
    <row r="1495" spans="1:10" hidden="1" x14ac:dyDescent="0.3">
      <c r="A1495" t="s">
        <v>82</v>
      </c>
      <c r="B1495" t="str">
        <f>VLOOKUP(LEFT(A1495, FIND("__", A1495) + 1), [1]Sheet2!I$1:J$71, 2, FALSE)</f>
        <v>돌발갑옷</v>
      </c>
      <c r="C1495">
        <v>330</v>
      </c>
      <c r="D1495" t="s">
        <v>199</v>
      </c>
      <c r="E1495" t="s">
        <v>863</v>
      </c>
      <c r="F1495" t="s">
        <v>246</v>
      </c>
      <c r="G1495" t="s">
        <v>195</v>
      </c>
      <c r="H1495" t="s">
        <v>297</v>
      </c>
      <c r="I1495" t="s">
        <v>209</v>
      </c>
      <c r="J1495" t="s">
        <v>1333</v>
      </c>
    </row>
    <row r="1496" spans="1:10" hidden="1" x14ac:dyDescent="0.3">
      <c r="A1496" t="s">
        <v>81</v>
      </c>
      <c r="B1496" t="str">
        <f>VLOOKUP(LEFT(A1496, FIND("__", A1496) + 1), [1]Sheet2!I$1:J$71, 2, FALSE)</f>
        <v>돌발고려</v>
      </c>
      <c r="C1496">
        <v>330</v>
      </c>
      <c r="D1496" t="s">
        <v>199</v>
      </c>
      <c r="E1496" t="s">
        <v>863</v>
      </c>
      <c r="F1496" t="s">
        <v>246</v>
      </c>
      <c r="G1496" t="s">
        <v>195</v>
      </c>
      <c r="H1496" t="s">
        <v>297</v>
      </c>
      <c r="I1496" t="s">
        <v>209</v>
      </c>
      <c r="J1496" t="s">
        <v>1333</v>
      </c>
    </row>
    <row r="1497" spans="1:10" hidden="1" x14ac:dyDescent="0.3">
      <c r="A1497" t="s">
        <v>97</v>
      </c>
      <c r="B1497" t="str">
        <f>VLOOKUP(LEFT(A1497, FIND("__", A1497) + 1), [1]Sheet2!I$1:J$71, 2, FALSE)</f>
        <v>육성패스1</v>
      </c>
      <c r="C1497">
        <v>550</v>
      </c>
      <c r="D1497" t="s">
        <v>199</v>
      </c>
      <c r="E1497" t="s">
        <v>863</v>
      </c>
      <c r="F1497" t="s">
        <v>246</v>
      </c>
      <c r="G1497" t="s">
        <v>195</v>
      </c>
      <c r="H1497" t="s">
        <v>297</v>
      </c>
      <c r="I1497" t="s">
        <v>209</v>
      </c>
      <c r="J1497" t="s">
        <v>1333</v>
      </c>
    </row>
    <row r="1498" spans="1:10" hidden="1" x14ac:dyDescent="0.3">
      <c r="A1498" t="s">
        <v>99</v>
      </c>
      <c r="B1498" t="str">
        <f>VLOOKUP(LEFT(A1498, FIND("__", A1498) + 1), [1]Sheet2!I$1:J$71, 2, FALSE)</f>
        <v>스테이지패스1</v>
      </c>
      <c r="C1498">
        <v>550</v>
      </c>
      <c r="D1498" t="s">
        <v>199</v>
      </c>
      <c r="E1498" t="s">
        <v>863</v>
      </c>
      <c r="F1498" t="s">
        <v>246</v>
      </c>
      <c r="G1498" t="s">
        <v>195</v>
      </c>
      <c r="H1498" t="s">
        <v>297</v>
      </c>
      <c r="I1498" t="s">
        <v>209</v>
      </c>
      <c r="J1498" t="s">
        <v>1333</v>
      </c>
    </row>
    <row r="1499" spans="1:10" hidden="1" x14ac:dyDescent="0.3">
      <c r="A1499" t="s">
        <v>45</v>
      </c>
      <c r="B1499" t="str">
        <f>VLOOKUP(LEFT(A1499, FIND("__", A1499) + 1), [1]Sheet2!I$1:J$71, 2, FALSE)</f>
        <v>레벨패스1</v>
      </c>
      <c r="C1499">
        <v>550</v>
      </c>
      <c r="D1499" t="s">
        <v>199</v>
      </c>
      <c r="E1499" t="s">
        <v>863</v>
      </c>
      <c r="F1499" t="s">
        <v>246</v>
      </c>
      <c r="G1499" t="s">
        <v>195</v>
      </c>
      <c r="H1499" t="s">
        <v>297</v>
      </c>
      <c r="I1499" t="s">
        <v>209</v>
      </c>
      <c r="J1499" t="s">
        <v>1333</v>
      </c>
    </row>
    <row r="1500" spans="1:10" hidden="1" x14ac:dyDescent="0.3">
      <c r="A1500" t="s">
        <v>42</v>
      </c>
      <c r="B1500" t="str">
        <f>VLOOKUP(LEFT(A1500, FIND("__", A1500) + 1), [1]Sheet2!I$1:J$71, 2, FALSE)</f>
        <v>사냥패스1</v>
      </c>
      <c r="C1500">
        <v>550</v>
      </c>
      <c r="D1500" t="s">
        <v>199</v>
      </c>
      <c r="E1500" t="s">
        <v>863</v>
      </c>
      <c r="F1500" t="s">
        <v>246</v>
      </c>
      <c r="G1500" t="s">
        <v>195</v>
      </c>
      <c r="H1500" t="s">
        <v>297</v>
      </c>
      <c r="I1500" t="s">
        <v>209</v>
      </c>
      <c r="J1500" t="s">
        <v>1333</v>
      </c>
    </row>
    <row r="1501" spans="1:10" hidden="1" x14ac:dyDescent="0.3">
      <c r="A1501" t="s">
        <v>5</v>
      </c>
      <c r="B1501" t="str">
        <f>VLOOKUP(LEFT(A1501, FIND("__", A1501) + 1), [1]Sheet2!I$1:J$71, 2, FALSE)</f>
        <v>돌발초월</v>
      </c>
      <c r="C1501">
        <v>330</v>
      </c>
      <c r="D1501" t="s">
        <v>199</v>
      </c>
      <c r="E1501" t="s">
        <v>863</v>
      </c>
      <c r="F1501" t="s">
        <v>246</v>
      </c>
      <c r="G1501" t="s">
        <v>195</v>
      </c>
      <c r="H1501" t="s">
        <v>297</v>
      </c>
      <c r="I1501" t="s">
        <v>209</v>
      </c>
      <c r="J1501" t="s">
        <v>1333</v>
      </c>
    </row>
    <row r="1502" spans="1:10" hidden="1" x14ac:dyDescent="0.3">
      <c r="A1502" t="s">
        <v>4</v>
      </c>
      <c r="B1502" t="str">
        <f>VLOOKUP(LEFT(A1502, FIND("__", A1502) + 1), [1]Sheet2!I$1:J$71, 2, FALSE)</f>
        <v>돌발무기</v>
      </c>
      <c r="C1502">
        <v>330</v>
      </c>
      <c r="D1502" t="s">
        <v>199</v>
      </c>
      <c r="E1502" t="s">
        <v>863</v>
      </c>
      <c r="F1502" t="s">
        <v>246</v>
      </c>
      <c r="G1502" t="s">
        <v>195</v>
      </c>
      <c r="H1502" t="s">
        <v>297</v>
      </c>
      <c r="I1502" t="s">
        <v>209</v>
      </c>
      <c r="J1502" t="s">
        <v>1333</v>
      </c>
    </row>
    <row r="1503" spans="1:10" hidden="1" x14ac:dyDescent="0.3">
      <c r="A1503" t="s">
        <v>65</v>
      </c>
      <c r="B1503" t="str">
        <f>VLOOKUP(LEFT(A1503, FIND("__", A1503) + 1), [1]Sheet2!I$1:J$71, 2, FALSE)</f>
        <v>기한한정일간입장권</v>
      </c>
      <c r="C1503">
        <v>110</v>
      </c>
      <c r="D1503" t="s">
        <v>295</v>
      </c>
      <c r="E1503" t="s">
        <v>642</v>
      </c>
      <c r="F1503" t="s">
        <v>222</v>
      </c>
      <c r="G1503" t="s">
        <v>195</v>
      </c>
      <c r="H1503" t="s">
        <v>208</v>
      </c>
      <c r="I1503" t="s">
        <v>1341</v>
      </c>
      <c r="J1503" t="s">
        <v>645</v>
      </c>
    </row>
    <row r="1504" spans="1:10" hidden="1" x14ac:dyDescent="0.3">
      <c r="A1504" t="s">
        <v>66</v>
      </c>
      <c r="B1504" t="str">
        <f>VLOOKUP(LEFT(A1504, FIND("__", A1504) + 1), [1]Sheet2!I$1:J$71, 2, FALSE)</f>
        <v xml:space="preserve">기한한정일간입장권 </v>
      </c>
      <c r="C1504">
        <v>110</v>
      </c>
      <c r="D1504" t="s">
        <v>295</v>
      </c>
      <c r="E1504" t="s">
        <v>642</v>
      </c>
      <c r="F1504" t="s">
        <v>222</v>
      </c>
      <c r="G1504" t="s">
        <v>195</v>
      </c>
      <c r="H1504" t="s">
        <v>208</v>
      </c>
      <c r="I1504" t="s">
        <v>1341</v>
      </c>
      <c r="J1504" t="s">
        <v>645</v>
      </c>
    </row>
    <row r="1505" spans="1:10" hidden="1" x14ac:dyDescent="0.3">
      <c r="A1505" t="s">
        <v>96</v>
      </c>
      <c r="B1505" t="str">
        <f>VLOOKUP(LEFT(A1505, FIND("__", A1505) + 1), [1]Sheet2!I$1:J$71, 2, FALSE)</f>
        <v>육성패스1</v>
      </c>
      <c r="C1505">
        <v>770</v>
      </c>
      <c r="D1505" t="s">
        <v>225</v>
      </c>
      <c r="E1505" t="s">
        <v>587</v>
      </c>
      <c r="F1505" t="s">
        <v>207</v>
      </c>
      <c r="G1505" t="s">
        <v>195</v>
      </c>
      <c r="H1505" t="s">
        <v>251</v>
      </c>
      <c r="I1505" t="s">
        <v>861</v>
      </c>
      <c r="J1505" t="s">
        <v>1342</v>
      </c>
    </row>
    <row r="1506" spans="1:10" hidden="1" x14ac:dyDescent="0.3">
      <c r="A1506" t="s">
        <v>117</v>
      </c>
      <c r="B1506" t="str">
        <f>VLOOKUP(LEFT(A1506, FIND("__", A1506) + 1), [1]Sheet2!I$1:J$71, 2, FALSE)</f>
        <v>기한한정일간가속</v>
      </c>
      <c r="C1506">
        <v>1100</v>
      </c>
      <c r="D1506" t="s">
        <v>1343</v>
      </c>
      <c r="E1506" t="s">
        <v>255</v>
      </c>
      <c r="F1506" t="s">
        <v>256</v>
      </c>
      <c r="G1506" t="s">
        <v>257</v>
      </c>
      <c r="H1506" t="s">
        <v>258</v>
      </c>
      <c r="I1506" t="s">
        <v>259</v>
      </c>
      <c r="J1506" t="s">
        <v>260</v>
      </c>
    </row>
    <row r="1507" spans="1:10" hidden="1" x14ac:dyDescent="0.3">
      <c r="A1507" t="s">
        <v>26</v>
      </c>
      <c r="B1507" t="str">
        <f>VLOOKUP(LEFT(A1507, FIND("__", A1507) + 1), [1]Sheet2!I$1:J$71, 2, FALSE)</f>
        <v>기한한정일간가속</v>
      </c>
      <c r="C1507">
        <v>550</v>
      </c>
      <c r="D1507" t="s">
        <v>1343</v>
      </c>
      <c r="E1507" t="s">
        <v>255</v>
      </c>
      <c r="F1507" t="s">
        <v>256</v>
      </c>
      <c r="G1507" t="s">
        <v>257</v>
      </c>
      <c r="H1507" t="s">
        <v>258</v>
      </c>
      <c r="I1507" t="s">
        <v>259</v>
      </c>
      <c r="J1507" t="s">
        <v>260</v>
      </c>
    </row>
    <row r="1508" spans="1:10" hidden="1" x14ac:dyDescent="0.3">
      <c r="A1508" t="s">
        <v>178</v>
      </c>
      <c r="B1508" t="str">
        <f>VLOOKUP(LEFT(A1508, FIND("__", A1508) + 1), [1]Sheet2!I$1:J$71, 2, FALSE)</f>
        <v xml:space="preserve">주간가속 </v>
      </c>
      <c r="C1508">
        <v>1100</v>
      </c>
      <c r="D1508" t="s">
        <v>1343</v>
      </c>
      <c r="E1508" t="s">
        <v>255</v>
      </c>
      <c r="F1508" t="s">
        <v>256</v>
      </c>
      <c r="G1508" t="s">
        <v>257</v>
      </c>
      <c r="H1508" t="s">
        <v>258</v>
      </c>
      <c r="I1508" t="s">
        <v>259</v>
      </c>
      <c r="J1508" t="s">
        <v>260</v>
      </c>
    </row>
    <row r="1509" spans="1:10" hidden="1" x14ac:dyDescent="0.3">
      <c r="A1509" t="s">
        <v>65</v>
      </c>
      <c r="B1509" t="str">
        <f>VLOOKUP(LEFT(A1509, FIND("__", A1509) + 1), [1]Sheet2!I$1:J$71, 2, FALSE)</f>
        <v>기한한정일간입장권</v>
      </c>
      <c r="C1509">
        <v>110</v>
      </c>
      <c r="D1509" t="s">
        <v>295</v>
      </c>
      <c r="E1509" t="s">
        <v>575</v>
      </c>
      <c r="F1509" t="s">
        <v>207</v>
      </c>
      <c r="G1509" t="s">
        <v>195</v>
      </c>
      <c r="H1509" t="s">
        <v>270</v>
      </c>
      <c r="I1509" t="s">
        <v>1300</v>
      </c>
      <c r="J1509" t="s">
        <v>1344</v>
      </c>
    </row>
    <row r="1510" spans="1:10" hidden="1" x14ac:dyDescent="0.3">
      <c r="A1510" t="s">
        <v>66</v>
      </c>
      <c r="B1510" t="str">
        <f>VLOOKUP(LEFT(A1510, FIND("__", A1510) + 1), [1]Sheet2!I$1:J$71, 2, FALSE)</f>
        <v xml:space="preserve">기한한정일간입장권 </v>
      </c>
      <c r="C1510">
        <v>110</v>
      </c>
      <c r="D1510" t="s">
        <v>295</v>
      </c>
      <c r="E1510" t="s">
        <v>575</v>
      </c>
      <c r="F1510" t="s">
        <v>207</v>
      </c>
      <c r="G1510" t="s">
        <v>195</v>
      </c>
      <c r="H1510" t="s">
        <v>270</v>
      </c>
      <c r="I1510" t="s">
        <v>1300</v>
      </c>
      <c r="J1510" t="s">
        <v>1344</v>
      </c>
    </row>
    <row r="1511" spans="1:10" hidden="1" x14ac:dyDescent="0.3">
      <c r="A1511" t="s">
        <v>27</v>
      </c>
      <c r="B1511" t="str">
        <f>VLOOKUP(LEFT(A1511, FIND("__", A1511) + 1), [1]Sheet2!I$1:J$71, 2, FALSE)</f>
        <v>기한한정일간가속</v>
      </c>
      <c r="C1511">
        <v>110</v>
      </c>
      <c r="D1511" t="s">
        <v>1343</v>
      </c>
      <c r="E1511" t="s">
        <v>255</v>
      </c>
      <c r="F1511" t="s">
        <v>256</v>
      </c>
      <c r="G1511" t="s">
        <v>257</v>
      </c>
      <c r="H1511" t="s">
        <v>258</v>
      </c>
      <c r="I1511" t="s">
        <v>1345</v>
      </c>
      <c r="J1511" t="s">
        <v>260</v>
      </c>
    </row>
    <row r="1512" spans="1:10" hidden="1" x14ac:dyDescent="0.3">
      <c r="A1512" t="s">
        <v>68</v>
      </c>
      <c r="B1512" t="str">
        <f>VLOOKUP(LEFT(A1512, FIND("__", A1512) + 1), [1]Sheet2!I$1:J$71, 2, FALSE)</f>
        <v>돌발갑옷</v>
      </c>
      <c r="C1512">
        <v>550</v>
      </c>
      <c r="D1512" t="s">
        <v>205</v>
      </c>
      <c r="E1512" t="s">
        <v>1029</v>
      </c>
      <c r="F1512" t="s">
        <v>207</v>
      </c>
      <c r="G1512" t="s">
        <v>195</v>
      </c>
      <c r="H1512" t="s">
        <v>218</v>
      </c>
      <c r="I1512" t="s">
        <v>1030</v>
      </c>
      <c r="J1512" t="s">
        <v>576</v>
      </c>
    </row>
    <row r="1513" spans="1:10" hidden="1" x14ac:dyDescent="0.3">
      <c r="A1513" t="s">
        <v>137</v>
      </c>
      <c r="B1513" t="str">
        <f>VLOOKUP(LEFT(A1513, FIND("__", A1513) + 1), [1]Sheet2!I$1:J$71, 2, FALSE)</f>
        <v>돌발스테이지</v>
      </c>
      <c r="C1513">
        <v>5500</v>
      </c>
      <c r="D1513" t="s">
        <v>225</v>
      </c>
      <c r="E1513" t="s">
        <v>587</v>
      </c>
      <c r="F1513" t="s">
        <v>207</v>
      </c>
      <c r="G1513" t="s">
        <v>195</v>
      </c>
      <c r="H1513" t="s">
        <v>251</v>
      </c>
      <c r="I1513" t="s">
        <v>600</v>
      </c>
      <c r="J1513" t="s">
        <v>1342</v>
      </c>
    </row>
    <row r="1514" spans="1:10" hidden="1" x14ac:dyDescent="0.3">
      <c r="A1514" t="s">
        <v>85</v>
      </c>
      <c r="B1514" t="str">
        <f>VLOOKUP(LEFT(A1514, FIND("__", A1514) + 1), [1]Sheet2!I$1:J$71, 2, FALSE)</f>
        <v>계정한정영웅무기지원</v>
      </c>
      <c r="C1514">
        <v>330</v>
      </c>
      <c r="D1514" t="s">
        <v>205</v>
      </c>
      <c r="E1514" t="s">
        <v>1029</v>
      </c>
      <c r="F1514" t="s">
        <v>207</v>
      </c>
      <c r="G1514" t="s">
        <v>195</v>
      </c>
      <c r="H1514" t="s">
        <v>218</v>
      </c>
      <c r="I1514" t="s">
        <v>1030</v>
      </c>
      <c r="J1514" t="s">
        <v>576</v>
      </c>
    </row>
    <row r="1515" spans="1:10" hidden="1" x14ac:dyDescent="0.3">
      <c r="A1515" t="s">
        <v>77</v>
      </c>
      <c r="B1515" t="str">
        <f>VLOOKUP(LEFT(A1515, FIND("__", A1515) + 1), [1]Sheet2!I$1:J$71, 2, FALSE)</f>
        <v>계정한정영웅필드지원</v>
      </c>
      <c r="C1515">
        <v>330</v>
      </c>
      <c r="D1515" t="s">
        <v>295</v>
      </c>
      <c r="E1515" t="s">
        <v>575</v>
      </c>
      <c r="F1515" t="s">
        <v>207</v>
      </c>
      <c r="G1515" t="s">
        <v>195</v>
      </c>
      <c r="H1515" t="s">
        <v>270</v>
      </c>
      <c r="I1515" t="s">
        <v>1300</v>
      </c>
      <c r="J1515" t="s">
        <v>1344</v>
      </c>
    </row>
    <row r="1516" spans="1:10" hidden="1" x14ac:dyDescent="0.3">
      <c r="A1516" t="s">
        <v>25</v>
      </c>
      <c r="B1516" t="str">
        <f>VLOOKUP(LEFT(A1516, FIND("__", A1516) + 1), [1]Sheet2!I$1:J$71, 2, FALSE)</f>
        <v>계정한정소환가속</v>
      </c>
      <c r="C1516">
        <v>110</v>
      </c>
      <c r="D1516" t="s">
        <v>205</v>
      </c>
      <c r="E1516" t="s">
        <v>1029</v>
      </c>
      <c r="F1516" t="s">
        <v>207</v>
      </c>
      <c r="G1516" t="s">
        <v>195</v>
      </c>
      <c r="H1516" t="s">
        <v>218</v>
      </c>
      <c r="I1516" t="s">
        <v>1030</v>
      </c>
      <c r="J1516" t="s">
        <v>576</v>
      </c>
    </row>
    <row r="1517" spans="1:10" hidden="1" x14ac:dyDescent="0.3">
      <c r="A1517" t="s">
        <v>15</v>
      </c>
      <c r="B1517" t="str">
        <f>VLOOKUP(LEFT(A1517, FIND("__", A1517) + 1), [1]Sheet2!I$1:J$71, 2, FALSE)</f>
        <v>돌발조선</v>
      </c>
      <c r="C1517">
        <v>1100</v>
      </c>
      <c r="D1517" t="s">
        <v>205</v>
      </c>
      <c r="E1517" t="s">
        <v>1029</v>
      </c>
      <c r="F1517" t="s">
        <v>207</v>
      </c>
      <c r="G1517" t="s">
        <v>195</v>
      </c>
      <c r="H1517" t="s">
        <v>218</v>
      </c>
      <c r="I1517" t="s">
        <v>1030</v>
      </c>
      <c r="J1517" t="s">
        <v>576</v>
      </c>
    </row>
    <row r="1518" spans="1:10" hidden="1" x14ac:dyDescent="0.3">
      <c r="A1518" t="s">
        <v>67</v>
      </c>
      <c r="B1518" t="str">
        <f>VLOOKUP(LEFT(A1518, FIND("__", A1518) + 1), [1]Sheet2!I$1:J$71, 2, FALSE)</f>
        <v>돌발고려</v>
      </c>
      <c r="C1518">
        <v>1100</v>
      </c>
      <c r="D1518" t="s">
        <v>205</v>
      </c>
      <c r="E1518" t="s">
        <v>1029</v>
      </c>
      <c r="F1518" t="s">
        <v>207</v>
      </c>
      <c r="G1518" t="s">
        <v>195</v>
      </c>
      <c r="H1518" t="s">
        <v>218</v>
      </c>
      <c r="I1518" t="s">
        <v>1030</v>
      </c>
      <c r="J1518" t="s">
        <v>576</v>
      </c>
    </row>
    <row r="1519" spans="1:10" hidden="1" x14ac:dyDescent="0.3">
      <c r="A1519" t="s">
        <v>68</v>
      </c>
      <c r="B1519" t="str">
        <f>VLOOKUP(LEFT(A1519, FIND("__", A1519) + 1), [1]Sheet2!I$1:J$71, 2, FALSE)</f>
        <v>돌발갑옷</v>
      </c>
      <c r="C1519">
        <v>550</v>
      </c>
      <c r="D1519" t="s">
        <v>199</v>
      </c>
      <c r="E1519" t="s">
        <v>1346</v>
      </c>
      <c r="F1519" t="s">
        <v>263</v>
      </c>
      <c r="G1519" t="s">
        <v>195</v>
      </c>
      <c r="H1519" t="s">
        <v>297</v>
      </c>
      <c r="I1519" t="s">
        <v>537</v>
      </c>
      <c r="J1519" t="s">
        <v>1347</v>
      </c>
    </row>
    <row r="1520" spans="1:10" hidden="1" x14ac:dyDescent="0.3">
      <c r="A1520" t="s">
        <v>70</v>
      </c>
      <c r="B1520" t="str">
        <f>VLOOKUP(LEFT(A1520, FIND("__", A1520) + 1), [1]Sheet2!I$1:J$71, 2, FALSE)</f>
        <v>돌발무기</v>
      </c>
      <c r="C1520">
        <v>550</v>
      </c>
      <c r="D1520" t="s">
        <v>199</v>
      </c>
      <c r="E1520" t="s">
        <v>1346</v>
      </c>
      <c r="F1520" t="s">
        <v>263</v>
      </c>
      <c r="G1520" t="s">
        <v>195</v>
      </c>
      <c r="H1520" t="s">
        <v>297</v>
      </c>
      <c r="I1520" t="s">
        <v>402</v>
      </c>
      <c r="J1520" t="s">
        <v>1347</v>
      </c>
    </row>
    <row r="1521" spans="1:10" hidden="1" x14ac:dyDescent="0.3">
      <c r="A1521" t="s">
        <v>82</v>
      </c>
      <c r="B1521" t="str">
        <f>VLOOKUP(LEFT(A1521, FIND("__", A1521) + 1), [1]Sheet2!I$1:J$71, 2, FALSE)</f>
        <v>돌발갑옷</v>
      </c>
      <c r="C1521">
        <v>330</v>
      </c>
      <c r="D1521" t="s">
        <v>199</v>
      </c>
      <c r="E1521" t="s">
        <v>1346</v>
      </c>
      <c r="F1521" t="s">
        <v>263</v>
      </c>
      <c r="G1521" t="s">
        <v>195</v>
      </c>
      <c r="H1521" t="s">
        <v>297</v>
      </c>
      <c r="I1521" t="s">
        <v>402</v>
      </c>
      <c r="J1521" t="s">
        <v>1347</v>
      </c>
    </row>
    <row r="1522" spans="1:10" hidden="1" x14ac:dyDescent="0.3">
      <c r="A1522" t="s">
        <v>4</v>
      </c>
      <c r="B1522" t="str">
        <f>VLOOKUP(LEFT(A1522, FIND("__", A1522) + 1), [1]Sheet2!I$1:J$71, 2, FALSE)</f>
        <v>돌발무기</v>
      </c>
      <c r="C1522">
        <v>330</v>
      </c>
      <c r="D1522" t="s">
        <v>199</v>
      </c>
      <c r="E1522" t="s">
        <v>1346</v>
      </c>
      <c r="F1522" t="s">
        <v>263</v>
      </c>
      <c r="G1522" t="s">
        <v>195</v>
      </c>
      <c r="H1522" t="s">
        <v>297</v>
      </c>
      <c r="I1522" t="s">
        <v>402</v>
      </c>
      <c r="J1522" t="s">
        <v>1347</v>
      </c>
    </row>
    <row r="1523" spans="1:10" hidden="1" x14ac:dyDescent="0.3">
      <c r="A1523" t="s">
        <v>163</v>
      </c>
      <c r="B1523" t="str">
        <f>VLOOKUP(LEFT(A1523, FIND("__", A1523) + 1), [1]Sheet2!I$1:J$71, 2, FALSE)</f>
        <v>돌발가속권</v>
      </c>
      <c r="C1523">
        <v>330</v>
      </c>
      <c r="D1523" t="s">
        <v>295</v>
      </c>
      <c r="E1523" t="s">
        <v>642</v>
      </c>
      <c r="F1523" t="s">
        <v>222</v>
      </c>
      <c r="G1523" t="s">
        <v>195</v>
      </c>
      <c r="H1523" t="s">
        <v>208</v>
      </c>
      <c r="I1523" t="s">
        <v>1348</v>
      </c>
      <c r="J1523" t="s">
        <v>645</v>
      </c>
    </row>
    <row r="1524" spans="1:10" hidden="1" x14ac:dyDescent="0.3">
      <c r="A1524" t="s">
        <v>137</v>
      </c>
      <c r="B1524" t="str">
        <f>VLOOKUP(LEFT(A1524, FIND("__", A1524) + 1), [1]Sheet2!I$1:J$71, 2, FALSE)</f>
        <v>돌발스테이지</v>
      </c>
      <c r="C1524">
        <v>5500</v>
      </c>
      <c r="D1524" t="s">
        <v>199</v>
      </c>
      <c r="E1524" t="s">
        <v>1297</v>
      </c>
      <c r="F1524" t="s">
        <v>207</v>
      </c>
      <c r="G1524" t="s">
        <v>195</v>
      </c>
      <c r="H1524" t="s">
        <v>297</v>
      </c>
      <c r="I1524" t="s">
        <v>727</v>
      </c>
      <c r="J1524" t="s">
        <v>1339</v>
      </c>
    </row>
    <row r="1525" spans="1:10" hidden="1" x14ac:dyDescent="0.3">
      <c r="A1525" t="s">
        <v>17</v>
      </c>
      <c r="B1525" t="e">
        <f>VLOOKUP(LEFT(A1525, FIND("__", A1525) + 1), [1]Sheet2!I$1:J$71, 2, FALSE)</f>
        <v>#VALUE!</v>
      </c>
      <c r="C1525">
        <v>770</v>
      </c>
      <c r="D1525" t="s">
        <v>233</v>
      </c>
      <c r="E1525" t="s">
        <v>1349</v>
      </c>
      <c r="F1525" t="s">
        <v>263</v>
      </c>
      <c r="G1525" t="s">
        <v>195</v>
      </c>
      <c r="H1525" t="s">
        <v>213</v>
      </c>
      <c r="I1525" t="s">
        <v>231</v>
      </c>
      <c r="J1525" t="s">
        <v>1350</v>
      </c>
    </row>
    <row r="1526" spans="1:10" hidden="1" x14ac:dyDescent="0.3">
      <c r="A1526" t="s">
        <v>189</v>
      </c>
      <c r="B1526" t="str">
        <f>VLOOKUP(LEFT(A1526, FIND("__", A1526) + 1), [1]Sheet2!I$1:J$71, 2, FALSE)</f>
        <v xml:space="preserve">주간입장권 </v>
      </c>
      <c r="C1526">
        <v>1100</v>
      </c>
      <c r="D1526" t="s">
        <v>307</v>
      </c>
      <c r="E1526" t="s">
        <v>1351</v>
      </c>
      <c r="F1526" t="s">
        <v>217</v>
      </c>
      <c r="G1526" t="s">
        <v>195</v>
      </c>
      <c r="H1526" t="s">
        <v>251</v>
      </c>
      <c r="I1526" t="s">
        <v>1352</v>
      </c>
      <c r="J1526" t="s">
        <v>420</v>
      </c>
    </row>
    <row r="1527" spans="1:10" hidden="1" x14ac:dyDescent="0.3">
      <c r="A1527" t="s">
        <v>76</v>
      </c>
      <c r="B1527" t="str">
        <f>VLOOKUP(LEFT(A1527, FIND("__", A1527) + 1), [1]Sheet2!I$1:J$71, 2, FALSE)</f>
        <v>돌발무기</v>
      </c>
      <c r="C1527">
        <v>1100</v>
      </c>
      <c r="D1527" t="s">
        <v>307</v>
      </c>
      <c r="E1527" t="s">
        <v>1351</v>
      </c>
      <c r="F1527" t="s">
        <v>217</v>
      </c>
      <c r="G1527" t="s">
        <v>195</v>
      </c>
      <c r="H1527" t="s">
        <v>251</v>
      </c>
      <c r="I1527" t="s">
        <v>1352</v>
      </c>
      <c r="J1527" t="s">
        <v>420</v>
      </c>
    </row>
    <row r="1528" spans="1:10" hidden="1" x14ac:dyDescent="0.3">
      <c r="A1528" t="s">
        <v>48</v>
      </c>
      <c r="B1528" t="str">
        <f>VLOOKUP(LEFT(A1528, FIND("__", A1528) + 1), [1]Sheet2!I$1:J$71, 2, FALSE)</f>
        <v>돌발연구</v>
      </c>
      <c r="C1528">
        <v>330</v>
      </c>
      <c r="D1528" t="s">
        <v>307</v>
      </c>
      <c r="E1528" t="s">
        <v>1351</v>
      </c>
      <c r="F1528" t="s">
        <v>217</v>
      </c>
      <c r="G1528" t="s">
        <v>195</v>
      </c>
      <c r="H1528" t="s">
        <v>251</v>
      </c>
      <c r="I1528" t="s">
        <v>1352</v>
      </c>
      <c r="J1528" t="s">
        <v>420</v>
      </c>
    </row>
    <row r="1529" spans="1:10" hidden="1" x14ac:dyDescent="0.3">
      <c r="A1529" t="s">
        <v>21</v>
      </c>
      <c r="B1529" t="str">
        <f>VLOOKUP(LEFT(A1529, FIND("__", A1529) + 1), [1]Sheet2!I$1:J$71, 2, FALSE)</f>
        <v>계정한정소환고려</v>
      </c>
      <c r="C1529">
        <v>1100</v>
      </c>
      <c r="D1529" t="s">
        <v>268</v>
      </c>
      <c r="E1529" t="s">
        <v>1327</v>
      </c>
      <c r="F1529" t="s">
        <v>217</v>
      </c>
      <c r="G1529" t="s">
        <v>257</v>
      </c>
      <c r="H1529" t="s">
        <v>218</v>
      </c>
      <c r="I1529" t="s">
        <v>1353</v>
      </c>
      <c r="J1529" t="s">
        <v>1338</v>
      </c>
    </row>
    <row r="1530" spans="1:10" hidden="1" x14ac:dyDescent="0.3">
      <c r="A1530" t="s">
        <v>14</v>
      </c>
      <c r="B1530" t="str">
        <f>VLOOKUP(LEFT(A1530, FIND("__", A1530) + 1), [1]Sheet2!I$1:J$71, 2, FALSE)</f>
        <v>계정한정소환고려</v>
      </c>
      <c r="C1530">
        <v>550</v>
      </c>
      <c r="D1530" t="s">
        <v>268</v>
      </c>
      <c r="E1530" t="s">
        <v>1327</v>
      </c>
      <c r="F1530" t="s">
        <v>217</v>
      </c>
      <c r="G1530" t="s">
        <v>257</v>
      </c>
      <c r="H1530" t="s">
        <v>218</v>
      </c>
      <c r="I1530" t="s">
        <v>1353</v>
      </c>
      <c r="J1530" t="s">
        <v>1338</v>
      </c>
    </row>
    <row r="1531" spans="1:10" hidden="1" x14ac:dyDescent="0.3">
      <c r="A1531" t="s">
        <v>31</v>
      </c>
      <c r="B1531" t="str">
        <f>VLOOKUP(LEFT(A1531, FIND("__", A1531) + 1), [1]Sheet2!I$1:J$71, 2, FALSE)</f>
        <v>계정한정소환조선</v>
      </c>
      <c r="C1531">
        <v>5500</v>
      </c>
      <c r="D1531" t="s">
        <v>268</v>
      </c>
      <c r="E1531" t="s">
        <v>1327</v>
      </c>
      <c r="F1531" t="s">
        <v>217</v>
      </c>
      <c r="G1531" t="s">
        <v>257</v>
      </c>
      <c r="H1531" t="s">
        <v>218</v>
      </c>
      <c r="I1531" t="s">
        <v>1353</v>
      </c>
      <c r="J1531" t="s">
        <v>1338</v>
      </c>
    </row>
    <row r="1532" spans="1:10" hidden="1" x14ac:dyDescent="0.3">
      <c r="A1532" t="s">
        <v>18</v>
      </c>
      <c r="B1532" t="str">
        <f>VLOOKUP(LEFT(A1532, FIND("__", A1532) + 1), [1]Sheet2!I$1:J$71, 2, FALSE)</f>
        <v>계정한정소환조선</v>
      </c>
      <c r="C1532">
        <v>3300</v>
      </c>
      <c r="D1532" t="s">
        <v>268</v>
      </c>
      <c r="E1532" t="s">
        <v>1327</v>
      </c>
      <c r="F1532" t="s">
        <v>217</v>
      </c>
      <c r="G1532" t="s">
        <v>257</v>
      </c>
      <c r="H1532" t="s">
        <v>218</v>
      </c>
      <c r="I1532" t="s">
        <v>1353</v>
      </c>
      <c r="J1532" t="s">
        <v>1338</v>
      </c>
    </row>
    <row r="1533" spans="1:10" hidden="1" x14ac:dyDescent="0.3">
      <c r="A1533" t="s">
        <v>15</v>
      </c>
      <c r="B1533" t="str">
        <f>VLOOKUP(LEFT(A1533, FIND("__", A1533) + 1), [1]Sheet2!I$1:J$71, 2, FALSE)</f>
        <v>돌발조선</v>
      </c>
      <c r="C1533">
        <v>1100</v>
      </c>
      <c r="D1533" t="s">
        <v>199</v>
      </c>
      <c r="E1533" t="s">
        <v>1297</v>
      </c>
      <c r="F1533" t="s">
        <v>276</v>
      </c>
      <c r="G1533" t="s">
        <v>195</v>
      </c>
      <c r="H1533" t="s">
        <v>297</v>
      </c>
      <c r="I1533" t="s">
        <v>1354</v>
      </c>
      <c r="J1533" t="s">
        <v>1339</v>
      </c>
    </row>
    <row r="1534" spans="1:10" hidden="1" x14ac:dyDescent="0.3">
      <c r="A1534" t="s">
        <v>86</v>
      </c>
      <c r="B1534" t="str">
        <f>VLOOKUP(LEFT(A1534, FIND("__", A1534) + 1), [1]Sheet2!I$1:J$71, 2, FALSE)</f>
        <v>돌발초월</v>
      </c>
      <c r="C1534">
        <v>1100</v>
      </c>
      <c r="D1534" t="s">
        <v>268</v>
      </c>
      <c r="E1534" t="s">
        <v>1317</v>
      </c>
      <c r="F1534" t="s">
        <v>276</v>
      </c>
      <c r="G1534" t="s">
        <v>195</v>
      </c>
      <c r="H1534" t="s">
        <v>218</v>
      </c>
      <c r="I1534" t="s">
        <v>338</v>
      </c>
      <c r="J1534" t="s">
        <v>1318</v>
      </c>
    </row>
    <row r="1535" spans="1:10" hidden="1" x14ac:dyDescent="0.3">
      <c r="A1535" t="s">
        <v>190</v>
      </c>
      <c r="B1535" t="str">
        <f>VLOOKUP(LEFT(A1535, FIND("__", A1535) + 1), [1]Sheet2!I$1:J$71, 2, FALSE)</f>
        <v>돌발육성</v>
      </c>
      <c r="C1535">
        <v>2200</v>
      </c>
      <c r="D1535" t="s">
        <v>249</v>
      </c>
      <c r="E1535" t="s">
        <v>662</v>
      </c>
      <c r="F1535" t="s">
        <v>665</v>
      </c>
      <c r="G1535" t="s">
        <v>257</v>
      </c>
      <c r="H1535" t="s">
        <v>318</v>
      </c>
      <c r="I1535" t="s">
        <v>1313</v>
      </c>
      <c r="J1535" t="s">
        <v>664</v>
      </c>
    </row>
    <row r="1536" spans="1:10" hidden="1" x14ac:dyDescent="0.3">
      <c r="A1536" t="s">
        <v>44</v>
      </c>
      <c r="B1536" t="str">
        <f>VLOOKUP(LEFT(A1536, FIND("__", A1536) + 1), [1]Sheet2!I$1:J$71, 2, FALSE)</f>
        <v>돌발조선</v>
      </c>
      <c r="C1536">
        <v>330</v>
      </c>
      <c r="D1536" t="s">
        <v>268</v>
      </c>
      <c r="E1536" t="s">
        <v>1317</v>
      </c>
      <c r="F1536" t="s">
        <v>276</v>
      </c>
      <c r="G1536" t="s">
        <v>195</v>
      </c>
      <c r="H1536" t="s">
        <v>218</v>
      </c>
      <c r="I1536" t="s">
        <v>314</v>
      </c>
      <c r="J1536" t="s">
        <v>1318</v>
      </c>
    </row>
    <row r="1537" spans="1:10" hidden="1" x14ac:dyDescent="0.3">
      <c r="A1537" t="s">
        <v>70</v>
      </c>
      <c r="B1537" t="str">
        <f>VLOOKUP(LEFT(A1537, FIND("__", A1537) + 1), [1]Sheet2!I$1:J$71, 2, FALSE)</f>
        <v>돌발무기</v>
      </c>
      <c r="C1537">
        <v>550</v>
      </c>
      <c r="D1537" t="s">
        <v>268</v>
      </c>
      <c r="E1537" t="s">
        <v>1317</v>
      </c>
      <c r="F1537" t="s">
        <v>276</v>
      </c>
      <c r="G1537" t="s">
        <v>195</v>
      </c>
      <c r="H1537" t="s">
        <v>218</v>
      </c>
      <c r="I1537" t="s">
        <v>314</v>
      </c>
      <c r="J1537" t="s">
        <v>1318</v>
      </c>
    </row>
    <row r="1538" spans="1:10" hidden="1" x14ac:dyDescent="0.3">
      <c r="A1538" t="s">
        <v>83</v>
      </c>
      <c r="B1538" t="str">
        <f>VLOOKUP(LEFT(A1538, FIND("__", A1538) + 1), [1]Sheet2!I$1:J$71, 2, FALSE)</f>
        <v>돌발고려</v>
      </c>
      <c r="C1538">
        <v>550</v>
      </c>
      <c r="D1538" t="s">
        <v>268</v>
      </c>
      <c r="E1538" t="s">
        <v>1317</v>
      </c>
      <c r="F1538" t="s">
        <v>276</v>
      </c>
      <c r="G1538" t="s">
        <v>195</v>
      </c>
      <c r="H1538" t="s">
        <v>218</v>
      </c>
      <c r="I1538" t="s">
        <v>314</v>
      </c>
      <c r="J1538" t="s">
        <v>1318</v>
      </c>
    </row>
    <row r="1539" spans="1:10" hidden="1" x14ac:dyDescent="0.3">
      <c r="A1539" t="s">
        <v>15</v>
      </c>
      <c r="B1539" t="str">
        <f>VLOOKUP(LEFT(A1539, FIND("__", A1539) + 1), [1]Sheet2!I$1:J$71, 2, FALSE)</f>
        <v>돌발조선</v>
      </c>
      <c r="C1539">
        <v>1100</v>
      </c>
      <c r="D1539" t="s">
        <v>295</v>
      </c>
      <c r="E1539" t="s">
        <v>1355</v>
      </c>
      <c r="F1539" t="s">
        <v>276</v>
      </c>
      <c r="G1539" t="s">
        <v>195</v>
      </c>
      <c r="H1539" t="s">
        <v>208</v>
      </c>
      <c r="I1539" t="s">
        <v>980</v>
      </c>
      <c r="J1539" t="s">
        <v>1356</v>
      </c>
    </row>
    <row r="1540" spans="1:10" hidden="1" x14ac:dyDescent="0.3">
      <c r="A1540" t="s">
        <v>142</v>
      </c>
      <c r="B1540" t="str">
        <f>VLOOKUP(LEFT(A1540, FIND("__", A1540) + 1), [1]Sheet2!I$1:J$71, 2, FALSE)</f>
        <v>계정한정영웅필드지원</v>
      </c>
      <c r="C1540">
        <v>3300</v>
      </c>
      <c r="D1540" t="s">
        <v>225</v>
      </c>
      <c r="E1540" t="s">
        <v>587</v>
      </c>
      <c r="F1540" t="s">
        <v>207</v>
      </c>
      <c r="G1540" t="s">
        <v>195</v>
      </c>
      <c r="H1540" t="s">
        <v>251</v>
      </c>
      <c r="I1540" t="s">
        <v>801</v>
      </c>
      <c r="J1540" t="s">
        <v>1342</v>
      </c>
    </row>
    <row r="1541" spans="1:10" hidden="1" x14ac:dyDescent="0.3">
      <c r="A1541" t="s">
        <v>136</v>
      </c>
      <c r="B1541" t="str">
        <f>VLOOKUP(LEFT(A1541, FIND("__", A1541) + 1), [1]Sheet2!I$1:J$71, 2, FALSE)</f>
        <v>돌발스테이지</v>
      </c>
      <c r="C1541">
        <v>3300</v>
      </c>
      <c r="D1541" t="s">
        <v>199</v>
      </c>
      <c r="E1541" t="s">
        <v>1297</v>
      </c>
      <c r="F1541" t="s">
        <v>276</v>
      </c>
      <c r="G1541" t="s">
        <v>195</v>
      </c>
      <c r="H1541" t="s">
        <v>297</v>
      </c>
      <c r="I1541" t="s">
        <v>1354</v>
      </c>
      <c r="J1541" t="s">
        <v>1339</v>
      </c>
    </row>
    <row r="1542" spans="1:10" hidden="1" x14ac:dyDescent="0.3">
      <c r="A1542" t="s">
        <v>112</v>
      </c>
      <c r="B1542" t="str">
        <f>VLOOKUP(LEFT(A1542, FIND("__", A1542) + 1), [1]Sheet2!I$1:J$71, 2, FALSE)</f>
        <v>계정한정영웅초월지원</v>
      </c>
      <c r="C1542">
        <v>330</v>
      </c>
      <c r="D1542" t="s">
        <v>295</v>
      </c>
      <c r="E1542" t="s">
        <v>628</v>
      </c>
      <c r="F1542" t="s">
        <v>207</v>
      </c>
      <c r="G1542" t="s">
        <v>195</v>
      </c>
      <c r="H1542" t="s">
        <v>270</v>
      </c>
      <c r="I1542" t="s">
        <v>1251</v>
      </c>
      <c r="J1542" t="s">
        <v>1357</v>
      </c>
    </row>
    <row r="1543" spans="1:10" hidden="1" x14ac:dyDescent="0.3">
      <c r="A1543" t="s">
        <v>15</v>
      </c>
      <c r="B1543" t="str">
        <f>VLOOKUP(LEFT(A1543, FIND("__", A1543) + 1), [1]Sheet2!I$1:J$71, 2, FALSE)</f>
        <v>돌발조선</v>
      </c>
      <c r="C1543">
        <v>1100</v>
      </c>
      <c r="D1543" t="s">
        <v>307</v>
      </c>
      <c r="E1543" t="s">
        <v>1351</v>
      </c>
      <c r="F1543" t="s">
        <v>217</v>
      </c>
      <c r="G1543" t="s">
        <v>195</v>
      </c>
      <c r="H1543" t="s">
        <v>251</v>
      </c>
      <c r="I1543" t="s">
        <v>1352</v>
      </c>
      <c r="J1543" t="s">
        <v>1216</v>
      </c>
    </row>
    <row r="1544" spans="1:10" hidden="1" x14ac:dyDescent="0.3">
      <c r="A1544" t="s">
        <v>48</v>
      </c>
      <c r="B1544" t="str">
        <f>VLOOKUP(LEFT(A1544, FIND("__", A1544) + 1), [1]Sheet2!I$1:J$71, 2, FALSE)</f>
        <v>돌발연구</v>
      </c>
      <c r="C1544">
        <v>330</v>
      </c>
      <c r="D1544" t="s">
        <v>199</v>
      </c>
      <c r="E1544" t="s">
        <v>404</v>
      </c>
      <c r="F1544" t="s">
        <v>207</v>
      </c>
      <c r="G1544" t="s">
        <v>195</v>
      </c>
      <c r="H1544" t="s">
        <v>202</v>
      </c>
      <c r="I1544" t="s">
        <v>1049</v>
      </c>
      <c r="J1544" t="s">
        <v>981</v>
      </c>
    </row>
    <row r="1545" spans="1:10" hidden="1" x14ac:dyDescent="0.3">
      <c r="A1545" t="s">
        <v>66</v>
      </c>
      <c r="B1545" t="str">
        <f>VLOOKUP(LEFT(A1545, FIND("__", A1545) + 1), [1]Sheet2!I$1:J$71, 2, FALSE)</f>
        <v xml:space="preserve">기한한정일간입장권 </v>
      </c>
      <c r="C1545">
        <v>110</v>
      </c>
      <c r="D1545" t="s">
        <v>295</v>
      </c>
      <c r="E1545" t="s">
        <v>628</v>
      </c>
      <c r="F1545" t="s">
        <v>207</v>
      </c>
      <c r="G1545" t="s">
        <v>195</v>
      </c>
      <c r="H1545" t="s">
        <v>270</v>
      </c>
      <c r="I1545" t="s">
        <v>1251</v>
      </c>
      <c r="J1545" t="s">
        <v>1357</v>
      </c>
    </row>
    <row r="1546" spans="1:10" hidden="1" x14ac:dyDescent="0.3">
      <c r="A1546" t="s">
        <v>16</v>
      </c>
      <c r="B1546" t="str">
        <f>VLOOKUP(LEFT(A1546, FIND("__", A1546) + 1), [1]Sheet2!I$1:J$71, 2, FALSE)</f>
        <v>돌발조선</v>
      </c>
      <c r="C1546">
        <v>550</v>
      </c>
      <c r="D1546" t="s">
        <v>205</v>
      </c>
      <c r="E1546" t="s">
        <v>1358</v>
      </c>
      <c r="F1546" t="s">
        <v>207</v>
      </c>
      <c r="G1546" t="s">
        <v>195</v>
      </c>
      <c r="H1546" t="s">
        <v>218</v>
      </c>
      <c r="I1546" t="s">
        <v>939</v>
      </c>
      <c r="J1546" t="s">
        <v>1012</v>
      </c>
    </row>
    <row r="1547" spans="1:10" hidden="1" x14ac:dyDescent="0.3">
      <c r="A1547" t="s">
        <v>71</v>
      </c>
      <c r="B1547" t="str">
        <f>VLOOKUP(LEFT(A1547, FIND("__", A1547) + 1), [1]Sheet2!I$1:J$71, 2, FALSE)</f>
        <v>계정한정소환갑옷</v>
      </c>
      <c r="C1547">
        <v>550</v>
      </c>
      <c r="D1547" t="s">
        <v>205</v>
      </c>
      <c r="E1547" t="s">
        <v>459</v>
      </c>
      <c r="F1547" t="s">
        <v>207</v>
      </c>
      <c r="G1547" t="s">
        <v>195</v>
      </c>
      <c r="H1547" t="s">
        <v>218</v>
      </c>
      <c r="I1547" t="s">
        <v>1055</v>
      </c>
      <c r="J1547" t="s">
        <v>1359</v>
      </c>
    </row>
    <row r="1548" spans="1:10" hidden="1" x14ac:dyDescent="0.3">
      <c r="A1548" t="s">
        <v>118</v>
      </c>
      <c r="B1548" t="str">
        <f>VLOOKUP(LEFT(A1548, FIND("__", A1548) + 1), [1]Sheet2!I$1:J$71, 2, FALSE)</f>
        <v>돌발초월</v>
      </c>
      <c r="C1548">
        <v>3300</v>
      </c>
      <c r="D1548" t="s">
        <v>205</v>
      </c>
      <c r="E1548" t="s">
        <v>1029</v>
      </c>
      <c r="F1548" t="s">
        <v>207</v>
      </c>
      <c r="G1548" t="s">
        <v>195</v>
      </c>
      <c r="H1548" t="s">
        <v>218</v>
      </c>
      <c r="I1548" t="s">
        <v>1041</v>
      </c>
      <c r="J1548" t="s">
        <v>1360</v>
      </c>
    </row>
    <row r="1549" spans="1:10" hidden="1" x14ac:dyDescent="0.3">
      <c r="A1549" t="s">
        <v>44</v>
      </c>
      <c r="B1549" t="str">
        <f>VLOOKUP(LEFT(A1549, FIND("__", A1549) + 1), [1]Sheet2!I$1:J$71, 2, FALSE)</f>
        <v>돌발조선</v>
      </c>
      <c r="C1549">
        <v>330</v>
      </c>
      <c r="D1549" t="s">
        <v>268</v>
      </c>
      <c r="E1549" t="s">
        <v>1361</v>
      </c>
      <c r="F1549" t="s">
        <v>276</v>
      </c>
      <c r="G1549" t="s">
        <v>195</v>
      </c>
      <c r="H1549" t="s">
        <v>208</v>
      </c>
      <c r="I1549" t="s">
        <v>346</v>
      </c>
      <c r="J1549" t="s">
        <v>1362</v>
      </c>
    </row>
    <row r="1550" spans="1:10" hidden="1" x14ac:dyDescent="0.3">
      <c r="A1550" t="s">
        <v>68</v>
      </c>
      <c r="B1550" t="str">
        <f>VLOOKUP(LEFT(A1550, FIND("__", A1550) + 1), [1]Sheet2!I$1:J$71, 2, FALSE)</f>
        <v>돌발갑옷</v>
      </c>
      <c r="C1550">
        <v>550</v>
      </c>
      <c r="D1550" t="s">
        <v>205</v>
      </c>
      <c r="E1550" t="s">
        <v>459</v>
      </c>
      <c r="F1550" t="s">
        <v>207</v>
      </c>
      <c r="G1550" t="s">
        <v>195</v>
      </c>
      <c r="H1550" t="s">
        <v>218</v>
      </c>
      <c r="I1550" t="s">
        <v>1055</v>
      </c>
      <c r="J1550" t="s">
        <v>1359</v>
      </c>
    </row>
    <row r="1551" spans="1:10" hidden="1" x14ac:dyDescent="0.3">
      <c r="A1551" t="s">
        <v>39</v>
      </c>
      <c r="B1551" t="e">
        <f>VLOOKUP(LEFT(A1551, FIND("__", A1551) + 1), [1]Sheet2!I$1:J$71, 2, FALSE)</f>
        <v>#VALUE!</v>
      </c>
      <c r="C1551">
        <v>660</v>
      </c>
      <c r="D1551" t="s">
        <v>295</v>
      </c>
      <c r="E1551" t="s">
        <v>1363</v>
      </c>
      <c r="F1551" t="s">
        <v>366</v>
      </c>
      <c r="G1551" t="s">
        <v>195</v>
      </c>
      <c r="H1551" t="s">
        <v>208</v>
      </c>
      <c r="I1551" t="s">
        <v>344</v>
      </c>
      <c r="J1551" t="s">
        <v>1364</v>
      </c>
    </row>
    <row r="1552" spans="1:10" hidden="1" x14ac:dyDescent="0.3">
      <c r="A1552" t="s">
        <v>41</v>
      </c>
      <c r="B1552" t="e">
        <f>VLOOKUP(LEFT(A1552, FIND("__", A1552) + 1), [1]Sheet2!I$1:J$71, 2, FALSE)</f>
        <v>#VALUE!</v>
      </c>
      <c r="C1552">
        <v>660</v>
      </c>
      <c r="D1552" t="s">
        <v>295</v>
      </c>
      <c r="E1552" t="s">
        <v>1363</v>
      </c>
      <c r="F1552" t="s">
        <v>366</v>
      </c>
      <c r="G1552" t="s">
        <v>195</v>
      </c>
      <c r="H1552" t="s">
        <v>208</v>
      </c>
      <c r="I1552" t="s">
        <v>344</v>
      </c>
      <c r="J1552" t="s">
        <v>1364</v>
      </c>
    </row>
    <row r="1553" spans="1:10" hidden="1" x14ac:dyDescent="0.3">
      <c r="A1553" t="s">
        <v>43</v>
      </c>
      <c r="B1553" t="e">
        <f>VLOOKUP(LEFT(A1553, FIND("__", A1553) + 1), [1]Sheet2!I$1:J$71, 2, FALSE)</f>
        <v>#VALUE!</v>
      </c>
      <c r="C1553">
        <v>1980</v>
      </c>
      <c r="D1553" t="s">
        <v>295</v>
      </c>
      <c r="E1553" t="s">
        <v>1363</v>
      </c>
      <c r="F1553" t="s">
        <v>366</v>
      </c>
      <c r="G1553" t="s">
        <v>195</v>
      </c>
      <c r="H1553" t="s">
        <v>208</v>
      </c>
      <c r="I1553" t="s">
        <v>344</v>
      </c>
      <c r="J1553" t="s">
        <v>1364</v>
      </c>
    </row>
    <row r="1554" spans="1:10" hidden="1" x14ac:dyDescent="0.3">
      <c r="A1554" t="s">
        <v>66</v>
      </c>
      <c r="B1554" t="str">
        <f>VLOOKUP(LEFT(A1554, FIND("__", A1554) + 1), [1]Sheet2!I$1:J$71, 2, FALSE)</f>
        <v xml:space="preserve">기한한정일간입장권 </v>
      </c>
      <c r="C1554">
        <v>110</v>
      </c>
      <c r="D1554" t="s">
        <v>268</v>
      </c>
      <c r="E1554" t="s">
        <v>1365</v>
      </c>
      <c r="F1554" t="s">
        <v>217</v>
      </c>
      <c r="G1554" t="s">
        <v>195</v>
      </c>
      <c r="H1554" t="s">
        <v>208</v>
      </c>
      <c r="I1554" t="s">
        <v>672</v>
      </c>
      <c r="J1554" t="s">
        <v>1366</v>
      </c>
    </row>
    <row r="1555" spans="1:10" hidden="1" x14ac:dyDescent="0.3">
      <c r="A1555" t="s">
        <v>65</v>
      </c>
      <c r="B1555" t="str">
        <f>VLOOKUP(LEFT(A1555, FIND("__", A1555) + 1), [1]Sheet2!I$1:J$71, 2, FALSE)</f>
        <v>기한한정일간입장권</v>
      </c>
      <c r="C1555">
        <v>110</v>
      </c>
      <c r="D1555" t="s">
        <v>268</v>
      </c>
      <c r="E1555" t="s">
        <v>1365</v>
      </c>
      <c r="F1555" t="s">
        <v>217</v>
      </c>
      <c r="G1555" t="s">
        <v>195</v>
      </c>
      <c r="H1555" t="s">
        <v>208</v>
      </c>
      <c r="I1555" t="s">
        <v>672</v>
      </c>
      <c r="J1555" t="s">
        <v>1366</v>
      </c>
    </row>
    <row r="1556" spans="1:10" hidden="1" x14ac:dyDescent="0.3">
      <c r="A1556" t="s">
        <v>73</v>
      </c>
      <c r="B1556" t="str">
        <f>VLOOKUP(LEFT(A1556, FIND("__", A1556) + 1), [1]Sheet2!I$1:J$71, 2, FALSE)</f>
        <v>계정한정소환갑옷</v>
      </c>
      <c r="C1556">
        <v>110</v>
      </c>
      <c r="D1556" t="s">
        <v>205</v>
      </c>
      <c r="E1556" t="s">
        <v>459</v>
      </c>
      <c r="F1556" t="s">
        <v>207</v>
      </c>
      <c r="G1556" t="s">
        <v>195</v>
      </c>
      <c r="H1556" t="s">
        <v>218</v>
      </c>
      <c r="I1556" t="s">
        <v>782</v>
      </c>
      <c r="J1556" t="s">
        <v>1359</v>
      </c>
    </row>
    <row r="1557" spans="1:10" hidden="1" x14ac:dyDescent="0.3">
      <c r="A1557" t="s">
        <v>74</v>
      </c>
      <c r="B1557" t="str">
        <f>VLOOKUP(LEFT(A1557, FIND("__", A1557) + 1), [1]Sheet2!I$1:J$71, 2, FALSE)</f>
        <v>계정한정소환무기</v>
      </c>
      <c r="C1557">
        <v>110</v>
      </c>
      <c r="D1557" t="s">
        <v>205</v>
      </c>
      <c r="E1557" t="s">
        <v>459</v>
      </c>
      <c r="F1557" t="s">
        <v>207</v>
      </c>
      <c r="G1557" t="s">
        <v>195</v>
      </c>
      <c r="H1557" t="s">
        <v>218</v>
      </c>
      <c r="I1557" t="s">
        <v>782</v>
      </c>
      <c r="J1557" t="s">
        <v>1359</v>
      </c>
    </row>
    <row r="1558" spans="1:10" hidden="1" x14ac:dyDescent="0.3">
      <c r="A1558" t="s">
        <v>9</v>
      </c>
      <c r="B1558" t="str">
        <f>VLOOKUP(LEFT(A1558, FIND("__", A1558) + 1), [1]Sheet2!I$1:J$71, 2, FALSE)</f>
        <v>계정한정소환장비</v>
      </c>
      <c r="C1558">
        <v>330</v>
      </c>
      <c r="D1558" t="s">
        <v>205</v>
      </c>
      <c r="E1558" t="s">
        <v>459</v>
      </c>
      <c r="F1558" t="s">
        <v>207</v>
      </c>
      <c r="G1558" t="s">
        <v>195</v>
      </c>
      <c r="H1558" t="s">
        <v>218</v>
      </c>
      <c r="I1558" t="s">
        <v>782</v>
      </c>
      <c r="J1558" t="s">
        <v>1359</v>
      </c>
    </row>
    <row r="1559" spans="1:10" hidden="1" x14ac:dyDescent="0.3">
      <c r="A1559" t="s">
        <v>25</v>
      </c>
      <c r="B1559" t="str">
        <f>VLOOKUP(LEFT(A1559, FIND("__", A1559) + 1), [1]Sheet2!I$1:J$71, 2, FALSE)</f>
        <v>계정한정소환가속</v>
      </c>
      <c r="C1559">
        <v>110</v>
      </c>
      <c r="D1559" t="s">
        <v>295</v>
      </c>
      <c r="E1559" t="s">
        <v>628</v>
      </c>
      <c r="F1559" t="s">
        <v>207</v>
      </c>
      <c r="G1559" t="s">
        <v>195</v>
      </c>
      <c r="H1559" t="s">
        <v>270</v>
      </c>
      <c r="I1559" t="s">
        <v>1251</v>
      </c>
      <c r="J1559" t="s">
        <v>1357</v>
      </c>
    </row>
    <row r="1560" spans="1:10" hidden="1" x14ac:dyDescent="0.3">
      <c r="A1560" t="s">
        <v>177</v>
      </c>
      <c r="B1560" t="str">
        <f>VLOOKUP(LEFT(A1560, FIND("__", A1560) + 1), [1]Sheet2!I$1:J$71, 2, FALSE)</f>
        <v xml:space="preserve">주간가속 </v>
      </c>
      <c r="C1560">
        <v>5500</v>
      </c>
      <c r="D1560" t="s">
        <v>225</v>
      </c>
      <c r="E1560" t="s">
        <v>625</v>
      </c>
      <c r="F1560" t="s">
        <v>446</v>
      </c>
      <c r="G1560" t="s">
        <v>195</v>
      </c>
      <c r="H1560" t="s">
        <v>251</v>
      </c>
      <c r="I1560" t="s">
        <v>1259</v>
      </c>
      <c r="J1560" t="s">
        <v>627</v>
      </c>
    </row>
    <row r="1561" spans="1:10" hidden="1" x14ac:dyDescent="0.3">
      <c r="A1561" t="s">
        <v>191</v>
      </c>
      <c r="B1561" t="str">
        <f>VLOOKUP(LEFT(A1561, FIND("__", A1561) + 1), [1]Sheet2!I$1:J$71, 2, FALSE)</f>
        <v>돌발스테이지</v>
      </c>
      <c r="C1561">
        <v>11000</v>
      </c>
      <c r="D1561" t="s">
        <v>225</v>
      </c>
      <c r="E1561" t="s">
        <v>625</v>
      </c>
      <c r="F1561" t="s">
        <v>446</v>
      </c>
      <c r="G1561" t="s">
        <v>195</v>
      </c>
      <c r="H1561" t="s">
        <v>251</v>
      </c>
      <c r="I1561" t="s">
        <v>1259</v>
      </c>
      <c r="J1561" t="s">
        <v>627</v>
      </c>
    </row>
    <row r="1562" spans="1:10" hidden="1" x14ac:dyDescent="0.3">
      <c r="A1562" t="s">
        <v>162</v>
      </c>
      <c r="B1562" t="str">
        <f>VLOOKUP(LEFT(A1562, FIND("__", A1562) + 1), [1]Sheet2!I$1:J$71, 2, FALSE)</f>
        <v>돌발연구</v>
      </c>
      <c r="C1562">
        <v>3300</v>
      </c>
      <c r="D1562" t="s">
        <v>205</v>
      </c>
      <c r="E1562" t="s">
        <v>1083</v>
      </c>
      <c r="F1562" t="s">
        <v>643</v>
      </c>
      <c r="G1562" t="s">
        <v>195</v>
      </c>
      <c r="H1562" t="s">
        <v>218</v>
      </c>
      <c r="I1562" t="s">
        <v>1367</v>
      </c>
      <c r="J1562" t="s">
        <v>1368</v>
      </c>
    </row>
    <row r="1563" spans="1:10" hidden="1" x14ac:dyDescent="0.3">
      <c r="A1563" t="s">
        <v>65</v>
      </c>
      <c r="B1563" t="str">
        <f>VLOOKUP(LEFT(A1563, FIND("__", A1563) + 1), [1]Sheet2!I$1:J$71, 2, FALSE)</f>
        <v>기한한정일간입장권</v>
      </c>
      <c r="C1563">
        <v>110</v>
      </c>
      <c r="D1563" t="s">
        <v>249</v>
      </c>
      <c r="E1563" t="s">
        <v>662</v>
      </c>
      <c r="F1563" t="s">
        <v>665</v>
      </c>
      <c r="G1563" t="s">
        <v>257</v>
      </c>
      <c r="H1563" t="s">
        <v>318</v>
      </c>
      <c r="I1563" t="s">
        <v>1369</v>
      </c>
      <c r="J1563" t="s">
        <v>664</v>
      </c>
    </row>
    <row r="1564" spans="1:10" hidden="1" x14ac:dyDescent="0.3">
      <c r="A1564" t="s">
        <v>66</v>
      </c>
      <c r="B1564" t="str">
        <f>VLOOKUP(LEFT(A1564, FIND("__", A1564) + 1), [1]Sheet2!I$1:J$71, 2, FALSE)</f>
        <v xml:space="preserve">기한한정일간입장권 </v>
      </c>
      <c r="C1564">
        <v>110</v>
      </c>
      <c r="D1564" t="s">
        <v>249</v>
      </c>
      <c r="E1564" t="s">
        <v>662</v>
      </c>
      <c r="F1564" t="s">
        <v>665</v>
      </c>
      <c r="G1564" t="s">
        <v>257</v>
      </c>
      <c r="H1564" t="s">
        <v>318</v>
      </c>
      <c r="I1564" t="s">
        <v>1369</v>
      </c>
      <c r="J1564" t="s">
        <v>664</v>
      </c>
    </row>
    <row r="1565" spans="1:10" hidden="1" x14ac:dyDescent="0.3">
      <c r="A1565" t="s">
        <v>4</v>
      </c>
      <c r="B1565" t="str">
        <f>VLOOKUP(LEFT(A1565, FIND("__", A1565) + 1), [1]Sheet2!I$1:J$71, 2, FALSE)</f>
        <v>돌발무기</v>
      </c>
      <c r="C1565">
        <v>330</v>
      </c>
      <c r="D1565" t="s">
        <v>233</v>
      </c>
      <c r="E1565" t="s">
        <v>794</v>
      </c>
      <c r="F1565" t="s">
        <v>273</v>
      </c>
      <c r="G1565" t="s">
        <v>195</v>
      </c>
      <c r="H1565" t="s">
        <v>213</v>
      </c>
      <c r="I1565" t="s">
        <v>211</v>
      </c>
      <c r="J1565" t="s">
        <v>1370</v>
      </c>
    </row>
    <row r="1566" spans="1:10" hidden="1" x14ac:dyDescent="0.3">
      <c r="A1566" t="s">
        <v>117</v>
      </c>
      <c r="B1566" t="str">
        <f>VLOOKUP(LEFT(A1566, FIND("__", A1566) + 1), [1]Sheet2!I$1:J$71, 2, FALSE)</f>
        <v>기한한정일간가속</v>
      </c>
      <c r="C1566">
        <v>1100</v>
      </c>
      <c r="D1566" t="s">
        <v>249</v>
      </c>
      <c r="E1566" t="s">
        <v>662</v>
      </c>
      <c r="F1566" t="s">
        <v>665</v>
      </c>
      <c r="G1566" t="s">
        <v>257</v>
      </c>
      <c r="H1566" t="s">
        <v>318</v>
      </c>
      <c r="I1566" t="s">
        <v>1369</v>
      </c>
      <c r="J1566" t="s">
        <v>664</v>
      </c>
    </row>
    <row r="1567" spans="1:10" hidden="1" x14ac:dyDescent="0.3">
      <c r="A1567" t="s">
        <v>26</v>
      </c>
      <c r="B1567" t="str">
        <f>VLOOKUP(LEFT(A1567, FIND("__", A1567) + 1), [1]Sheet2!I$1:J$71, 2, FALSE)</f>
        <v>기한한정일간가속</v>
      </c>
      <c r="C1567">
        <v>550</v>
      </c>
      <c r="D1567" t="s">
        <v>249</v>
      </c>
      <c r="E1567" t="s">
        <v>662</v>
      </c>
      <c r="F1567" t="s">
        <v>665</v>
      </c>
      <c r="G1567" t="s">
        <v>257</v>
      </c>
      <c r="H1567" t="s">
        <v>318</v>
      </c>
      <c r="I1567" t="s">
        <v>1369</v>
      </c>
      <c r="J1567" t="s">
        <v>664</v>
      </c>
    </row>
    <row r="1568" spans="1:10" hidden="1" x14ac:dyDescent="0.3">
      <c r="A1568" t="s">
        <v>27</v>
      </c>
      <c r="B1568" t="str">
        <f>VLOOKUP(LEFT(A1568, FIND("__", A1568) + 1), [1]Sheet2!I$1:J$71, 2, FALSE)</f>
        <v>기한한정일간가속</v>
      </c>
      <c r="C1568">
        <v>110</v>
      </c>
      <c r="D1568" t="s">
        <v>249</v>
      </c>
      <c r="E1568" t="s">
        <v>662</v>
      </c>
      <c r="F1568" t="s">
        <v>665</v>
      </c>
      <c r="G1568" t="s">
        <v>257</v>
      </c>
      <c r="H1568" t="s">
        <v>318</v>
      </c>
      <c r="I1568" t="s">
        <v>1369</v>
      </c>
      <c r="J1568" t="s">
        <v>664</v>
      </c>
    </row>
    <row r="1569" spans="1:10" hidden="1" x14ac:dyDescent="0.3">
      <c r="A1569" t="s">
        <v>55</v>
      </c>
      <c r="B1569" t="str">
        <f>VLOOKUP(LEFT(A1569, FIND("__", A1569) + 1), [1]Sheet2!I$1:J$71, 2, FALSE)</f>
        <v xml:space="preserve">기한한정일간영웅 </v>
      </c>
      <c r="C1569">
        <v>110</v>
      </c>
      <c r="D1569" t="s">
        <v>307</v>
      </c>
      <c r="E1569" t="s">
        <v>1371</v>
      </c>
      <c r="F1569" t="s">
        <v>276</v>
      </c>
      <c r="G1569" t="s">
        <v>195</v>
      </c>
      <c r="H1569" t="s">
        <v>297</v>
      </c>
      <c r="I1569" t="s">
        <v>853</v>
      </c>
      <c r="J1569" t="s">
        <v>1372</v>
      </c>
    </row>
    <row r="1570" spans="1:10" hidden="1" x14ac:dyDescent="0.3">
      <c r="A1570" t="s">
        <v>117</v>
      </c>
      <c r="B1570" t="str">
        <f>VLOOKUP(LEFT(A1570, FIND("__", A1570) + 1), [1]Sheet2!I$1:J$71, 2, FALSE)</f>
        <v>기한한정일간가속</v>
      </c>
      <c r="C1570">
        <v>1100</v>
      </c>
      <c r="D1570" t="s">
        <v>205</v>
      </c>
      <c r="E1570" t="s">
        <v>378</v>
      </c>
      <c r="F1570" t="s">
        <v>665</v>
      </c>
      <c r="G1570" t="s">
        <v>195</v>
      </c>
      <c r="H1570" t="s">
        <v>218</v>
      </c>
      <c r="I1570" t="s">
        <v>666</v>
      </c>
      <c r="J1570" t="s">
        <v>381</v>
      </c>
    </row>
    <row r="1571" spans="1:10" hidden="1" x14ac:dyDescent="0.3">
      <c r="A1571" t="s">
        <v>26</v>
      </c>
      <c r="B1571" t="str">
        <f>VLOOKUP(LEFT(A1571, FIND("__", A1571) + 1), [1]Sheet2!I$1:J$71, 2, FALSE)</f>
        <v>기한한정일간가속</v>
      </c>
      <c r="C1571">
        <v>550</v>
      </c>
      <c r="D1571" t="s">
        <v>205</v>
      </c>
      <c r="E1571" t="s">
        <v>378</v>
      </c>
      <c r="F1571" t="s">
        <v>665</v>
      </c>
      <c r="G1571" t="s">
        <v>195</v>
      </c>
      <c r="H1571" t="s">
        <v>218</v>
      </c>
      <c r="I1571" t="s">
        <v>666</v>
      </c>
      <c r="J1571" t="s">
        <v>381</v>
      </c>
    </row>
    <row r="1572" spans="1:10" hidden="1" x14ac:dyDescent="0.3">
      <c r="A1572" t="s">
        <v>27</v>
      </c>
      <c r="B1572" t="str">
        <f>VLOOKUP(LEFT(A1572, FIND("__", A1572) + 1), [1]Sheet2!I$1:J$71, 2, FALSE)</f>
        <v>기한한정일간가속</v>
      </c>
      <c r="C1572">
        <v>110</v>
      </c>
      <c r="D1572" t="s">
        <v>205</v>
      </c>
      <c r="E1572" t="s">
        <v>378</v>
      </c>
      <c r="F1572" t="s">
        <v>665</v>
      </c>
      <c r="G1572" t="s">
        <v>195</v>
      </c>
      <c r="H1572" t="s">
        <v>218</v>
      </c>
      <c r="I1572" t="s">
        <v>666</v>
      </c>
      <c r="J1572" t="s">
        <v>381</v>
      </c>
    </row>
    <row r="1573" spans="1:10" hidden="1" x14ac:dyDescent="0.3">
      <c r="A1573" t="s">
        <v>65</v>
      </c>
      <c r="B1573" t="str">
        <f>VLOOKUP(LEFT(A1573, FIND("__", A1573) + 1), [1]Sheet2!I$1:J$71, 2, FALSE)</f>
        <v>기한한정일간입장권</v>
      </c>
      <c r="C1573">
        <v>110</v>
      </c>
      <c r="D1573" t="s">
        <v>205</v>
      </c>
      <c r="E1573" t="s">
        <v>378</v>
      </c>
      <c r="F1573" t="s">
        <v>665</v>
      </c>
      <c r="G1573" t="s">
        <v>195</v>
      </c>
      <c r="H1573" t="s">
        <v>218</v>
      </c>
      <c r="I1573" t="s">
        <v>666</v>
      </c>
      <c r="J1573" t="s">
        <v>381</v>
      </c>
    </row>
    <row r="1574" spans="1:10" hidden="1" x14ac:dyDescent="0.3">
      <c r="A1574" t="s">
        <v>50</v>
      </c>
      <c r="B1574" t="str">
        <f>VLOOKUP(LEFT(A1574, FIND("__", A1574) + 1), [1]Sheet2!I$1:J$71, 2, FALSE)</f>
        <v xml:space="preserve">기한한정일간어빌석 </v>
      </c>
      <c r="C1574">
        <v>1100</v>
      </c>
      <c r="D1574" t="s">
        <v>205</v>
      </c>
      <c r="E1574" t="s">
        <v>378</v>
      </c>
      <c r="F1574" t="s">
        <v>665</v>
      </c>
      <c r="G1574" t="s">
        <v>195</v>
      </c>
      <c r="H1574" t="s">
        <v>218</v>
      </c>
      <c r="I1574" t="s">
        <v>666</v>
      </c>
      <c r="J1574" t="s">
        <v>381</v>
      </c>
    </row>
    <row r="1575" spans="1:10" hidden="1" x14ac:dyDescent="0.3">
      <c r="A1575" t="s">
        <v>51</v>
      </c>
      <c r="B1575" t="str">
        <f>VLOOKUP(LEFT(A1575, FIND("__", A1575) + 1), [1]Sheet2!I$1:J$71, 2, FALSE)</f>
        <v xml:space="preserve">기한한정일간어빌석 </v>
      </c>
      <c r="C1575">
        <v>550</v>
      </c>
      <c r="D1575" t="s">
        <v>205</v>
      </c>
      <c r="E1575" t="s">
        <v>378</v>
      </c>
      <c r="F1575" t="s">
        <v>665</v>
      </c>
      <c r="G1575" t="s">
        <v>195</v>
      </c>
      <c r="H1575" t="s">
        <v>218</v>
      </c>
      <c r="I1575" t="s">
        <v>666</v>
      </c>
      <c r="J1575" t="s">
        <v>381</v>
      </c>
    </row>
    <row r="1576" spans="1:10" hidden="1" x14ac:dyDescent="0.3">
      <c r="A1576" t="s">
        <v>52</v>
      </c>
      <c r="B1576" t="str">
        <f>VLOOKUP(LEFT(A1576, FIND("__", A1576) + 1), [1]Sheet2!I$1:J$71, 2, FALSE)</f>
        <v xml:space="preserve">기한한정일간어빌석 </v>
      </c>
      <c r="C1576">
        <v>110</v>
      </c>
      <c r="D1576" t="s">
        <v>205</v>
      </c>
      <c r="E1576" t="s">
        <v>378</v>
      </c>
      <c r="F1576" t="s">
        <v>665</v>
      </c>
      <c r="G1576" t="s">
        <v>195</v>
      </c>
      <c r="H1576" t="s">
        <v>218</v>
      </c>
      <c r="I1576" t="s">
        <v>666</v>
      </c>
      <c r="J1576" t="s">
        <v>381</v>
      </c>
    </row>
  </sheetData>
  <autoFilter ref="A2:J1576" xr:uid="{98D87380-4BC5-4783-AB24-A4CAC946AB73}">
    <filterColumn colId="4">
      <filters>
        <filter val="a_user_name:&quot;꽃해골&quot;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D761E-658E-41D2-9E92-D288198A1928}">
  <dimension ref="A1:D223"/>
  <sheetViews>
    <sheetView workbookViewId="0">
      <selection activeCell="C1" sqref="C1:C223"/>
    </sheetView>
  </sheetViews>
  <sheetFormatPr defaultRowHeight="16.5" x14ac:dyDescent="0.3"/>
  <cols>
    <col min="1" max="1" width="27.875" bestFit="1" customWidth="1"/>
    <col min="2" max="2" width="27.875" customWidth="1"/>
    <col min="3" max="3" width="10.875" bestFit="1" customWidth="1"/>
  </cols>
  <sheetData>
    <row r="1" spans="1:4" x14ac:dyDescent="0.3">
      <c r="A1" t="s">
        <v>43</v>
      </c>
      <c r="B1" t="str">
        <f>IFERROR(VLOOKUP(LEFT(A1, FIND("__", A1) + 1), [1]Sheet2!I$1:J$71, 2, FALSE), "구독권")</f>
        <v>구독권</v>
      </c>
      <c r="C1" s="1">
        <v>649440</v>
      </c>
      <c r="D1">
        <v>328</v>
      </c>
    </row>
    <row r="2" spans="1:4" x14ac:dyDescent="0.3">
      <c r="A2" t="s">
        <v>137</v>
      </c>
      <c r="B2" t="str">
        <f>IFERROR(VLOOKUP(LEFT(A2, FIND("__", A2) + 1), [1]Sheet2!I$1:J$71, 2, FALSE), "구독권")</f>
        <v>돌발스테이지</v>
      </c>
      <c r="C2" s="1">
        <v>319000</v>
      </c>
      <c r="D2">
        <v>58</v>
      </c>
    </row>
    <row r="3" spans="1:4" x14ac:dyDescent="0.3">
      <c r="A3" t="s">
        <v>136</v>
      </c>
      <c r="B3" t="str">
        <f>IFERROR(VLOOKUP(LEFT(A3, FIND("__", A3) + 1), [1]Sheet2!I$1:J$71, 2, FALSE), "구독권")</f>
        <v>돌발스테이지</v>
      </c>
      <c r="C3" s="1">
        <v>303600</v>
      </c>
      <c r="D3">
        <v>92</v>
      </c>
    </row>
    <row r="4" spans="1:4" x14ac:dyDescent="0.3">
      <c r="A4" t="s">
        <v>17</v>
      </c>
      <c r="B4" t="str">
        <f>IFERROR(VLOOKUP(LEFT(A4, FIND("__", A4) + 1), [1]Sheet2!I$1:J$71, 2, FALSE), "구독권")</f>
        <v>구독권</v>
      </c>
      <c r="C4" s="1">
        <v>244090</v>
      </c>
      <c r="D4">
        <v>317</v>
      </c>
    </row>
    <row r="5" spans="1:4" x14ac:dyDescent="0.3">
      <c r="A5" t="s">
        <v>118</v>
      </c>
      <c r="B5" t="str">
        <f>IFERROR(VLOOKUP(LEFT(A5, FIND("__", A5) + 1), [1]Sheet2!I$1:J$71, 2, FALSE), "구독권")</f>
        <v>돌발초월</v>
      </c>
      <c r="C5" s="1">
        <v>181500</v>
      </c>
      <c r="D5">
        <v>55</v>
      </c>
    </row>
    <row r="6" spans="1:4" x14ac:dyDescent="0.3">
      <c r="A6" t="s">
        <v>10</v>
      </c>
      <c r="B6" t="str">
        <f>IFERROR(VLOOKUP(LEFT(A6, FIND("__", A6) + 1), [1]Sheet2!I$1:J$71, 2, FALSE), "구독권")</f>
        <v>돌발스테이지</v>
      </c>
      <c r="C6" s="1">
        <v>177100</v>
      </c>
      <c r="D6">
        <v>161</v>
      </c>
    </row>
    <row r="7" spans="1:4" x14ac:dyDescent="0.3">
      <c r="A7" t="s">
        <v>67</v>
      </c>
      <c r="B7" t="str">
        <f>IFERROR(VLOOKUP(LEFT(A7, FIND("__", A7) + 1), [1]Sheet2!I$1:J$71, 2, FALSE), "구독권")</f>
        <v>돌발고려</v>
      </c>
      <c r="C7" s="1">
        <v>124300</v>
      </c>
      <c r="D7">
        <v>113</v>
      </c>
    </row>
    <row r="8" spans="1:4" x14ac:dyDescent="0.3">
      <c r="A8" t="s">
        <v>139</v>
      </c>
      <c r="B8" t="str">
        <f>IFERROR(VLOOKUP(LEFT(A8, FIND("__", A8) + 1), [1]Sheet2!I$1:J$71, 2, FALSE), "구독권")</f>
        <v>돌발초월</v>
      </c>
      <c r="C8" s="1">
        <v>121000</v>
      </c>
      <c r="D8">
        <v>22</v>
      </c>
    </row>
    <row r="9" spans="1:4" x14ac:dyDescent="0.3">
      <c r="A9" t="s">
        <v>19</v>
      </c>
      <c r="B9" t="str">
        <f>IFERROR(VLOOKUP(LEFT(A9, FIND("__", A9) + 1), [1]Sheet2!I$1:J$71, 2, FALSE), "구독권")</f>
        <v>계정한정소환고려</v>
      </c>
      <c r="C9" s="1">
        <v>118800</v>
      </c>
      <c r="D9">
        <v>36</v>
      </c>
    </row>
    <row r="10" spans="1:4" ht="15.75" customHeight="1" x14ac:dyDescent="0.3">
      <c r="A10" t="s">
        <v>31</v>
      </c>
      <c r="B10" t="str">
        <f>IFERROR(VLOOKUP(LEFT(A10, FIND("__", A10) + 1), [1]Sheet2!I$1:J$71, 2, FALSE), "구독권")</f>
        <v>계정한정소환조선</v>
      </c>
      <c r="C10" s="1">
        <v>115500</v>
      </c>
      <c r="D10">
        <v>21</v>
      </c>
    </row>
    <row r="11" spans="1:4" ht="15.75" customHeight="1" x14ac:dyDescent="0.3">
      <c r="A11" t="s">
        <v>83</v>
      </c>
      <c r="B11" t="str">
        <f>IFERROR(VLOOKUP(LEFT(A11, FIND("__", A11) + 1), [1]Sheet2!I$1:J$71, 2, FALSE), "구독권")</f>
        <v>돌발고려</v>
      </c>
      <c r="C11" s="1">
        <v>111650</v>
      </c>
      <c r="D11">
        <v>203</v>
      </c>
    </row>
    <row r="12" spans="1:4" ht="15.75" customHeight="1" x14ac:dyDescent="0.3">
      <c r="A12" t="s">
        <v>18</v>
      </c>
      <c r="B12" t="str">
        <f>IFERROR(VLOOKUP(LEFT(A12, FIND("__", A12) + 1), [1]Sheet2!I$1:J$71, 2, FALSE), "구독권")</f>
        <v>계정한정소환조선</v>
      </c>
      <c r="C12" s="1">
        <v>95700</v>
      </c>
      <c r="D12">
        <v>29</v>
      </c>
    </row>
    <row r="13" spans="1:4" ht="15.75" customHeight="1" x14ac:dyDescent="0.3">
      <c r="A13" t="s">
        <v>86</v>
      </c>
      <c r="B13" t="str">
        <f>IFERROR(VLOOKUP(LEFT(A13, FIND("__", A13) + 1), [1]Sheet2!I$1:J$71, 2, FALSE), "구독권")</f>
        <v>돌발초월</v>
      </c>
      <c r="C13" s="1">
        <v>94600</v>
      </c>
      <c r="D13">
        <v>86</v>
      </c>
    </row>
    <row r="14" spans="1:4" ht="15.75" customHeight="1" x14ac:dyDescent="0.3">
      <c r="A14" t="s">
        <v>171</v>
      </c>
      <c r="B14" t="str">
        <f>IFERROR(VLOOKUP(LEFT(A14, FIND("__", A14) + 1), [1]Sheet2!I$1:J$71, 2, FALSE), "구독권")</f>
        <v>구독권</v>
      </c>
      <c r="C14" s="1">
        <v>94400</v>
      </c>
      <c r="D14">
        <v>16</v>
      </c>
    </row>
    <row r="15" spans="1:4" ht="15.75" customHeight="1" x14ac:dyDescent="0.3">
      <c r="A15" t="s">
        <v>32</v>
      </c>
      <c r="B15" t="str">
        <f>IFERROR(VLOOKUP(LEFT(A15, FIND("__", A15) + 1), [1]Sheet2!I$1:J$71, 2, FALSE), "구독권")</f>
        <v>계정한정소환고려</v>
      </c>
      <c r="C15" s="1">
        <v>93500</v>
      </c>
      <c r="D15">
        <v>17</v>
      </c>
    </row>
    <row r="16" spans="1:4" ht="15.75" customHeight="1" x14ac:dyDescent="0.3">
      <c r="A16" t="s">
        <v>39</v>
      </c>
      <c r="B16" t="str">
        <f>IFERROR(VLOOKUP(LEFT(A16, FIND("__", A16) + 1), [1]Sheet2!I$1:J$71, 2, FALSE), "구독권")</f>
        <v>구독권</v>
      </c>
      <c r="C16" s="1">
        <v>93060</v>
      </c>
      <c r="D16">
        <v>141</v>
      </c>
    </row>
    <row r="17" spans="1:4" ht="15.75" customHeight="1" x14ac:dyDescent="0.3">
      <c r="A17" t="s">
        <v>42</v>
      </c>
      <c r="B17" t="str">
        <f>IFERROR(VLOOKUP(LEFT(A17, FIND("__", A17) + 1), [1]Sheet2!I$1:J$71, 2, FALSE), "구독권")</f>
        <v>사냥패스1</v>
      </c>
      <c r="C17" s="1">
        <v>92950</v>
      </c>
      <c r="D17">
        <v>169</v>
      </c>
    </row>
    <row r="18" spans="1:4" x14ac:dyDescent="0.3">
      <c r="A18" t="s">
        <v>16</v>
      </c>
      <c r="B18" t="str">
        <f>IFERROR(VLOOKUP(LEFT(A18, FIND("__", A18) + 1), [1]Sheet2!I$1:J$71, 2, FALSE), "구독권")</f>
        <v>돌발조선</v>
      </c>
      <c r="C18" s="1">
        <v>88550</v>
      </c>
      <c r="D18">
        <v>161</v>
      </c>
    </row>
    <row r="19" spans="1:4" x14ac:dyDescent="0.3">
      <c r="A19" t="s">
        <v>70</v>
      </c>
      <c r="B19" t="str">
        <f>IFERROR(VLOOKUP(LEFT(A19, FIND("__", A19) + 1), [1]Sheet2!I$1:J$71, 2, FALSE), "구독권")</f>
        <v>돌발무기</v>
      </c>
      <c r="C19" s="1">
        <v>86350</v>
      </c>
      <c r="D19">
        <v>157</v>
      </c>
    </row>
    <row r="20" spans="1:4" x14ac:dyDescent="0.3">
      <c r="A20" t="s">
        <v>30</v>
      </c>
      <c r="B20" t="str">
        <f>IFERROR(VLOOKUP(LEFT(A20, FIND("__", A20) + 1), [1]Sheet2!I$1:J$71, 2, FALSE), "구독권")</f>
        <v>돌발고려</v>
      </c>
      <c r="C20" s="1">
        <v>85800</v>
      </c>
      <c r="D20">
        <v>26</v>
      </c>
    </row>
    <row r="21" spans="1:4" x14ac:dyDescent="0.3">
      <c r="A21" t="s">
        <v>4</v>
      </c>
      <c r="B21" t="str">
        <f>IFERROR(VLOOKUP(LEFT(A21, FIND("__", A21) + 1), [1]Sheet2!I$1:J$71, 2, FALSE), "구독권")</f>
        <v>돌발무기</v>
      </c>
      <c r="C21" s="1">
        <v>85470</v>
      </c>
      <c r="D21">
        <v>259</v>
      </c>
    </row>
    <row r="22" spans="1:4" x14ac:dyDescent="0.3">
      <c r="A22" t="s">
        <v>5</v>
      </c>
      <c r="B22" t="str">
        <f>IFERROR(VLOOKUP(LEFT(A22, FIND("__", A22) + 1), [1]Sheet2!I$1:J$71, 2, FALSE), "구독권")</f>
        <v>돌발초월</v>
      </c>
      <c r="C22" s="1">
        <v>83490</v>
      </c>
      <c r="D22">
        <v>253</v>
      </c>
    </row>
    <row r="23" spans="1:4" x14ac:dyDescent="0.3">
      <c r="A23" t="s">
        <v>99</v>
      </c>
      <c r="B23" t="str">
        <f>IFERROR(VLOOKUP(LEFT(A23, FIND("__", A23) + 1), [1]Sheet2!I$1:J$71, 2, FALSE), "구독권")</f>
        <v>스테이지패스1</v>
      </c>
      <c r="C23" s="1">
        <v>83050</v>
      </c>
      <c r="D23">
        <v>151</v>
      </c>
    </row>
    <row r="24" spans="1:4" x14ac:dyDescent="0.3">
      <c r="A24" t="s">
        <v>15</v>
      </c>
      <c r="B24" t="str">
        <f>IFERROR(VLOOKUP(LEFT(A24, FIND("__", A24) + 1), [1]Sheet2!I$1:J$71, 2, FALSE), "구독권")</f>
        <v>돌발조선</v>
      </c>
      <c r="C24" s="1">
        <v>82500</v>
      </c>
      <c r="D24">
        <v>75</v>
      </c>
    </row>
    <row r="25" spans="1:4" x14ac:dyDescent="0.3">
      <c r="A25" t="s">
        <v>81</v>
      </c>
      <c r="B25" t="str">
        <f>IFERROR(VLOOKUP(LEFT(A25, FIND("__", A25) + 1), [1]Sheet2!I$1:J$71, 2, FALSE), "구독권")</f>
        <v>돌발고려</v>
      </c>
      <c r="C25" s="1">
        <v>81840</v>
      </c>
      <c r="D25">
        <v>248</v>
      </c>
    </row>
    <row r="26" spans="1:4" x14ac:dyDescent="0.3">
      <c r="A26" t="s">
        <v>24</v>
      </c>
      <c r="B26" t="str">
        <f>IFERROR(VLOOKUP(LEFT(A26, FIND("__", A26) + 1), [1]Sheet2!I$1:J$71, 2, FALSE), "구독권")</f>
        <v>돌발초월</v>
      </c>
      <c r="C26" s="1">
        <v>81400</v>
      </c>
      <c r="D26">
        <v>148</v>
      </c>
    </row>
    <row r="27" spans="1:4" x14ac:dyDescent="0.3">
      <c r="A27" t="s">
        <v>45</v>
      </c>
      <c r="B27" t="str">
        <f>IFERROR(VLOOKUP(LEFT(A27, FIND("__", A27) + 1), [1]Sheet2!I$1:J$71, 2, FALSE), "구독권")</f>
        <v>레벨패스1</v>
      </c>
      <c r="C27" s="1">
        <v>78650</v>
      </c>
      <c r="D27">
        <v>143</v>
      </c>
    </row>
    <row r="28" spans="1:4" x14ac:dyDescent="0.3">
      <c r="A28" t="s">
        <v>113</v>
      </c>
      <c r="B28" t="str">
        <f>IFERROR(VLOOKUP(LEFT(A28, FIND("__", A28) + 1), [1]Sheet2!I$1:J$71, 2, FALSE), "구독권")</f>
        <v>계정한정소환무기</v>
      </c>
      <c r="C28" s="1">
        <v>75900</v>
      </c>
      <c r="D28">
        <v>23</v>
      </c>
    </row>
    <row r="29" spans="1:4" x14ac:dyDescent="0.3">
      <c r="A29" t="s">
        <v>41</v>
      </c>
      <c r="B29" t="str">
        <f>IFERROR(VLOOKUP(LEFT(A29, FIND("__", A29) + 1), [1]Sheet2!I$1:J$71, 2, FALSE), "구독권")</f>
        <v>구독권</v>
      </c>
      <c r="C29" s="1">
        <v>75900</v>
      </c>
      <c r="D29">
        <v>115</v>
      </c>
    </row>
    <row r="30" spans="1:4" x14ac:dyDescent="0.3">
      <c r="A30" t="s">
        <v>11</v>
      </c>
      <c r="B30" t="str">
        <f>IFERROR(VLOOKUP(LEFT(A30, FIND("__", A30) + 1), [1]Sheet2!I$1:J$71, 2, FALSE), "구독권")</f>
        <v>돌발조선</v>
      </c>
      <c r="C30" s="1">
        <v>75900</v>
      </c>
      <c r="D30">
        <v>23</v>
      </c>
    </row>
    <row r="31" spans="1:4" x14ac:dyDescent="0.3">
      <c r="A31" t="s">
        <v>97</v>
      </c>
      <c r="B31" t="str">
        <f>IFERROR(VLOOKUP(LEFT(A31, FIND("__", A31) + 1), [1]Sheet2!I$1:J$71, 2, FALSE), "구독권")</f>
        <v>육성패스1</v>
      </c>
      <c r="C31" s="1">
        <v>73700</v>
      </c>
      <c r="D31">
        <v>134</v>
      </c>
    </row>
    <row r="32" spans="1:4" x14ac:dyDescent="0.3">
      <c r="A32" t="s">
        <v>88</v>
      </c>
      <c r="B32" t="str">
        <f>IFERROR(VLOOKUP(LEFT(A32, FIND("__", A32) + 1), [1]Sheet2!I$1:J$71, 2, FALSE), "구독권")</f>
        <v>계정한정소환장비</v>
      </c>
      <c r="C32" s="1">
        <v>71500</v>
      </c>
      <c r="D32">
        <v>13</v>
      </c>
    </row>
    <row r="33" spans="1:4" x14ac:dyDescent="0.3">
      <c r="A33" t="s">
        <v>75</v>
      </c>
      <c r="B33" t="str">
        <f>IFERROR(VLOOKUP(LEFT(A33, FIND("__", A33) + 1), [1]Sheet2!I$1:J$71, 2, FALSE), "구독권")</f>
        <v>돌발육성</v>
      </c>
      <c r="C33" s="1">
        <v>70950</v>
      </c>
      <c r="D33">
        <v>129</v>
      </c>
    </row>
    <row r="34" spans="1:4" x14ac:dyDescent="0.3">
      <c r="A34" t="s">
        <v>12</v>
      </c>
      <c r="B34" t="str">
        <f>IFERROR(VLOOKUP(LEFT(A34, FIND("__", A34) + 1), [1]Sheet2!I$1:J$71, 2, FALSE), "구독권")</f>
        <v>돌발연구</v>
      </c>
      <c r="C34" s="1">
        <v>66000</v>
      </c>
      <c r="D34">
        <v>20</v>
      </c>
    </row>
    <row r="35" spans="1:4" x14ac:dyDescent="0.3">
      <c r="A35" t="s">
        <v>44</v>
      </c>
      <c r="B35" t="str">
        <f>IFERROR(VLOOKUP(LEFT(A35, FIND("__", A35) + 1), [1]Sheet2!I$1:J$71, 2, FALSE), "구독권")</f>
        <v>돌발조선</v>
      </c>
      <c r="C35" s="1">
        <v>65340</v>
      </c>
      <c r="D35">
        <v>198</v>
      </c>
    </row>
    <row r="36" spans="1:4" x14ac:dyDescent="0.3">
      <c r="A36" t="s">
        <v>76</v>
      </c>
      <c r="B36" t="str">
        <f>IFERROR(VLOOKUP(LEFT(A36, FIND("__", A36) + 1), [1]Sheet2!I$1:J$71, 2, FALSE), "구독권")</f>
        <v>돌발무기</v>
      </c>
      <c r="C36" s="1">
        <v>62700</v>
      </c>
      <c r="D36">
        <v>57</v>
      </c>
    </row>
    <row r="37" spans="1:4" x14ac:dyDescent="0.3">
      <c r="A37" t="s">
        <v>166</v>
      </c>
      <c r="B37" t="str">
        <f>IFERROR(VLOOKUP(LEFT(A37, FIND("__", A37) + 1), [1]Sheet2!I$1:J$71, 2, FALSE), "구독권")</f>
        <v>계정한정소환무기</v>
      </c>
      <c r="C37" s="1">
        <v>60500</v>
      </c>
      <c r="D37">
        <v>11</v>
      </c>
    </row>
    <row r="38" spans="1:4" x14ac:dyDescent="0.3">
      <c r="A38" t="s">
        <v>167</v>
      </c>
      <c r="B38" t="str">
        <f>IFERROR(VLOOKUP(LEFT(A38, FIND("__", A38) + 1), [1]Sheet2!I$1:J$71, 2, FALSE), "구독권")</f>
        <v>계정한정소환가속</v>
      </c>
      <c r="C38" s="1">
        <v>60500</v>
      </c>
      <c r="D38">
        <v>11</v>
      </c>
    </row>
    <row r="39" spans="1:4" x14ac:dyDescent="0.3">
      <c r="A39" t="s">
        <v>78</v>
      </c>
      <c r="B39" t="str">
        <f>IFERROR(VLOOKUP(LEFT(A39, FIND("__", A39) + 1), [1]Sheet2!I$1:J$71, 2, FALSE), "구독권")</f>
        <v>돌발연구</v>
      </c>
      <c r="C39" s="1">
        <v>55000</v>
      </c>
      <c r="D39">
        <v>10</v>
      </c>
    </row>
    <row r="40" spans="1:4" x14ac:dyDescent="0.3">
      <c r="A40" t="s">
        <v>28</v>
      </c>
      <c r="B40" t="str">
        <f>IFERROR(VLOOKUP(LEFT(A40, FIND("__", A40) + 1), [1]Sheet2!I$1:J$71, 2, FALSE), "구독권")</f>
        <v>계정한정소환무기</v>
      </c>
      <c r="C40" s="1">
        <v>52800</v>
      </c>
      <c r="D40">
        <v>48</v>
      </c>
    </row>
    <row r="41" spans="1:4" x14ac:dyDescent="0.3">
      <c r="A41" t="s">
        <v>21</v>
      </c>
      <c r="B41" t="str">
        <f>IFERROR(VLOOKUP(LEFT(A41, FIND("__", A41) + 1), [1]Sheet2!I$1:J$71, 2, FALSE), "구독권")</f>
        <v>계정한정소환고려</v>
      </c>
      <c r="C41" s="1">
        <v>52800</v>
      </c>
      <c r="D41">
        <v>48</v>
      </c>
    </row>
    <row r="42" spans="1:4" x14ac:dyDescent="0.3">
      <c r="A42" t="s">
        <v>144</v>
      </c>
      <c r="B42" t="str">
        <f>IFERROR(VLOOKUP(LEFT(A42, FIND("__", A42) + 1), [1]Sheet2!I$1:J$71, 2, FALSE), "구독권")</f>
        <v>계정한정소환가속</v>
      </c>
      <c r="C42" s="1">
        <v>52800</v>
      </c>
      <c r="D42">
        <v>16</v>
      </c>
    </row>
    <row r="43" spans="1:4" x14ac:dyDescent="0.3">
      <c r="A43" t="s">
        <v>69</v>
      </c>
      <c r="B43" t="str">
        <f>IFERROR(VLOOKUP(LEFT(A43, FIND("__", A43) + 1), [1]Sheet2!I$1:J$71, 2, FALSE), "구독권")</f>
        <v>돌발스테이지</v>
      </c>
      <c r="C43" s="1">
        <v>52800</v>
      </c>
      <c r="D43">
        <v>16</v>
      </c>
    </row>
    <row r="44" spans="1:4" x14ac:dyDescent="0.3">
      <c r="A44" t="s">
        <v>89</v>
      </c>
      <c r="B44" t="str">
        <f>IFERROR(VLOOKUP(LEFT(A44, FIND("__", A44) + 1), [1]Sheet2!I$1:J$71, 2, FALSE), "구독권")</f>
        <v>계정한정소환장비</v>
      </c>
      <c r="C44" s="1">
        <v>49500</v>
      </c>
      <c r="D44">
        <v>15</v>
      </c>
    </row>
    <row r="45" spans="1:4" x14ac:dyDescent="0.3">
      <c r="A45" t="s">
        <v>20</v>
      </c>
      <c r="B45" t="str">
        <f>IFERROR(VLOOKUP(LEFT(A45, FIND("__", A45) + 1), [1]Sheet2!I$1:J$71, 2, FALSE), "구독권")</f>
        <v>계정한정소환조선</v>
      </c>
      <c r="C45" s="1">
        <v>49500</v>
      </c>
      <c r="D45">
        <v>45</v>
      </c>
    </row>
    <row r="46" spans="1:4" x14ac:dyDescent="0.3">
      <c r="A46" t="s">
        <v>142</v>
      </c>
      <c r="B46" t="str">
        <f>IFERROR(VLOOKUP(LEFT(A46, FIND("__", A46) + 1), [1]Sheet2!I$1:J$71, 2, FALSE), "구독권")</f>
        <v>계정한정영웅필드지원</v>
      </c>
      <c r="C46" s="1">
        <v>49500</v>
      </c>
      <c r="D46">
        <v>15</v>
      </c>
    </row>
    <row r="47" spans="1:4" x14ac:dyDescent="0.3">
      <c r="A47" t="s">
        <v>140</v>
      </c>
      <c r="B47" t="str">
        <f>IFERROR(VLOOKUP(LEFT(A47, FIND("__", A47) + 1), [1]Sheet2!I$1:J$71, 2, FALSE), "구독권")</f>
        <v>계정한정영웅필드지원</v>
      </c>
      <c r="C47" s="1">
        <v>49500</v>
      </c>
      <c r="D47">
        <v>9</v>
      </c>
    </row>
    <row r="48" spans="1:4" x14ac:dyDescent="0.3">
      <c r="A48" t="s">
        <v>119</v>
      </c>
      <c r="B48" t="str">
        <f>IFERROR(VLOOKUP(LEFT(A48, FIND("__", A48) + 1), [1]Sheet2!I$1:J$71, 2, FALSE), "구독권")</f>
        <v>돌발스테이지</v>
      </c>
      <c r="C48" s="1">
        <v>49500</v>
      </c>
      <c r="D48">
        <v>9</v>
      </c>
    </row>
    <row r="49" spans="1:4" x14ac:dyDescent="0.3">
      <c r="A49" t="s">
        <v>82</v>
      </c>
      <c r="B49" t="str">
        <f>IFERROR(VLOOKUP(LEFT(A49, FIND("__", A49) + 1), [1]Sheet2!I$1:J$71, 2, FALSE), "구독권")</f>
        <v>돌발갑옷</v>
      </c>
      <c r="C49" s="1">
        <v>49170</v>
      </c>
      <c r="D49">
        <v>149</v>
      </c>
    </row>
    <row r="50" spans="1:4" x14ac:dyDescent="0.3">
      <c r="A50" t="s">
        <v>9</v>
      </c>
      <c r="B50" t="str">
        <f>IFERROR(VLOOKUP(LEFT(A50, FIND("__", A50) + 1), [1]Sheet2!I$1:J$71, 2, FALSE), "구독권")</f>
        <v>계정한정소환장비</v>
      </c>
      <c r="C50" s="1">
        <v>45210</v>
      </c>
      <c r="D50">
        <v>137</v>
      </c>
    </row>
    <row r="51" spans="1:4" x14ac:dyDescent="0.3">
      <c r="A51" t="s">
        <v>13</v>
      </c>
      <c r="B51" t="str">
        <f>IFERROR(VLOOKUP(LEFT(A51, FIND("__", A51) + 1), [1]Sheet2!I$1:J$71, 2, FALSE), "구독권")</f>
        <v>계정한정소환조선</v>
      </c>
      <c r="C51" s="1">
        <v>44000</v>
      </c>
      <c r="D51">
        <v>80</v>
      </c>
    </row>
    <row r="52" spans="1:4" x14ac:dyDescent="0.3">
      <c r="A52" t="s">
        <v>40</v>
      </c>
      <c r="B52" t="str">
        <f>IFERROR(VLOOKUP(LEFT(A52, FIND("__", A52) + 1), [1]Sheet2!I$1:J$71, 2, FALSE), "구독권")</f>
        <v>사냥패스1</v>
      </c>
      <c r="C52" s="1">
        <v>43890</v>
      </c>
      <c r="D52">
        <v>57</v>
      </c>
    </row>
    <row r="53" spans="1:4" x14ac:dyDescent="0.3">
      <c r="A53" t="s">
        <v>14</v>
      </c>
      <c r="B53" t="str">
        <f>IFERROR(VLOOKUP(LEFT(A53, FIND("__", A53) + 1), [1]Sheet2!I$1:J$71, 2, FALSE), "구독권")</f>
        <v>계정한정소환고려</v>
      </c>
      <c r="C53" s="1">
        <v>41250</v>
      </c>
      <c r="D53">
        <v>75</v>
      </c>
    </row>
    <row r="54" spans="1:4" x14ac:dyDescent="0.3">
      <c r="A54" t="s">
        <v>29</v>
      </c>
      <c r="B54" t="str">
        <f>IFERROR(VLOOKUP(LEFT(A54, FIND("__", A54) + 1), [1]Sheet2!I$1:J$71, 2, FALSE), "구독권")</f>
        <v>계정한정소환무기</v>
      </c>
      <c r="C54" s="1">
        <v>40700</v>
      </c>
      <c r="D54">
        <v>74</v>
      </c>
    </row>
    <row r="55" spans="1:4" x14ac:dyDescent="0.3">
      <c r="A55" t="s">
        <v>90</v>
      </c>
      <c r="B55" t="str">
        <f>IFERROR(VLOOKUP(LEFT(A55, FIND("__", A55) + 1), [1]Sheet2!I$1:J$71, 2, FALSE), "구독권")</f>
        <v>계정한정소환장비</v>
      </c>
      <c r="C55" s="1">
        <v>39600</v>
      </c>
      <c r="D55">
        <v>18</v>
      </c>
    </row>
    <row r="56" spans="1:4" x14ac:dyDescent="0.3">
      <c r="A56" t="s">
        <v>37</v>
      </c>
      <c r="B56" t="str">
        <f>IFERROR(VLOOKUP(LEFT(A56, FIND("__", A56) + 1), [1]Sheet2!I$1:J$71, 2, FALSE), "구독권")</f>
        <v>사냥패스1</v>
      </c>
      <c r="C56" s="1">
        <v>39600</v>
      </c>
      <c r="D56">
        <v>18</v>
      </c>
    </row>
    <row r="57" spans="1:4" x14ac:dyDescent="0.3">
      <c r="A57" t="s">
        <v>6</v>
      </c>
      <c r="B57" t="str">
        <f>IFERROR(VLOOKUP(LEFT(A57, FIND("__", A57) + 1), [1]Sheet2!I$1:J$71, 2, FALSE), "구독권")</f>
        <v>돌발스테이지</v>
      </c>
      <c r="C57" s="1">
        <v>38500</v>
      </c>
      <c r="D57">
        <v>35</v>
      </c>
    </row>
    <row r="58" spans="1:4" x14ac:dyDescent="0.3">
      <c r="A58" t="s">
        <v>96</v>
      </c>
      <c r="B58" t="str">
        <f>IFERROR(VLOOKUP(LEFT(A58, FIND("__", A58) + 1), [1]Sheet2!I$1:J$71, 2, FALSE), "구독권")</f>
        <v>육성패스1</v>
      </c>
      <c r="C58" s="1">
        <v>36960</v>
      </c>
      <c r="D58">
        <v>48</v>
      </c>
    </row>
    <row r="59" spans="1:4" x14ac:dyDescent="0.3">
      <c r="A59" t="s">
        <v>63</v>
      </c>
      <c r="B59" t="str">
        <f>IFERROR(VLOOKUP(LEFT(A59, FIND("__", A59) + 1), [1]Sheet2!I$1:J$71, 2, FALSE), "구독권")</f>
        <v>돌발육성</v>
      </c>
      <c r="C59" s="1">
        <v>36850</v>
      </c>
      <c r="D59">
        <v>67</v>
      </c>
    </row>
    <row r="60" spans="1:4" x14ac:dyDescent="0.3">
      <c r="A60" t="s">
        <v>77</v>
      </c>
      <c r="B60" t="str">
        <f>IFERROR(VLOOKUP(LEFT(A60, FIND("__", A60) + 1), [1]Sheet2!I$1:J$71, 2, FALSE), "구독권")</f>
        <v>계정한정영웅필드지원</v>
      </c>
      <c r="C60" s="1">
        <v>36300</v>
      </c>
      <c r="D60">
        <v>110</v>
      </c>
    </row>
    <row r="61" spans="1:4" x14ac:dyDescent="0.3">
      <c r="A61" t="s">
        <v>98</v>
      </c>
      <c r="B61" t="str">
        <f>IFERROR(VLOOKUP(LEFT(A61, FIND("__", A61) + 1), [1]Sheet2!I$1:J$71, 2, FALSE), "구독권")</f>
        <v>스테이지패스1</v>
      </c>
      <c r="C61" s="1">
        <v>34650</v>
      </c>
      <c r="D61">
        <v>45</v>
      </c>
    </row>
    <row r="62" spans="1:4" x14ac:dyDescent="0.3">
      <c r="A62" t="s">
        <v>143</v>
      </c>
      <c r="B62" t="str">
        <f>IFERROR(VLOOKUP(LEFT(A62, FIND("__", A62) + 1), [1]Sheet2!I$1:J$71, 2, FALSE), "구독권")</f>
        <v>계정한정영웅필드지원</v>
      </c>
      <c r="C62" s="1">
        <v>34100</v>
      </c>
      <c r="D62">
        <v>31</v>
      </c>
    </row>
    <row r="63" spans="1:4" x14ac:dyDescent="0.3">
      <c r="A63" t="s">
        <v>56</v>
      </c>
      <c r="B63" t="str">
        <f>IFERROR(VLOOKUP(LEFT(A63, FIND("__", A63) + 1), [1]Sheet2!I$1:J$71, 2, FALSE), "구독권")</f>
        <v xml:space="preserve">주간어빌석 </v>
      </c>
      <c r="C63" s="1">
        <v>33000</v>
      </c>
      <c r="D63">
        <v>6</v>
      </c>
    </row>
    <row r="64" spans="1:4" x14ac:dyDescent="0.3">
      <c r="A64" t="s">
        <v>1382</v>
      </c>
      <c r="B64" t="str">
        <f>IFERROR(VLOOKUP(LEFT(A64, FIND("__", A64) + 1), [1]Sheet2!I$1:J$71, 2, FALSE), "구독권")</f>
        <v xml:space="preserve">주간다이아 </v>
      </c>
      <c r="C64" s="1">
        <v>33000</v>
      </c>
      <c r="D64">
        <v>3</v>
      </c>
    </row>
    <row r="65" spans="1:4" x14ac:dyDescent="0.3">
      <c r="A65" t="s">
        <v>165</v>
      </c>
      <c r="B65" t="str">
        <f>IFERROR(VLOOKUP(LEFT(A65, FIND("__", A65) + 1), [1]Sheet2!I$1:J$71, 2, FALSE), "구독권")</f>
        <v>계정한정소환갑옷</v>
      </c>
      <c r="C65" s="1">
        <v>33000</v>
      </c>
      <c r="D65">
        <v>10</v>
      </c>
    </row>
    <row r="66" spans="1:4" x14ac:dyDescent="0.3">
      <c r="A66" t="s">
        <v>36</v>
      </c>
      <c r="B66" t="str">
        <f>IFERROR(VLOOKUP(LEFT(A66, FIND("__", A66) + 1), [1]Sheet2!I$1:J$71, 2, FALSE), "구독권")</f>
        <v>사냥패스1</v>
      </c>
      <c r="C66" s="1">
        <v>33000</v>
      </c>
      <c r="D66">
        <v>10</v>
      </c>
    </row>
    <row r="67" spans="1:4" x14ac:dyDescent="0.3">
      <c r="A67" t="s">
        <v>93</v>
      </c>
      <c r="B67" t="str">
        <f>IFERROR(VLOOKUP(LEFT(A67, FIND("__", A67) + 1), [1]Sheet2!I$1:J$71, 2, FALSE), "구독권")</f>
        <v>돌발연구</v>
      </c>
      <c r="C67" s="1">
        <v>33000</v>
      </c>
      <c r="D67">
        <v>30</v>
      </c>
    </row>
    <row r="68" spans="1:4" x14ac:dyDescent="0.3">
      <c r="A68" t="s">
        <v>191</v>
      </c>
      <c r="B68" t="str">
        <f>IFERROR(VLOOKUP(LEFT(A68, FIND("__", A68) + 1), [1]Sheet2!I$1:J$71, 2, FALSE), "구독권")</f>
        <v>돌발스테이지</v>
      </c>
      <c r="C68" s="1">
        <v>33000</v>
      </c>
      <c r="D68">
        <v>3</v>
      </c>
    </row>
    <row r="69" spans="1:4" x14ac:dyDescent="0.3">
      <c r="A69" t="s">
        <v>38</v>
      </c>
      <c r="B69" t="str">
        <f>IFERROR(VLOOKUP(LEFT(A69, FIND("__", A69) + 1), [1]Sheet2!I$1:J$71, 2, FALSE), "구독권")</f>
        <v>사냥패스1</v>
      </c>
      <c r="C69" s="1">
        <v>31900</v>
      </c>
      <c r="D69">
        <v>29</v>
      </c>
    </row>
    <row r="70" spans="1:4" x14ac:dyDescent="0.3">
      <c r="A70" t="s">
        <v>87</v>
      </c>
      <c r="B70" t="str">
        <f>IFERROR(VLOOKUP(LEFT(A70, FIND("__", A70) + 1), [1]Sheet2!I$1:J$71, 2, FALSE), "구독권")</f>
        <v>돌발육성</v>
      </c>
      <c r="C70" s="1">
        <v>31900</v>
      </c>
      <c r="D70">
        <v>29</v>
      </c>
    </row>
    <row r="71" spans="1:4" x14ac:dyDescent="0.3">
      <c r="A71" t="s">
        <v>49</v>
      </c>
      <c r="B71" t="str">
        <f>IFERROR(VLOOKUP(LEFT(A71, FIND("__", A71) + 1), [1]Sheet2!I$1:J$71, 2, FALSE), "구독권")</f>
        <v>돌발스테이지</v>
      </c>
      <c r="C71" s="1">
        <v>31350</v>
      </c>
      <c r="D71">
        <v>57</v>
      </c>
    </row>
    <row r="72" spans="1:4" x14ac:dyDescent="0.3">
      <c r="A72" t="s">
        <v>68</v>
      </c>
      <c r="B72" t="str">
        <f>IFERROR(VLOOKUP(LEFT(A72, FIND("__", A72) + 1), [1]Sheet2!I$1:J$71, 2, FALSE), "구독권")</f>
        <v>돌발갑옷</v>
      </c>
      <c r="C72" s="1">
        <v>30800</v>
      </c>
      <c r="D72">
        <v>56</v>
      </c>
    </row>
    <row r="73" spans="1:4" x14ac:dyDescent="0.3">
      <c r="A73" t="s">
        <v>57</v>
      </c>
      <c r="B73" t="str">
        <f>IFERROR(VLOOKUP(LEFT(A73, FIND("__", A73) + 1), [1]Sheet2!I$1:J$71, 2, FALSE), "구독권")</f>
        <v xml:space="preserve">주간어빌석 </v>
      </c>
      <c r="C73" s="1">
        <v>29700</v>
      </c>
      <c r="D73">
        <v>9</v>
      </c>
    </row>
    <row r="74" spans="1:4" x14ac:dyDescent="0.3">
      <c r="A74" t="s">
        <v>148</v>
      </c>
      <c r="B74" t="str">
        <f>IFERROR(VLOOKUP(LEFT(A74, FIND("__", A74) + 1), [1]Sheet2!I$1:J$71, 2, FALSE), "구독권")</f>
        <v xml:space="preserve">주간다이아 </v>
      </c>
      <c r="C74" s="1">
        <v>29700</v>
      </c>
      <c r="D74">
        <v>9</v>
      </c>
    </row>
    <row r="75" spans="1:4" x14ac:dyDescent="0.3">
      <c r="A75" t="s">
        <v>7</v>
      </c>
      <c r="B75" t="str">
        <f>IFERROR(VLOOKUP(LEFT(A75, FIND("__", A75) + 1), [1]Sheet2!I$1:J$71, 2, FALSE), "구독권")</f>
        <v>계정한정소환장비</v>
      </c>
      <c r="C75" s="1">
        <v>29700</v>
      </c>
      <c r="D75">
        <v>30</v>
      </c>
    </row>
    <row r="76" spans="1:4" x14ac:dyDescent="0.3">
      <c r="A76" t="s">
        <v>46</v>
      </c>
      <c r="B76" t="str">
        <f>IFERROR(VLOOKUP(LEFT(A76, FIND("__", A76) + 1), [1]Sheet2!I$1:J$71, 2, FALSE), "구독권")</f>
        <v>돌발연구</v>
      </c>
      <c r="C76" s="1">
        <v>29700</v>
      </c>
      <c r="D76">
        <v>54</v>
      </c>
    </row>
    <row r="77" spans="1:4" x14ac:dyDescent="0.3">
      <c r="A77" t="s">
        <v>66</v>
      </c>
      <c r="B77" t="str">
        <f>IFERROR(VLOOKUP(LEFT(A77, FIND("__", A77) + 1), [1]Sheet2!I$1:J$71, 2, FALSE), "구독권")</f>
        <v xml:space="preserve">기한한정일간입장권 </v>
      </c>
      <c r="C77" s="1">
        <v>29260</v>
      </c>
      <c r="D77">
        <v>266</v>
      </c>
    </row>
    <row r="78" spans="1:4" x14ac:dyDescent="0.3">
      <c r="A78" t="s">
        <v>8</v>
      </c>
      <c r="B78" t="str">
        <f>IFERROR(VLOOKUP(LEFT(A78, FIND("__", A78) + 1), [1]Sheet2!I$1:J$71, 2, FALSE), "구독권")</f>
        <v>계정한정소환장비</v>
      </c>
      <c r="C78" s="1">
        <v>29040</v>
      </c>
      <c r="D78">
        <v>44</v>
      </c>
    </row>
    <row r="79" spans="1:4" x14ac:dyDescent="0.3">
      <c r="A79" t="s">
        <v>59</v>
      </c>
      <c r="B79" t="str">
        <f>IFERROR(VLOOKUP(LEFT(A79, FIND("__", A79) + 1), [1]Sheet2!I$1:J$71, 2, FALSE), "구독권")</f>
        <v xml:space="preserve">주간영웅 </v>
      </c>
      <c r="C79" s="1">
        <v>27500</v>
      </c>
      <c r="D79">
        <v>5</v>
      </c>
    </row>
    <row r="80" spans="1:4" x14ac:dyDescent="0.3">
      <c r="A80" t="s">
        <v>177</v>
      </c>
      <c r="B80" t="str">
        <f>IFERROR(VLOOKUP(LEFT(A80, FIND("__", A80) + 1), [1]Sheet2!I$1:J$71, 2, FALSE), "구독권")</f>
        <v xml:space="preserve">주간가속 </v>
      </c>
      <c r="C80" s="1">
        <v>27500</v>
      </c>
      <c r="D80">
        <v>5</v>
      </c>
    </row>
    <row r="81" spans="1:4" x14ac:dyDescent="0.3">
      <c r="A81" t="s">
        <v>147</v>
      </c>
      <c r="B81" t="str">
        <f>IFERROR(VLOOKUP(LEFT(A81, FIND("__", A81) + 1), [1]Sheet2!I$1:J$71, 2, FALSE), "구독권")</f>
        <v xml:space="preserve">주간다이아 </v>
      </c>
      <c r="C81" s="1">
        <v>27500</v>
      </c>
      <c r="D81">
        <v>25</v>
      </c>
    </row>
    <row r="82" spans="1:4" x14ac:dyDescent="0.3">
      <c r="A82" t="s">
        <v>95</v>
      </c>
      <c r="B82" t="str">
        <f>IFERROR(VLOOKUP(LEFT(A82, FIND("__", A82) + 1), [1]Sheet2!I$1:J$71, 2, FALSE), "구독권")</f>
        <v>육성패스1</v>
      </c>
      <c r="C82" s="1">
        <v>27500</v>
      </c>
      <c r="D82">
        <v>25</v>
      </c>
    </row>
    <row r="83" spans="1:4" x14ac:dyDescent="0.3">
      <c r="A83" t="s">
        <v>1376</v>
      </c>
      <c r="B83" t="str">
        <f>IFERROR(VLOOKUP(LEFT(A83, FIND("__", A83) + 1), [1]Sheet2!I$1:J$71, 2, FALSE), "구독권")</f>
        <v>돌발초월</v>
      </c>
      <c r="C83" s="1">
        <v>27500</v>
      </c>
      <c r="D83">
        <v>5</v>
      </c>
    </row>
    <row r="84" spans="1:4" x14ac:dyDescent="0.3">
      <c r="A84" t="s">
        <v>48</v>
      </c>
      <c r="B84" t="str">
        <f>IFERROR(VLOOKUP(LEFT(A84, FIND("__", A84) + 1), [1]Sheet2!I$1:J$71, 2, FALSE), "구독권")</f>
        <v>돌발연구</v>
      </c>
      <c r="C84" s="1">
        <v>27060</v>
      </c>
      <c r="D84">
        <v>82</v>
      </c>
    </row>
    <row r="85" spans="1:4" x14ac:dyDescent="0.3">
      <c r="A85" t="s">
        <v>106</v>
      </c>
      <c r="B85" t="str">
        <f>IFERROR(VLOOKUP(LEFT(A85, FIND("__", A85) + 1), [1]Sheet2!I$1:J$71, 2, FALSE), "구독권")</f>
        <v>계정한정영웅필드지원</v>
      </c>
      <c r="C85" s="1">
        <v>25300</v>
      </c>
      <c r="D85">
        <v>46</v>
      </c>
    </row>
    <row r="86" spans="1:4" x14ac:dyDescent="0.3">
      <c r="A86" t="s">
        <v>58</v>
      </c>
      <c r="B86" t="str">
        <f>IFERROR(VLOOKUP(LEFT(A86, FIND("__", A86) + 1), [1]Sheet2!I$1:J$71, 2, FALSE), "구독권")</f>
        <v xml:space="preserve">주간어빌석 </v>
      </c>
      <c r="C86" s="1">
        <v>24200</v>
      </c>
      <c r="D86">
        <v>22</v>
      </c>
    </row>
    <row r="87" spans="1:4" x14ac:dyDescent="0.3">
      <c r="A87" t="s">
        <v>100</v>
      </c>
      <c r="B87" t="str">
        <f>IFERROR(VLOOKUP(LEFT(A87, FIND("__", A87) + 1), [1]Sheet2!I$1:J$71, 2, FALSE), "구독권")</f>
        <v>레벨패스1</v>
      </c>
      <c r="C87" s="1">
        <v>23870</v>
      </c>
      <c r="D87">
        <v>31</v>
      </c>
    </row>
    <row r="88" spans="1:4" x14ac:dyDescent="0.3">
      <c r="A88" t="s">
        <v>22</v>
      </c>
      <c r="B88" t="str">
        <f>IFERROR(VLOOKUP(LEFT(A88, FIND("__", A88) + 1), [1]Sheet2!I$1:J$71, 2, FALSE), "구독권")</f>
        <v>계정한정소환조선</v>
      </c>
      <c r="C88" s="1">
        <v>23430</v>
      </c>
      <c r="D88">
        <v>213</v>
      </c>
    </row>
    <row r="89" spans="1:4" x14ac:dyDescent="0.3">
      <c r="A89" t="s">
        <v>161</v>
      </c>
      <c r="B89" t="str">
        <f>IFERROR(VLOOKUP(LEFT(A89, FIND("__", A89) + 1), [1]Sheet2!I$1:J$71, 2, FALSE), "구독권")</f>
        <v>계정한정소환갑옷</v>
      </c>
      <c r="C89" s="1">
        <v>23100</v>
      </c>
      <c r="D89">
        <v>21</v>
      </c>
    </row>
    <row r="90" spans="1:4" x14ac:dyDescent="0.3">
      <c r="A90" t="s">
        <v>23</v>
      </c>
      <c r="B90" t="str">
        <f>IFERROR(VLOOKUP(LEFT(A90, FIND("__", A90) + 1), [1]Sheet2!I$1:J$71, 2, FALSE), "구독권")</f>
        <v>계정한정소환고려</v>
      </c>
      <c r="C90" s="1">
        <v>23100</v>
      </c>
      <c r="D90">
        <v>210</v>
      </c>
    </row>
    <row r="91" spans="1:4" x14ac:dyDescent="0.3">
      <c r="A91" t="s">
        <v>138</v>
      </c>
      <c r="B91" t="str">
        <f>IFERROR(VLOOKUP(LEFT(A91, FIND("__", A91) + 1), [1]Sheet2!I$1:J$71, 2, FALSE), "구독권")</f>
        <v>계정한정소환가속</v>
      </c>
      <c r="C91" s="1">
        <v>23100</v>
      </c>
      <c r="D91">
        <v>21</v>
      </c>
    </row>
    <row r="92" spans="1:4" x14ac:dyDescent="0.3">
      <c r="A92" t="s">
        <v>35</v>
      </c>
      <c r="B92" t="str">
        <f>IFERROR(VLOOKUP(LEFT(A92, FIND("__", A92) + 1), [1]Sheet2!I$1:J$71, 2, FALSE), "구독권")</f>
        <v>사냥패스1</v>
      </c>
      <c r="C92" s="1">
        <v>23100</v>
      </c>
      <c r="D92">
        <v>7</v>
      </c>
    </row>
    <row r="93" spans="1:4" x14ac:dyDescent="0.3">
      <c r="A93" t="s">
        <v>61</v>
      </c>
      <c r="B93" t="str">
        <f>IFERROR(VLOOKUP(LEFT(A93, FIND("__", A93) + 1), [1]Sheet2!I$1:J$71, 2, FALSE), "구독권")</f>
        <v xml:space="preserve">주간영웅 </v>
      </c>
      <c r="C93" s="1">
        <v>22000</v>
      </c>
      <c r="D93">
        <v>20</v>
      </c>
    </row>
    <row r="94" spans="1:4" x14ac:dyDescent="0.3">
      <c r="A94" t="s">
        <v>164</v>
      </c>
      <c r="B94" t="str">
        <f>IFERROR(VLOOKUP(LEFT(A94, FIND("__", A94) + 1), [1]Sheet2!I$1:J$71, 2, FALSE), "구독권")</f>
        <v>계정한정소환갑옷</v>
      </c>
      <c r="C94" s="1">
        <v>22000</v>
      </c>
      <c r="D94">
        <v>4</v>
      </c>
    </row>
    <row r="95" spans="1:4" x14ac:dyDescent="0.3">
      <c r="A95" t="s">
        <v>158</v>
      </c>
      <c r="B95" t="str">
        <f>IFERROR(VLOOKUP(LEFT(A95, FIND("__", A95) + 1), [1]Sheet2!I$1:J$71, 2, FALSE), "구독권")</f>
        <v>계정한정영웅육성지원</v>
      </c>
      <c r="C95" s="1">
        <v>22000</v>
      </c>
      <c r="D95">
        <v>4</v>
      </c>
    </row>
    <row r="96" spans="1:4" x14ac:dyDescent="0.3">
      <c r="A96" t="s">
        <v>47</v>
      </c>
      <c r="B96" t="str">
        <f>IFERROR(VLOOKUP(LEFT(A96, FIND("__", A96) + 1), [1]Sheet2!I$1:J$71, 2, FALSE), "구독권")</f>
        <v>구독권</v>
      </c>
      <c r="C96" s="1">
        <v>21780</v>
      </c>
      <c r="D96">
        <v>22</v>
      </c>
    </row>
    <row r="97" spans="1:4" x14ac:dyDescent="0.3">
      <c r="A97" t="s">
        <v>117</v>
      </c>
      <c r="B97" t="str">
        <f>IFERROR(VLOOKUP(LEFT(A97, FIND("__", A97) + 1), [1]Sheet2!I$1:J$71, 2, FALSE), "구독권")</f>
        <v>기한한정일간가속</v>
      </c>
      <c r="C97" s="1">
        <v>20900</v>
      </c>
      <c r="D97">
        <v>19</v>
      </c>
    </row>
    <row r="98" spans="1:4" x14ac:dyDescent="0.3">
      <c r="A98" t="s">
        <v>72</v>
      </c>
      <c r="B98" t="str">
        <f>IFERROR(VLOOKUP(LEFT(A98, FIND("__", A98) + 1), [1]Sheet2!I$1:J$71, 2, FALSE), "구독권")</f>
        <v>계정한정영웅육성지원</v>
      </c>
      <c r="C98" s="1">
        <v>20130</v>
      </c>
      <c r="D98">
        <v>61</v>
      </c>
    </row>
    <row r="99" spans="1:4" x14ac:dyDescent="0.3">
      <c r="A99" t="s">
        <v>60</v>
      </c>
      <c r="B99" t="str">
        <f>IFERROR(VLOOKUP(LEFT(A99, FIND("__", A99) + 1), [1]Sheet2!I$1:J$71, 2, FALSE), "구독권")</f>
        <v xml:space="preserve">주간영웅 </v>
      </c>
      <c r="C99" s="1">
        <v>19800</v>
      </c>
      <c r="D99">
        <v>6</v>
      </c>
    </row>
    <row r="100" spans="1:4" x14ac:dyDescent="0.3">
      <c r="A100" t="s">
        <v>1375</v>
      </c>
      <c r="B100" t="str">
        <f>IFERROR(VLOOKUP(LEFT(A100, FIND("__", A100) + 1), [1]Sheet2!I$1:J$71, 2, FALSE), "구독권")</f>
        <v xml:space="preserve">주간가속 </v>
      </c>
      <c r="C100" s="1">
        <v>19800</v>
      </c>
      <c r="D100">
        <v>6</v>
      </c>
    </row>
    <row r="101" spans="1:4" x14ac:dyDescent="0.3">
      <c r="A101" t="s">
        <v>1374</v>
      </c>
      <c r="B101" t="str">
        <f>IFERROR(VLOOKUP(LEFT(A101, FIND("__", A101) + 1), [1]Sheet2!I$1:J$71, 2, FALSE), "구독권")</f>
        <v xml:space="preserve">주간고려 지원 </v>
      </c>
      <c r="C101" s="1">
        <v>19800</v>
      </c>
      <c r="D101">
        <v>6</v>
      </c>
    </row>
    <row r="102" spans="1:4" x14ac:dyDescent="0.3">
      <c r="A102" t="s">
        <v>71</v>
      </c>
      <c r="B102" t="str">
        <f>IFERROR(VLOOKUP(LEFT(A102, FIND("__", A102) + 1), [1]Sheet2!I$1:J$71, 2, FALSE), "구독권")</f>
        <v>계정한정소환갑옷</v>
      </c>
      <c r="C102" s="1">
        <v>19800</v>
      </c>
      <c r="D102">
        <v>36</v>
      </c>
    </row>
    <row r="103" spans="1:4" x14ac:dyDescent="0.3">
      <c r="A103" t="s">
        <v>80</v>
      </c>
      <c r="B103" t="str">
        <f>IFERROR(VLOOKUP(LEFT(A103, FIND("__", A103) + 1), [1]Sheet2!I$1:J$71, 2, FALSE), "구독권")</f>
        <v>계정한정소환가속</v>
      </c>
      <c r="C103" s="1">
        <v>19800</v>
      </c>
      <c r="D103">
        <v>36</v>
      </c>
    </row>
    <row r="104" spans="1:4" x14ac:dyDescent="0.3">
      <c r="A104" t="s">
        <v>159</v>
      </c>
      <c r="B104" t="str">
        <f>IFERROR(VLOOKUP(LEFT(A104, FIND("__", A104) + 1), [1]Sheet2!I$1:J$71, 2, FALSE), "구독권")</f>
        <v>계정한정영웅육성지원</v>
      </c>
      <c r="C104" s="1">
        <v>19800</v>
      </c>
      <c r="D104">
        <v>6</v>
      </c>
    </row>
    <row r="105" spans="1:4" x14ac:dyDescent="0.3">
      <c r="A105" t="s">
        <v>170</v>
      </c>
      <c r="B105" t="str">
        <f>IFERROR(VLOOKUP(LEFT(A105, FIND("__", A105) + 1), [1]Sheet2!I$1:J$71, 2, FALSE), "구독권")</f>
        <v>구독권</v>
      </c>
      <c r="C105" s="1">
        <v>19800</v>
      </c>
      <c r="D105">
        <v>6</v>
      </c>
    </row>
    <row r="106" spans="1:4" x14ac:dyDescent="0.3">
      <c r="A106" t="s">
        <v>175</v>
      </c>
      <c r="B106" t="str">
        <f>IFERROR(VLOOKUP(LEFT(A106, FIND("__", A106) + 1), [1]Sheet2!I$1:J$71, 2, FALSE), "구독권")</f>
        <v>육성패스1</v>
      </c>
      <c r="C106" s="1">
        <v>19800</v>
      </c>
      <c r="D106">
        <v>9</v>
      </c>
    </row>
    <row r="107" spans="1:4" x14ac:dyDescent="0.3">
      <c r="A107" t="s">
        <v>74</v>
      </c>
      <c r="B107" t="str">
        <f>IFERROR(VLOOKUP(LEFT(A107, FIND("__", A107) + 1), [1]Sheet2!I$1:J$71, 2, FALSE), "구독권")</f>
        <v>계정한정소환무기</v>
      </c>
      <c r="C107" s="1">
        <v>19580</v>
      </c>
      <c r="D107">
        <v>178</v>
      </c>
    </row>
    <row r="108" spans="1:4" x14ac:dyDescent="0.3">
      <c r="A108" t="s">
        <v>50</v>
      </c>
      <c r="B108" t="str">
        <f>IFERROR(VLOOKUP(LEFT(A108, FIND("__", A108) + 1), [1]Sheet2!I$1:J$71, 2, FALSE), "구독권")</f>
        <v xml:space="preserve">기한한정일간어빌석 </v>
      </c>
      <c r="C108" s="1">
        <v>17600</v>
      </c>
      <c r="D108">
        <v>16</v>
      </c>
    </row>
    <row r="109" spans="1:4" x14ac:dyDescent="0.3">
      <c r="A109" t="s">
        <v>94</v>
      </c>
      <c r="B109" t="str">
        <f>IFERROR(VLOOKUP(LEFT(A109, FIND("__", A109) + 1), [1]Sheet2!I$1:J$71, 2, FALSE), "구독권")</f>
        <v>스테이지패스1</v>
      </c>
      <c r="C109" s="1">
        <v>17600</v>
      </c>
      <c r="D109">
        <v>16</v>
      </c>
    </row>
    <row r="110" spans="1:4" x14ac:dyDescent="0.3">
      <c r="A110" t="s">
        <v>79</v>
      </c>
      <c r="B110" t="str">
        <f>IFERROR(VLOOKUP(LEFT(A110, FIND("__", A110) + 1), [1]Sheet2!I$1:J$71, 2, FALSE), "구독권")</f>
        <v>돌발갑옷</v>
      </c>
      <c r="C110" s="1">
        <v>17600</v>
      </c>
      <c r="D110">
        <v>16</v>
      </c>
    </row>
    <row r="111" spans="1:4" x14ac:dyDescent="0.3">
      <c r="A111" t="s">
        <v>64</v>
      </c>
      <c r="B111" t="str">
        <f>IFERROR(VLOOKUP(LEFT(A111, FIND("__", A111) + 1), [1]Sheet2!I$1:J$71, 2, FALSE), "구독권")</f>
        <v xml:space="preserve">주간입장권 </v>
      </c>
      <c r="C111" s="1">
        <v>17050</v>
      </c>
      <c r="D111">
        <v>31</v>
      </c>
    </row>
    <row r="112" spans="1:4" x14ac:dyDescent="0.3">
      <c r="A112" t="s">
        <v>112</v>
      </c>
      <c r="B112" t="str">
        <f>IFERROR(VLOOKUP(LEFT(A112, FIND("__", A112) + 1), [1]Sheet2!I$1:J$71, 2, FALSE), "구독권")</f>
        <v>계정한정영웅초월지원</v>
      </c>
      <c r="C112" s="1">
        <v>16830</v>
      </c>
      <c r="D112">
        <v>51</v>
      </c>
    </row>
    <row r="113" spans="1:4" x14ac:dyDescent="0.3">
      <c r="A113" t="s">
        <v>1384</v>
      </c>
      <c r="B113" t="str">
        <f>IFERROR(VLOOKUP(LEFT(A113, FIND("__", A113) + 1), [1]Sheet2!I$1:J$71, 2, FALSE), "구독권")</f>
        <v xml:space="preserve">주간장비 </v>
      </c>
      <c r="C113" s="1">
        <v>16500</v>
      </c>
      <c r="D113">
        <v>3</v>
      </c>
    </row>
    <row r="114" spans="1:4" x14ac:dyDescent="0.3">
      <c r="A114" t="s">
        <v>1383</v>
      </c>
      <c r="B114" t="str">
        <f>IFERROR(VLOOKUP(LEFT(A114, FIND("__", A114) + 1), [1]Sheet2!I$1:J$71, 2, FALSE), "구독권")</f>
        <v xml:space="preserve">주간다이아 </v>
      </c>
      <c r="C114" s="1">
        <v>16500</v>
      </c>
      <c r="D114">
        <v>3</v>
      </c>
    </row>
    <row r="115" spans="1:4" x14ac:dyDescent="0.3">
      <c r="A115" t="s">
        <v>107</v>
      </c>
      <c r="B115" t="str">
        <f>IFERROR(VLOOKUP(LEFT(A115, FIND("__", A115) + 1), [1]Sheet2!I$1:J$71, 2, FALSE), "구독권")</f>
        <v>계정한정영웅육성지원</v>
      </c>
      <c r="C115" s="1">
        <v>16500</v>
      </c>
      <c r="D115">
        <v>15</v>
      </c>
    </row>
    <row r="116" spans="1:4" x14ac:dyDescent="0.3">
      <c r="A116" t="s">
        <v>154</v>
      </c>
      <c r="B116" t="str">
        <f>IFERROR(VLOOKUP(LEFT(A116, FIND("__", A116) + 1), [1]Sheet2!I$1:J$71, 2, FALSE), "구독권")</f>
        <v>계정한정영웅연구지원</v>
      </c>
      <c r="C116" s="1">
        <v>16500</v>
      </c>
      <c r="D116">
        <v>3</v>
      </c>
    </row>
    <row r="117" spans="1:4" x14ac:dyDescent="0.3">
      <c r="A117" t="s">
        <v>173</v>
      </c>
      <c r="B117" t="str">
        <f>IFERROR(VLOOKUP(LEFT(A117, FIND("__", A117) + 1), [1]Sheet2!I$1:J$71, 2, FALSE), "구독권")</f>
        <v>육성패스1</v>
      </c>
      <c r="C117" s="1">
        <v>16500</v>
      </c>
      <c r="D117">
        <v>5</v>
      </c>
    </row>
    <row r="118" spans="1:4" x14ac:dyDescent="0.3">
      <c r="A118" t="s">
        <v>146</v>
      </c>
      <c r="B118" t="str">
        <f>IFERROR(VLOOKUP(LEFT(A118, FIND("__", A118) + 1), [1]Sheet2!I$1:J$71, 2, FALSE), "구독권")</f>
        <v>돌발조선</v>
      </c>
      <c r="C118" s="1">
        <v>16500</v>
      </c>
      <c r="D118">
        <v>3</v>
      </c>
    </row>
    <row r="119" spans="1:4" x14ac:dyDescent="0.3">
      <c r="A119" t="s">
        <v>162</v>
      </c>
      <c r="B119" t="str">
        <f>IFERROR(VLOOKUP(LEFT(A119, FIND("__", A119) + 1), [1]Sheet2!I$1:J$71, 2, FALSE), "구독권")</f>
        <v>돌발연구</v>
      </c>
      <c r="C119" s="1">
        <v>16500</v>
      </c>
      <c r="D119">
        <v>5</v>
      </c>
    </row>
    <row r="120" spans="1:4" x14ac:dyDescent="0.3">
      <c r="A120" t="s">
        <v>1379</v>
      </c>
      <c r="B120" t="str">
        <f>IFERROR(VLOOKUP(LEFT(A120, FIND("__", A120) + 1), [1]Sheet2!I$1:J$71, 2, FALSE), "구독권")</f>
        <v>돌발연구</v>
      </c>
      <c r="C120" s="1">
        <v>16500</v>
      </c>
      <c r="D120">
        <v>3</v>
      </c>
    </row>
    <row r="121" spans="1:4" x14ac:dyDescent="0.3">
      <c r="A121" t="s">
        <v>160</v>
      </c>
      <c r="B121" t="str">
        <f>IFERROR(VLOOKUP(LEFT(A121, FIND("__", A121) + 1), [1]Sheet2!I$1:J$71, 2, FALSE), "구독권")</f>
        <v>돌발무기</v>
      </c>
      <c r="C121" s="1">
        <v>16500</v>
      </c>
      <c r="D121">
        <v>5</v>
      </c>
    </row>
    <row r="122" spans="1:4" x14ac:dyDescent="0.3">
      <c r="A122" t="s">
        <v>26</v>
      </c>
      <c r="B122" t="str">
        <f>IFERROR(VLOOKUP(LEFT(A122, FIND("__", A122) + 1), [1]Sheet2!I$1:J$71, 2, FALSE), "구독권")</f>
        <v>기한한정일간가속</v>
      </c>
      <c r="C122" s="1">
        <v>15950</v>
      </c>
      <c r="D122">
        <v>29</v>
      </c>
    </row>
    <row r="123" spans="1:4" x14ac:dyDescent="0.3">
      <c r="A123" t="s">
        <v>51</v>
      </c>
      <c r="B123" t="str">
        <f>IFERROR(VLOOKUP(LEFT(A123, FIND("__", A123) + 1), [1]Sheet2!I$1:J$71, 2, FALSE), "구독권")</f>
        <v xml:space="preserve">기한한정일간어빌석 </v>
      </c>
      <c r="C123" s="1">
        <v>15950</v>
      </c>
      <c r="D123">
        <v>29</v>
      </c>
    </row>
    <row r="124" spans="1:4" x14ac:dyDescent="0.3">
      <c r="A124" t="s">
        <v>73</v>
      </c>
      <c r="B124" t="str">
        <f>IFERROR(VLOOKUP(LEFT(A124, FIND("__", A124) + 1), [1]Sheet2!I$1:J$71, 2, FALSE), "구독권")</f>
        <v>계정한정소환갑옷</v>
      </c>
      <c r="C124" s="1">
        <v>14630</v>
      </c>
      <c r="D124">
        <v>133</v>
      </c>
    </row>
    <row r="125" spans="1:4" x14ac:dyDescent="0.3">
      <c r="A125" t="s">
        <v>25</v>
      </c>
      <c r="B125" t="str">
        <f>IFERROR(VLOOKUP(LEFT(A125, FIND("__", A125) + 1), [1]Sheet2!I$1:J$71, 2, FALSE), "구독권")</f>
        <v>계정한정소환가속</v>
      </c>
      <c r="C125" s="1">
        <v>14630</v>
      </c>
      <c r="D125">
        <v>133</v>
      </c>
    </row>
    <row r="126" spans="1:4" x14ac:dyDescent="0.3">
      <c r="A126" t="s">
        <v>101</v>
      </c>
      <c r="B126" t="str">
        <f>IFERROR(VLOOKUP(LEFT(A126, FIND("__", A126) + 1), [1]Sheet2!I$1:J$71, 2, FALSE), "구독권")</f>
        <v xml:space="preserve">주간고려 지원 </v>
      </c>
      <c r="C126" s="1">
        <v>14300</v>
      </c>
      <c r="D126">
        <v>13</v>
      </c>
    </row>
    <row r="127" spans="1:4" x14ac:dyDescent="0.3">
      <c r="A127" t="s">
        <v>102</v>
      </c>
      <c r="B127" t="str">
        <f>IFERROR(VLOOKUP(LEFT(A127, FIND("__", A127) + 1), [1]Sheet2!I$1:J$71, 2, FALSE), "구독권")</f>
        <v xml:space="preserve">주간조선 지원 </v>
      </c>
      <c r="C127" s="1">
        <v>14300</v>
      </c>
      <c r="D127">
        <v>13</v>
      </c>
    </row>
    <row r="128" spans="1:4" x14ac:dyDescent="0.3">
      <c r="A128" t="s">
        <v>109</v>
      </c>
      <c r="B128" t="str">
        <f>IFERROR(VLOOKUP(LEFT(A128, FIND("__", A128) + 1), [1]Sheet2!I$1:J$71, 2, FALSE), "구독권")</f>
        <v>계정한정영웅점령전지원</v>
      </c>
      <c r="C128" s="1">
        <v>13860</v>
      </c>
      <c r="D128">
        <v>42</v>
      </c>
    </row>
    <row r="129" spans="1:4" x14ac:dyDescent="0.3">
      <c r="A129" t="s">
        <v>52</v>
      </c>
      <c r="B129" t="str">
        <f>IFERROR(VLOOKUP(LEFT(A129, FIND("__", A129) + 1), [1]Sheet2!I$1:J$71, 2, FALSE), "구독권")</f>
        <v xml:space="preserve">기한한정일간어빌석 </v>
      </c>
      <c r="C129" s="1">
        <v>13530</v>
      </c>
      <c r="D129">
        <v>123</v>
      </c>
    </row>
    <row r="130" spans="1:4" x14ac:dyDescent="0.3">
      <c r="A130" t="s">
        <v>1378</v>
      </c>
      <c r="B130" t="str">
        <f>IFERROR(VLOOKUP(LEFT(A130, FIND("__", A130) + 1), [1]Sheet2!I$1:J$71, 2, FALSE), "구독권")</f>
        <v xml:space="preserve">주간장비 </v>
      </c>
      <c r="C130" s="1">
        <v>13200</v>
      </c>
      <c r="D130">
        <v>4</v>
      </c>
    </row>
    <row r="131" spans="1:4" x14ac:dyDescent="0.3">
      <c r="A131" t="s">
        <v>1377</v>
      </c>
      <c r="B131" t="str">
        <f>IFERROR(VLOOKUP(LEFT(A131, FIND("__", A131) + 1), [1]Sheet2!I$1:J$71, 2, FALSE), "구독권")</f>
        <v xml:space="preserve">주간조선 지원 </v>
      </c>
      <c r="C131" s="1">
        <v>13200</v>
      </c>
      <c r="D131">
        <v>4</v>
      </c>
    </row>
    <row r="132" spans="1:4" x14ac:dyDescent="0.3">
      <c r="A132" t="s">
        <v>135</v>
      </c>
      <c r="B132" t="str">
        <f>IFERROR(VLOOKUP(LEFT(A132, FIND("__", A132) + 1), [1]Sheet2!I$1:J$71, 2, FALSE), "구독권")</f>
        <v>계정한정영웅초월지원</v>
      </c>
      <c r="C132" s="1">
        <v>13200</v>
      </c>
      <c r="D132">
        <v>4</v>
      </c>
    </row>
    <row r="133" spans="1:4" x14ac:dyDescent="0.3">
      <c r="A133" t="s">
        <v>34</v>
      </c>
      <c r="B133" t="str">
        <f>IFERROR(VLOOKUP(LEFT(A133, FIND("__", A133) + 1), [1]Sheet2!I$1:J$71, 2, FALSE), "구독권")</f>
        <v>사냥패스1</v>
      </c>
      <c r="C133" s="1">
        <v>13200</v>
      </c>
      <c r="D133">
        <v>4</v>
      </c>
    </row>
    <row r="134" spans="1:4" x14ac:dyDescent="0.3">
      <c r="A134" t="s">
        <v>33</v>
      </c>
      <c r="B134" t="str">
        <f>IFERROR(VLOOKUP(LEFT(A134, FIND("__", A134) + 1), [1]Sheet2!I$1:J$71, 2, FALSE), "구독권")</f>
        <v>사냥패스1</v>
      </c>
      <c r="C134" s="1">
        <v>13200</v>
      </c>
      <c r="D134">
        <v>4</v>
      </c>
    </row>
    <row r="135" spans="1:4" x14ac:dyDescent="0.3">
      <c r="A135" t="s">
        <v>65</v>
      </c>
      <c r="B135" t="str">
        <f>IFERROR(VLOOKUP(LEFT(A135, FIND("__", A135) + 1), [1]Sheet2!I$1:J$71, 2, FALSE), "구독권")</f>
        <v>기한한정일간입장권</v>
      </c>
      <c r="C135" s="1">
        <v>12320</v>
      </c>
      <c r="D135">
        <v>112</v>
      </c>
    </row>
    <row r="136" spans="1:4" x14ac:dyDescent="0.3">
      <c r="A136" t="s">
        <v>111</v>
      </c>
      <c r="B136" t="str">
        <f>IFERROR(VLOOKUP(LEFT(A136, FIND("__", A136) + 1), [1]Sheet2!I$1:J$71, 2, FALSE), "구독권")</f>
        <v>계정한정영웅어빌지원</v>
      </c>
      <c r="C136" s="1">
        <v>12210</v>
      </c>
      <c r="D136">
        <v>37</v>
      </c>
    </row>
    <row r="137" spans="1:4" x14ac:dyDescent="0.3">
      <c r="A137" t="s">
        <v>184</v>
      </c>
      <c r="B137" t="str">
        <f>IFERROR(VLOOKUP(LEFT(A137, FIND("__", A137) + 1), [1]Sheet2!I$1:J$71, 2, FALSE), "구독권")</f>
        <v xml:space="preserve">주간장비 </v>
      </c>
      <c r="C137" s="1">
        <v>12100</v>
      </c>
      <c r="D137">
        <v>11</v>
      </c>
    </row>
    <row r="138" spans="1:4" x14ac:dyDescent="0.3">
      <c r="A138" t="s">
        <v>178</v>
      </c>
      <c r="B138" t="str">
        <f>IFERROR(VLOOKUP(LEFT(A138, FIND("__", A138) + 1), [1]Sheet2!I$1:J$71, 2, FALSE), "구독권")</f>
        <v xml:space="preserve">주간가속 </v>
      </c>
      <c r="C138" s="1">
        <v>12100</v>
      </c>
      <c r="D138">
        <v>11</v>
      </c>
    </row>
    <row r="139" spans="1:4" x14ac:dyDescent="0.3">
      <c r="A139" t="s">
        <v>92</v>
      </c>
      <c r="B139" t="str">
        <f>IFERROR(VLOOKUP(LEFT(A139, FIND("__", A139) + 1), [1]Sheet2!I$1:J$71, 2, FALSE), "구독권")</f>
        <v>계정한정영웅육성지원</v>
      </c>
      <c r="C139" s="1">
        <v>11550</v>
      </c>
      <c r="D139">
        <v>21</v>
      </c>
    </row>
    <row r="140" spans="1:4" x14ac:dyDescent="0.3">
      <c r="A140" t="s">
        <v>122</v>
      </c>
      <c r="B140" t="str">
        <f>IFERROR(VLOOKUP(LEFT(A140, FIND("__", A140) + 1), [1]Sheet2!I$1:J$71, 2, FALSE), "구독권")</f>
        <v>계정한정영웅연구지원</v>
      </c>
      <c r="C140" s="1">
        <v>11550</v>
      </c>
      <c r="D140">
        <v>35</v>
      </c>
    </row>
    <row r="141" spans="1:4" x14ac:dyDescent="0.3">
      <c r="A141" t="s">
        <v>85</v>
      </c>
      <c r="B141" t="str">
        <f>IFERROR(VLOOKUP(LEFT(A141, FIND("__", A141) + 1), [1]Sheet2!I$1:J$71, 2, FALSE), "구독권")</f>
        <v>계정한정영웅무기지원</v>
      </c>
      <c r="C141" s="1">
        <v>11550</v>
      </c>
      <c r="D141">
        <v>35</v>
      </c>
    </row>
    <row r="142" spans="1:4" x14ac:dyDescent="0.3">
      <c r="A142" t="s">
        <v>189</v>
      </c>
      <c r="B142" t="str">
        <f>IFERROR(VLOOKUP(LEFT(A142, FIND("__", A142) + 1), [1]Sheet2!I$1:J$71, 2, FALSE), "구독권")</f>
        <v xml:space="preserve">주간입장권 </v>
      </c>
      <c r="C142" s="1">
        <v>11000</v>
      </c>
      <c r="D142">
        <v>10</v>
      </c>
    </row>
    <row r="143" spans="1:4" x14ac:dyDescent="0.3">
      <c r="A143" t="s">
        <v>156</v>
      </c>
      <c r="B143" t="str">
        <f>IFERROR(VLOOKUP(LEFT(A143, FIND("__", A143) + 1), [1]Sheet2!I$1:J$71, 2, FALSE), "구독권")</f>
        <v>계정한정영웅어빌지원</v>
      </c>
      <c r="C143" s="1">
        <v>11000</v>
      </c>
      <c r="D143">
        <v>2</v>
      </c>
    </row>
    <row r="144" spans="1:4" x14ac:dyDescent="0.3">
      <c r="A144" t="s">
        <v>1389</v>
      </c>
      <c r="B144" t="str">
        <f>IFERROR(VLOOKUP(LEFT(A144, FIND("__", A144) + 1), [1]Sheet2!I$1:J$71, 2, FALSE), "구독권")</f>
        <v>계정한정영웅무기지원</v>
      </c>
      <c r="C144" s="1">
        <v>11000</v>
      </c>
      <c r="D144">
        <v>2</v>
      </c>
    </row>
    <row r="145" spans="1:4" x14ac:dyDescent="0.3">
      <c r="A145" t="s">
        <v>150</v>
      </c>
      <c r="B145" t="str">
        <f>IFERROR(VLOOKUP(LEFT(A145, FIND("__", A145) + 1), [1]Sheet2!I$1:J$71, 2, FALSE), "구독권")</f>
        <v>계정한정영웅퇴마전</v>
      </c>
      <c r="C145" s="1">
        <v>11000</v>
      </c>
      <c r="D145">
        <v>2</v>
      </c>
    </row>
    <row r="146" spans="1:4" x14ac:dyDescent="0.3">
      <c r="A146" t="s">
        <v>1387</v>
      </c>
      <c r="B146" t="str">
        <f>IFERROR(VLOOKUP(LEFT(A146, FIND("__", A146) + 1), [1]Sheet2!I$1:J$71, 2, FALSE), "구독권")</f>
        <v>돌발초월</v>
      </c>
      <c r="C146" s="1">
        <v>11000</v>
      </c>
      <c r="D146">
        <v>2</v>
      </c>
    </row>
    <row r="147" spans="1:4" x14ac:dyDescent="0.3">
      <c r="A147" t="s">
        <v>110</v>
      </c>
      <c r="B147" t="str">
        <f>IFERROR(VLOOKUP(LEFT(A147, FIND("__", A147) + 1), [1]Sheet2!I$1:J$71, 2, FALSE), "구독권")</f>
        <v>계정한정영웅룬지원</v>
      </c>
      <c r="C147" s="1">
        <v>10230</v>
      </c>
      <c r="D147">
        <v>31</v>
      </c>
    </row>
    <row r="148" spans="1:4" x14ac:dyDescent="0.3">
      <c r="A148" t="s">
        <v>155</v>
      </c>
      <c r="B148" t="str">
        <f>IFERROR(VLOOKUP(LEFT(A148, FIND("__", A148) + 1), [1]Sheet2!I$1:J$71, 2, FALSE), "구독권")</f>
        <v>계정한정영웅연구지원</v>
      </c>
      <c r="C148" s="1">
        <v>9900</v>
      </c>
      <c r="D148">
        <v>3</v>
      </c>
    </row>
    <row r="149" spans="1:4" x14ac:dyDescent="0.3">
      <c r="A149" t="s">
        <v>134</v>
      </c>
      <c r="B149" t="str">
        <f>IFERROR(VLOOKUP(LEFT(A149, FIND("__", A149) + 1), [1]Sheet2!I$1:J$71, 2, FALSE), "구독권")</f>
        <v>계정한정영웅어빌지원</v>
      </c>
      <c r="C149" s="1">
        <v>9900</v>
      </c>
      <c r="D149">
        <v>3</v>
      </c>
    </row>
    <row r="150" spans="1:4" x14ac:dyDescent="0.3">
      <c r="A150" t="s">
        <v>132</v>
      </c>
      <c r="B150" t="str">
        <f>IFERROR(VLOOKUP(LEFT(A150, FIND("__", A150) + 1), [1]Sheet2!I$1:J$71, 2, FALSE), "구독권")</f>
        <v>계정한정영웅무기지원</v>
      </c>
      <c r="C150" s="1">
        <v>9900</v>
      </c>
      <c r="D150">
        <v>3</v>
      </c>
    </row>
    <row r="151" spans="1:4" x14ac:dyDescent="0.3">
      <c r="A151" t="s">
        <v>128</v>
      </c>
      <c r="B151" t="str">
        <f>IFERROR(VLOOKUP(LEFT(A151, FIND("__", A151) + 1), [1]Sheet2!I$1:J$71, 2, FALSE), "구독권")</f>
        <v>계정한정영웅무릉전</v>
      </c>
      <c r="C151" s="1">
        <v>9900</v>
      </c>
      <c r="D151">
        <v>30</v>
      </c>
    </row>
    <row r="152" spans="1:4" x14ac:dyDescent="0.3">
      <c r="A152" t="s">
        <v>1381</v>
      </c>
      <c r="B152" t="str">
        <f>IFERROR(VLOOKUP(LEFT(A152, FIND("__", A152) + 1), [1]Sheet2!I$1:J$71, 2, FALSE), "구독권")</f>
        <v>사냥패스1</v>
      </c>
      <c r="C152" s="1">
        <v>9900</v>
      </c>
      <c r="D152">
        <v>3</v>
      </c>
    </row>
    <row r="153" spans="1:4" x14ac:dyDescent="0.3">
      <c r="A153" t="s">
        <v>186</v>
      </c>
      <c r="B153" t="str">
        <f>IFERROR(VLOOKUP(LEFT(A153, FIND("__", A153) + 1), [1]Sheet2!I$1:J$71, 2, FALSE), "구독권")</f>
        <v>사냥패스1</v>
      </c>
      <c r="C153" s="1">
        <v>9900</v>
      </c>
      <c r="D153">
        <v>3</v>
      </c>
    </row>
    <row r="154" spans="1:4" x14ac:dyDescent="0.3">
      <c r="A154" t="s">
        <v>185</v>
      </c>
      <c r="B154" t="str">
        <f>IFERROR(VLOOKUP(LEFT(A154, FIND("__", A154) + 1), [1]Sheet2!I$1:J$71, 2, FALSE), "구독권")</f>
        <v>육성패스1</v>
      </c>
      <c r="C154" s="1">
        <v>9900</v>
      </c>
      <c r="D154">
        <v>3</v>
      </c>
    </row>
    <row r="155" spans="1:4" x14ac:dyDescent="0.3">
      <c r="A155" t="s">
        <v>181</v>
      </c>
      <c r="B155" t="str">
        <f>IFERROR(VLOOKUP(LEFT(A155, FIND("__", A155) + 1), [1]Sheet2!I$1:J$71, 2, FALSE), "구독권")</f>
        <v>계정한정영웅초월지원</v>
      </c>
      <c r="C155" s="1">
        <v>8800</v>
      </c>
      <c r="D155">
        <v>16</v>
      </c>
    </row>
    <row r="156" spans="1:4" x14ac:dyDescent="0.3">
      <c r="A156" t="s">
        <v>149</v>
      </c>
      <c r="B156" t="str">
        <f>IFERROR(VLOOKUP(LEFT(A156, FIND("__", A156) + 1), [1]Sheet2!I$1:J$71, 2, FALSE), "구독권")</f>
        <v>계정한정영웅초월지원</v>
      </c>
      <c r="C156" s="1">
        <v>8800</v>
      </c>
      <c r="D156">
        <v>8</v>
      </c>
    </row>
    <row r="157" spans="1:4" x14ac:dyDescent="0.3">
      <c r="A157" t="s">
        <v>114</v>
      </c>
      <c r="B157" t="str">
        <f>IFERROR(VLOOKUP(LEFT(A157, FIND("__", A157) + 1), [1]Sheet2!I$1:J$71, 2, FALSE), "구독권")</f>
        <v>레벨패스1</v>
      </c>
      <c r="C157" s="1">
        <v>8800</v>
      </c>
      <c r="D157">
        <v>8</v>
      </c>
    </row>
    <row r="158" spans="1:4" x14ac:dyDescent="0.3">
      <c r="A158" t="s">
        <v>55</v>
      </c>
      <c r="B158" t="str">
        <f>IFERROR(VLOOKUP(LEFT(A158, FIND("__", A158) + 1), [1]Sheet2!I$1:J$71, 2, FALSE), "구독권")</f>
        <v xml:space="preserve">기한한정일간영웅 </v>
      </c>
      <c r="C158" s="1">
        <v>8690</v>
      </c>
      <c r="D158">
        <v>79</v>
      </c>
    </row>
    <row r="159" spans="1:4" x14ac:dyDescent="0.3">
      <c r="A159" t="s">
        <v>27</v>
      </c>
      <c r="B159" t="str">
        <f>IFERROR(VLOOKUP(LEFT(A159, FIND("__", A159) + 1), [1]Sheet2!I$1:J$71, 2, FALSE), "구독권")</f>
        <v>기한한정일간가속</v>
      </c>
      <c r="C159" s="1">
        <v>8690</v>
      </c>
      <c r="D159">
        <v>79</v>
      </c>
    </row>
    <row r="160" spans="1:4" x14ac:dyDescent="0.3">
      <c r="A160" t="s">
        <v>84</v>
      </c>
      <c r="B160" t="str">
        <f>IFERROR(VLOOKUP(LEFT(A160, FIND("__", A160) + 1), [1]Sheet2!I$1:J$71, 2, FALSE), "구독권")</f>
        <v>계정한정영웅갑옷지원</v>
      </c>
      <c r="C160" s="1">
        <v>8250</v>
      </c>
      <c r="D160">
        <v>25</v>
      </c>
    </row>
    <row r="161" spans="1:4" x14ac:dyDescent="0.3">
      <c r="A161" t="s">
        <v>125</v>
      </c>
      <c r="B161" t="str">
        <f>IFERROR(VLOOKUP(LEFT(A161, FIND("__", A161) + 1), [1]Sheet2!I$1:J$71, 2, FALSE), "구독권")</f>
        <v>계정한정영웅퇴마전</v>
      </c>
      <c r="C161" s="1">
        <v>8250</v>
      </c>
      <c r="D161">
        <v>25</v>
      </c>
    </row>
    <row r="162" spans="1:4" x14ac:dyDescent="0.3">
      <c r="A162" t="s">
        <v>54</v>
      </c>
      <c r="B162" t="str">
        <f>IFERROR(VLOOKUP(LEFT(A162, FIND("__", A162) + 1), [1]Sheet2!I$1:J$71, 2, FALSE), "구독권")</f>
        <v xml:space="preserve">기한한정일간영웅 </v>
      </c>
      <c r="C162" s="1">
        <v>7700</v>
      </c>
      <c r="D162">
        <v>14</v>
      </c>
    </row>
    <row r="163" spans="1:4" x14ac:dyDescent="0.3">
      <c r="A163" t="s">
        <v>141</v>
      </c>
      <c r="B163" t="str">
        <f>IFERROR(VLOOKUP(LEFT(A163, FIND("__", A163) + 1), [1]Sheet2!I$1:J$71, 2, FALSE), "구독권")</f>
        <v>돌발육성</v>
      </c>
      <c r="C163" s="1">
        <v>7700</v>
      </c>
      <c r="D163">
        <v>7</v>
      </c>
    </row>
    <row r="164" spans="1:4" x14ac:dyDescent="0.3">
      <c r="A164" t="s">
        <v>176</v>
      </c>
      <c r="B164" t="str">
        <f>IFERROR(VLOOKUP(LEFT(A164, FIND("__", A164) + 1), [1]Sheet2!I$1:J$71, 2, FALSE), "구독권")</f>
        <v>돌발연구</v>
      </c>
      <c r="C164" s="1">
        <v>7700</v>
      </c>
      <c r="D164">
        <v>7</v>
      </c>
    </row>
    <row r="165" spans="1:4" x14ac:dyDescent="0.3">
      <c r="A165" t="s">
        <v>120</v>
      </c>
      <c r="B165" t="str">
        <f>IFERROR(VLOOKUP(LEFT(A165, FIND("__", A165) + 1), [1]Sheet2!I$1:J$71, 2, FALSE), "구독권")</f>
        <v>계정한정영웅연구지원</v>
      </c>
      <c r="C165" s="1">
        <v>6600</v>
      </c>
      <c r="D165">
        <v>6</v>
      </c>
    </row>
    <row r="166" spans="1:4" x14ac:dyDescent="0.3">
      <c r="A166" t="s">
        <v>157</v>
      </c>
      <c r="B166" t="str">
        <f>IFERROR(VLOOKUP(LEFT(A166, FIND("__", A166) + 1), [1]Sheet2!I$1:J$71, 2, FALSE), "구독권")</f>
        <v>계정한정영웅어빌지원</v>
      </c>
      <c r="C166" s="1">
        <v>6600</v>
      </c>
      <c r="D166">
        <v>6</v>
      </c>
    </row>
    <row r="167" spans="1:4" x14ac:dyDescent="0.3">
      <c r="A167" t="s">
        <v>133</v>
      </c>
      <c r="B167" t="str">
        <f>IFERROR(VLOOKUP(LEFT(A167, FIND("__", A167) + 1), [1]Sheet2!I$1:J$71, 2, FALSE), "구독권")</f>
        <v>계정한정영웅룬지원</v>
      </c>
      <c r="C167" s="1">
        <v>6600</v>
      </c>
      <c r="D167">
        <v>2</v>
      </c>
    </row>
    <row r="168" spans="1:4" x14ac:dyDescent="0.3">
      <c r="A168" t="s">
        <v>151</v>
      </c>
      <c r="B168" t="str">
        <f>IFERROR(VLOOKUP(LEFT(A168, FIND("__", A168) + 1), [1]Sheet2!I$1:J$71, 2, FALSE), "구독권")</f>
        <v>계정한정영웅퇴마전</v>
      </c>
      <c r="C168" s="1">
        <v>6600</v>
      </c>
      <c r="D168">
        <v>2</v>
      </c>
    </row>
    <row r="169" spans="1:4" x14ac:dyDescent="0.3">
      <c r="A169" t="s">
        <v>172</v>
      </c>
      <c r="B169" t="str">
        <f>IFERROR(VLOOKUP(LEFT(A169, FIND("__", A169) + 1), [1]Sheet2!I$1:J$71, 2, FALSE), "구독권")</f>
        <v>레벨패스1</v>
      </c>
      <c r="C169" s="1">
        <v>6600</v>
      </c>
      <c r="D169">
        <v>3</v>
      </c>
    </row>
    <row r="170" spans="1:4" x14ac:dyDescent="0.3">
      <c r="A170" t="s">
        <v>1380</v>
      </c>
      <c r="B170" t="str">
        <f>IFERROR(VLOOKUP(LEFT(A170, FIND("__", A170) + 1), [1]Sheet2!I$1:J$71, 2, FALSE), "구독권")</f>
        <v>스테이지패스1</v>
      </c>
      <c r="C170" s="1">
        <v>6600</v>
      </c>
      <c r="D170">
        <v>3</v>
      </c>
    </row>
    <row r="171" spans="1:4" x14ac:dyDescent="0.3">
      <c r="A171" t="s">
        <v>115</v>
      </c>
      <c r="B171" t="str">
        <f>IFERROR(VLOOKUP(LEFT(A171, FIND("__", A171) + 1), [1]Sheet2!I$1:J$71, 2, FALSE), "구독권")</f>
        <v>돌발스테이지</v>
      </c>
      <c r="C171" s="1">
        <v>6600</v>
      </c>
      <c r="D171">
        <v>2</v>
      </c>
    </row>
    <row r="172" spans="1:4" x14ac:dyDescent="0.3">
      <c r="A172" t="s">
        <v>168</v>
      </c>
      <c r="B172" t="str">
        <f>IFERROR(VLOOKUP(LEFT(A172, FIND("__", A172) + 1), [1]Sheet2!I$1:J$71, 2, FALSE), "구독권")</f>
        <v>계정한정영웅어빌지원</v>
      </c>
      <c r="C172" s="1">
        <v>6050</v>
      </c>
      <c r="D172">
        <v>11</v>
      </c>
    </row>
    <row r="173" spans="1:4" x14ac:dyDescent="0.3">
      <c r="A173" t="s">
        <v>182</v>
      </c>
      <c r="B173" t="str">
        <f>IFERROR(VLOOKUP(LEFT(A173, FIND("__", A173) + 1), [1]Sheet2!I$1:J$71, 2, FALSE), "구독권")</f>
        <v>계정한정영웅무기지원</v>
      </c>
      <c r="C173" s="1">
        <v>6050</v>
      </c>
      <c r="D173">
        <v>11</v>
      </c>
    </row>
    <row r="174" spans="1:4" x14ac:dyDescent="0.3">
      <c r="A174" t="s">
        <v>1405</v>
      </c>
      <c r="B174" t="str">
        <f>IFERROR(VLOOKUP(LEFT(A174, FIND("__", A174) + 1), [1]Sheet2!I$1:J$71, 2, FALSE), "구독권")</f>
        <v>계정한정영웅초월지원</v>
      </c>
      <c r="C174" s="1">
        <v>5500</v>
      </c>
      <c r="D174">
        <v>1</v>
      </c>
    </row>
    <row r="175" spans="1:4" x14ac:dyDescent="0.3">
      <c r="A175" t="s">
        <v>152</v>
      </c>
      <c r="B175" t="str">
        <f>IFERROR(VLOOKUP(LEFT(A175, FIND("__", A175) + 1), [1]Sheet2!I$1:J$71, 2, FALSE), "구독권")</f>
        <v>계정한정영웅룬지원</v>
      </c>
      <c r="C175" s="1">
        <v>5500</v>
      </c>
      <c r="D175">
        <v>1</v>
      </c>
    </row>
    <row r="176" spans="1:4" x14ac:dyDescent="0.3">
      <c r="A176" t="s">
        <v>1403</v>
      </c>
      <c r="B176" t="str">
        <f>IFERROR(VLOOKUP(LEFT(A176, FIND("__", A176) + 1), [1]Sheet2!I$1:J$71, 2, FALSE), "구독권")</f>
        <v>계정한정영웅점령전지원</v>
      </c>
      <c r="C176" s="1">
        <v>5500</v>
      </c>
      <c r="D176">
        <v>1</v>
      </c>
    </row>
    <row r="177" spans="1:4" x14ac:dyDescent="0.3">
      <c r="A177" t="s">
        <v>1401</v>
      </c>
      <c r="B177" t="str">
        <f>IFERROR(VLOOKUP(LEFT(A177, FIND("__", A177) + 1), [1]Sheet2!I$1:J$71, 2, FALSE), "구독권")</f>
        <v>계정한정영웅무릉전</v>
      </c>
      <c r="C177" s="1">
        <v>5500</v>
      </c>
      <c r="D177">
        <v>1</v>
      </c>
    </row>
    <row r="178" spans="1:4" x14ac:dyDescent="0.3">
      <c r="A178" t="s">
        <v>108</v>
      </c>
      <c r="B178" t="str">
        <f>IFERROR(VLOOKUP(LEFT(A178, FIND("__", A178) + 1), [1]Sheet2!I$1:J$71, 2, FALSE), "구독권")</f>
        <v>구독권</v>
      </c>
      <c r="C178" s="1">
        <v>5500</v>
      </c>
      <c r="D178">
        <v>10</v>
      </c>
    </row>
    <row r="179" spans="1:4" x14ac:dyDescent="0.3">
      <c r="A179" t="s">
        <v>1392</v>
      </c>
      <c r="B179" t="str">
        <f>IFERROR(VLOOKUP(LEFT(A179, FIND("__", A179) + 1), [1]Sheet2!I$1:J$71, 2, FALSE), "구독권")</f>
        <v>돌발무기</v>
      </c>
      <c r="C179" s="1">
        <v>5500</v>
      </c>
      <c r="D179">
        <v>1</v>
      </c>
    </row>
    <row r="180" spans="1:4" x14ac:dyDescent="0.3">
      <c r="A180" t="s">
        <v>105</v>
      </c>
      <c r="B180" t="str">
        <f>IFERROR(VLOOKUP(LEFT(A180, FIND("__", A180) + 1), [1]Sheet2!I$1:J$71, 2, FALSE), "구독권")</f>
        <v xml:space="preserve">기한한정일간장비 </v>
      </c>
      <c r="C180" s="1">
        <v>5060</v>
      </c>
      <c r="D180">
        <v>46</v>
      </c>
    </row>
    <row r="181" spans="1:4" x14ac:dyDescent="0.3">
      <c r="A181" t="s">
        <v>103</v>
      </c>
      <c r="B181" t="str">
        <f>IFERROR(VLOOKUP(LEFT(A181, FIND("__", A181) + 1), [1]Sheet2!I$1:J$71, 2, FALSE), "구독권")</f>
        <v xml:space="preserve">기한한정일간장비 </v>
      </c>
      <c r="C181" s="1">
        <v>4400</v>
      </c>
      <c r="D181">
        <v>8</v>
      </c>
    </row>
    <row r="182" spans="1:4" x14ac:dyDescent="0.3">
      <c r="A182" t="s">
        <v>174</v>
      </c>
      <c r="B182" t="str">
        <f>IFERROR(VLOOKUP(LEFT(A182, FIND("__", A182) + 1), [1]Sheet2!I$1:J$71, 2, FALSE), "구독권")</f>
        <v>계정한정영웅룬지원</v>
      </c>
      <c r="C182" s="1">
        <v>4400</v>
      </c>
      <c r="D182">
        <v>8</v>
      </c>
    </row>
    <row r="183" spans="1:4" x14ac:dyDescent="0.3">
      <c r="A183" t="s">
        <v>180</v>
      </c>
      <c r="B183" t="str">
        <f>IFERROR(VLOOKUP(LEFT(A183, FIND("__", A183) + 1), [1]Sheet2!I$1:J$71, 2, FALSE), "구독권")</f>
        <v>계정한정영웅무기지원</v>
      </c>
      <c r="C183" s="1">
        <v>4400</v>
      </c>
      <c r="D183">
        <v>4</v>
      </c>
    </row>
    <row r="184" spans="1:4" x14ac:dyDescent="0.3">
      <c r="A184" t="s">
        <v>145</v>
      </c>
      <c r="B184" t="str">
        <f>IFERROR(VLOOKUP(LEFT(A184, FIND("__", A184) + 1), [1]Sheet2!I$1:J$71, 2, FALSE), "구독권")</f>
        <v>돌발육성</v>
      </c>
      <c r="C184" s="1">
        <v>4400</v>
      </c>
      <c r="D184">
        <v>4</v>
      </c>
    </row>
    <row r="185" spans="1:4" x14ac:dyDescent="0.3">
      <c r="A185" t="s">
        <v>1388</v>
      </c>
      <c r="B185" t="str">
        <f>IFERROR(VLOOKUP(LEFT(A185, FIND("__", A185) + 1), [1]Sheet2!I$1:J$71, 2, FALSE), "구독권")</f>
        <v>돌발육성</v>
      </c>
      <c r="C185" s="1">
        <v>4400</v>
      </c>
      <c r="D185">
        <v>2</v>
      </c>
    </row>
    <row r="186" spans="1:4" x14ac:dyDescent="0.3">
      <c r="A186" t="s">
        <v>188</v>
      </c>
      <c r="B186" t="str">
        <f>IFERROR(VLOOKUP(LEFT(A186, FIND("__", A186) + 1), [1]Sheet2!I$1:J$71, 2, FALSE), "구독권")</f>
        <v>돌발육성</v>
      </c>
      <c r="C186" s="1">
        <v>4400</v>
      </c>
      <c r="D186">
        <v>2</v>
      </c>
    </row>
    <row r="187" spans="1:4" x14ac:dyDescent="0.3">
      <c r="A187" t="s">
        <v>62</v>
      </c>
      <c r="B187" t="str">
        <f>IFERROR(VLOOKUP(LEFT(A187, FIND("__", A187) + 1), [1]Sheet2!I$1:J$71, 2, FALSE), "구독권")</f>
        <v>구독권</v>
      </c>
      <c r="C187" s="1">
        <v>3960</v>
      </c>
      <c r="D187">
        <v>12</v>
      </c>
    </row>
    <row r="188" spans="1:4" x14ac:dyDescent="0.3">
      <c r="A188" t="s">
        <v>121</v>
      </c>
      <c r="B188" t="str">
        <f>IFERROR(VLOOKUP(LEFT(A188, FIND("__", A188) + 1), [1]Sheet2!I$1:J$71, 2, FALSE), "구독권")</f>
        <v>계정한정영웅연구지원</v>
      </c>
      <c r="C188" s="1">
        <v>3850</v>
      </c>
      <c r="D188">
        <v>7</v>
      </c>
    </row>
    <row r="189" spans="1:4" x14ac:dyDescent="0.3">
      <c r="A189" t="s">
        <v>130</v>
      </c>
      <c r="B189" t="str">
        <f>IFERROR(VLOOKUP(LEFT(A189, FIND("__", A189) + 1), [1]Sheet2!I$1:J$71, 2, FALSE), "구독권")</f>
        <v>계정한정영웅점령전지원</v>
      </c>
      <c r="C189" s="1">
        <v>3850</v>
      </c>
      <c r="D189">
        <v>7</v>
      </c>
    </row>
    <row r="190" spans="1:4" x14ac:dyDescent="0.3">
      <c r="A190" t="s">
        <v>53</v>
      </c>
      <c r="B190" t="str">
        <f>IFERROR(VLOOKUP(LEFT(A190, FIND("__", A190) + 1), [1]Sheet2!I$1:J$71, 2, FALSE), "구독권")</f>
        <v xml:space="preserve">기한한정일간영웅 </v>
      </c>
      <c r="C190" s="1">
        <v>3300</v>
      </c>
      <c r="D190">
        <v>3</v>
      </c>
    </row>
    <row r="191" spans="1:4" x14ac:dyDescent="0.3">
      <c r="A191" t="s">
        <v>153</v>
      </c>
      <c r="B191" t="str">
        <f>IFERROR(VLOOKUP(LEFT(A191, FIND("__", A191) + 1), [1]Sheet2!I$1:J$71, 2, FALSE), "구독권")</f>
        <v>계정한정영웅룬지원</v>
      </c>
      <c r="C191" s="1">
        <v>3300</v>
      </c>
      <c r="D191">
        <v>3</v>
      </c>
    </row>
    <row r="192" spans="1:4" x14ac:dyDescent="0.3">
      <c r="A192" t="s">
        <v>131</v>
      </c>
      <c r="B192" t="str">
        <f>IFERROR(VLOOKUP(LEFT(A192, FIND("__", A192) + 1), [1]Sheet2!I$1:J$71, 2, FALSE), "구독권")</f>
        <v>계정한정영웅갑옷지원</v>
      </c>
      <c r="C192" s="1">
        <v>3300</v>
      </c>
      <c r="D192">
        <v>1</v>
      </c>
    </row>
    <row r="193" spans="1:4" x14ac:dyDescent="0.3">
      <c r="A193" t="s">
        <v>1404</v>
      </c>
      <c r="B193" t="str">
        <f>IFERROR(VLOOKUP(LEFT(A193, FIND("__", A193) + 1), [1]Sheet2!I$1:J$71, 2, FALSE), "구독권")</f>
        <v>계정한정영웅점령전지원</v>
      </c>
      <c r="C193" s="1">
        <v>3300</v>
      </c>
      <c r="D193">
        <v>1</v>
      </c>
    </row>
    <row r="194" spans="1:4" x14ac:dyDescent="0.3">
      <c r="A194" t="s">
        <v>127</v>
      </c>
      <c r="B194" t="str">
        <f>IFERROR(VLOOKUP(LEFT(A194, FIND("__", A194) + 1), [1]Sheet2!I$1:J$71, 2, FALSE), "구독권")</f>
        <v>계정한정영웅무릉전</v>
      </c>
      <c r="C194" s="1">
        <v>3300</v>
      </c>
      <c r="D194">
        <v>6</v>
      </c>
    </row>
    <row r="195" spans="1:4" x14ac:dyDescent="0.3">
      <c r="A195" t="s">
        <v>1402</v>
      </c>
      <c r="B195" t="str">
        <f>IFERROR(VLOOKUP(LEFT(A195, FIND("__", A195) + 1), [1]Sheet2!I$1:J$71, 2, FALSE), "구독권")</f>
        <v>계정한정영웅무릉전</v>
      </c>
      <c r="C195" s="1">
        <v>3300</v>
      </c>
      <c r="D195">
        <v>1</v>
      </c>
    </row>
    <row r="196" spans="1:4" x14ac:dyDescent="0.3">
      <c r="A196" t="s">
        <v>123</v>
      </c>
      <c r="B196" t="str">
        <f>IFERROR(VLOOKUP(LEFT(A196, FIND("__", A196) + 1), [1]Sheet2!I$1:J$71, 2, FALSE), "구독권")</f>
        <v>계정한정영웅퇴마전</v>
      </c>
      <c r="C196" s="1">
        <v>3300</v>
      </c>
      <c r="D196">
        <v>3</v>
      </c>
    </row>
    <row r="197" spans="1:4" x14ac:dyDescent="0.3">
      <c r="A197" t="s">
        <v>1400</v>
      </c>
      <c r="B197" t="str">
        <f>IFERROR(VLOOKUP(LEFT(A197, FIND("__", A197) + 1), [1]Sheet2!I$1:J$71, 2, FALSE), "구독권")</f>
        <v>스테이지패스1</v>
      </c>
      <c r="C197" s="1">
        <v>3300</v>
      </c>
      <c r="D197">
        <v>1</v>
      </c>
    </row>
    <row r="198" spans="1:4" x14ac:dyDescent="0.3">
      <c r="A198" t="s">
        <v>1395</v>
      </c>
      <c r="B198" t="str">
        <f>IFERROR(VLOOKUP(LEFT(A198, FIND("__", A198) + 1), [1]Sheet2!I$1:J$71, 2, FALSE), "구독권")</f>
        <v>육성패스1</v>
      </c>
      <c r="C198" s="1">
        <v>3300</v>
      </c>
      <c r="D198">
        <v>1</v>
      </c>
    </row>
    <row r="199" spans="1:4" x14ac:dyDescent="0.3">
      <c r="A199" t="s">
        <v>1394</v>
      </c>
      <c r="B199" t="str">
        <f>IFERROR(VLOOKUP(LEFT(A199, FIND("__", A199) + 1), [1]Sheet2!I$1:J$71, 2, FALSE), "구독권")</f>
        <v>육성패스1</v>
      </c>
      <c r="C199" s="1">
        <v>3300</v>
      </c>
      <c r="D199">
        <v>1</v>
      </c>
    </row>
    <row r="200" spans="1:4" x14ac:dyDescent="0.3">
      <c r="A200" t="s">
        <v>187</v>
      </c>
      <c r="B200" t="str">
        <f>IFERROR(VLOOKUP(LEFT(A200, FIND("__", A200) + 1), [1]Sheet2!I$1:J$71, 2, FALSE), "구독권")</f>
        <v>육성패스1</v>
      </c>
      <c r="C200" s="1">
        <v>3300</v>
      </c>
      <c r="D200">
        <v>1</v>
      </c>
    </row>
    <row r="201" spans="1:4" x14ac:dyDescent="0.3">
      <c r="A201" t="s">
        <v>91</v>
      </c>
      <c r="B201" t="str">
        <f>IFERROR(VLOOKUP(LEFT(A201, FIND("__", A201) + 1), [1]Sheet2!I$1:J$71, 2, FALSE), "구독권")</f>
        <v>육성패스1</v>
      </c>
      <c r="C201" s="1">
        <v>3300</v>
      </c>
      <c r="D201">
        <v>1</v>
      </c>
    </row>
    <row r="202" spans="1:4" x14ac:dyDescent="0.3">
      <c r="A202" t="s">
        <v>1399</v>
      </c>
      <c r="B202" t="str">
        <f>IFERROR(VLOOKUP(LEFT(A202, FIND("__", A202) + 1), [1]Sheet2!I$1:J$71, 2, FALSE), "구독권")</f>
        <v>육성패스1</v>
      </c>
      <c r="C202" s="1">
        <v>3300</v>
      </c>
      <c r="D202">
        <v>1</v>
      </c>
    </row>
    <row r="203" spans="1:4" x14ac:dyDescent="0.3">
      <c r="A203" t="s">
        <v>1398</v>
      </c>
      <c r="B203" t="str">
        <f>IFERROR(VLOOKUP(LEFT(A203, FIND("__", A203) + 1), [1]Sheet2!I$1:J$71, 2, FALSE), "구독권")</f>
        <v>육성패스1</v>
      </c>
      <c r="C203" s="1">
        <v>3300</v>
      </c>
      <c r="D203">
        <v>1</v>
      </c>
    </row>
    <row r="204" spans="1:4" x14ac:dyDescent="0.3">
      <c r="A204" t="s">
        <v>1397</v>
      </c>
      <c r="B204" t="str">
        <f>IFERROR(VLOOKUP(LEFT(A204, FIND("__", A204) + 1), [1]Sheet2!I$1:J$71, 2, FALSE), "구독권")</f>
        <v>육성패스1</v>
      </c>
      <c r="C204" s="1">
        <v>3300</v>
      </c>
      <c r="D204">
        <v>1</v>
      </c>
    </row>
    <row r="205" spans="1:4" x14ac:dyDescent="0.3">
      <c r="A205" t="s">
        <v>1396</v>
      </c>
      <c r="B205" t="str">
        <f>IFERROR(VLOOKUP(LEFT(A205, FIND("__", A205) + 1), [1]Sheet2!I$1:J$71, 2, FALSE), "구독권")</f>
        <v>육성패스1</v>
      </c>
      <c r="C205" s="1">
        <v>3300</v>
      </c>
      <c r="D205">
        <v>1</v>
      </c>
    </row>
    <row r="206" spans="1:4" x14ac:dyDescent="0.3">
      <c r="A206" t="s">
        <v>1393</v>
      </c>
      <c r="B206" t="str">
        <f>IFERROR(VLOOKUP(LEFT(A206, FIND("__", A206) + 1), [1]Sheet2!I$1:J$71, 2, FALSE), "구독권")</f>
        <v>돌발연구</v>
      </c>
      <c r="C206" s="1">
        <v>3300</v>
      </c>
      <c r="D206">
        <v>1</v>
      </c>
    </row>
    <row r="207" spans="1:4" x14ac:dyDescent="0.3">
      <c r="A207" t="s">
        <v>104</v>
      </c>
      <c r="B207" t="str">
        <f>IFERROR(VLOOKUP(LEFT(A207, FIND("__", A207) + 1), [1]Sheet2!I$1:J$71, 2, FALSE), "구독권")</f>
        <v xml:space="preserve">기한한정일간연구석 </v>
      </c>
      <c r="C207" s="1">
        <v>3190</v>
      </c>
      <c r="D207">
        <v>29</v>
      </c>
    </row>
    <row r="208" spans="1:4" x14ac:dyDescent="0.3">
      <c r="A208" t="s">
        <v>124</v>
      </c>
      <c r="B208" t="str">
        <f>IFERROR(VLOOKUP(LEFT(A208, FIND("__", A208) + 1), [1]Sheet2!I$1:J$71, 2, FALSE), "구독권")</f>
        <v>계정한정영웅퇴마전</v>
      </c>
      <c r="C208" s="1">
        <v>2750</v>
      </c>
      <c r="D208">
        <v>5</v>
      </c>
    </row>
    <row r="209" spans="1:4" x14ac:dyDescent="0.3">
      <c r="A209" t="s">
        <v>163</v>
      </c>
      <c r="B209" t="str">
        <f>IFERROR(VLOOKUP(LEFT(A209, FIND("__", A209) + 1), [1]Sheet2!I$1:J$71, 2, FALSE), "구독권")</f>
        <v>돌발가속권</v>
      </c>
      <c r="C209" s="1">
        <v>2310</v>
      </c>
      <c r="D209">
        <v>7</v>
      </c>
    </row>
    <row r="210" spans="1:4" x14ac:dyDescent="0.3">
      <c r="A210" t="s">
        <v>1391</v>
      </c>
      <c r="B210" t="str">
        <f>IFERROR(VLOOKUP(LEFT(A210, FIND("__", A210) + 1), [1]Sheet2!I$1:J$71, 2, FALSE), "구독권")</f>
        <v xml:space="preserve">기한한정일간장비 </v>
      </c>
      <c r="C210" s="1">
        <v>2200</v>
      </c>
      <c r="D210">
        <v>2</v>
      </c>
    </row>
    <row r="211" spans="1:4" x14ac:dyDescent="0.3">
      <c r="A211" t="s">
        <v>183</v>
      </c>
      <c r="B211" t="str">
        <f>IFERROR(VLOOKUP(LEFT(A211, FIND("__", A211) + 1), [1]Sheet2!I$1:J$71, 2, FALSE), "구독권")</f>
        <v>계정한정영웅갑옷지원</v>
      </c>
      <c r="C211" s="1">
        <v>2200</v>
      </c>
      <c r="D211">
        <v>4</v>
      </c>
    </row>
    <row r="212" spans="1:4" x14ac:dyDescent="0.3">
      <c r="A212" t="s">
        <v>129</v>
      </c>
      <c r="B212" t="str">
        <f>IFERROR(VLOOKUP(LEFT(A212, FIND("__", A212) + 1), [1]Sheet2!I$1:J$71, 2, FALSE), "구독권")</f>
        <v>계정한정영웅점령전지원</v>
      </c>
      <c r="C212" s="1">
        <v>2200</v>
      </c>
      <c r="D212">
        <v>2</v>
      </c>
    </row>
    <row r="213" spans="1:4" x14ac:dyDescent="0.3">
      <c r="A213" t="s">
        <v>126</v>
      </c>
      <c r="B213" t="str">
        <f>IFERROR(VLOOKUP(LEFT(A213, FIND("__", A213) + 1), [1]Sheet2!I$1:J$71, 2, FALSE), "구독권")</f>
        <v>계정한정영웅무릉전</v>
      </c>
      <c r="C213" s="1">
        <v>2200</v>
      </c>
      <c r="D213">
        <v>2</v>
      </c>
    </row>
    <row r="214" spans="1:4" x14ac:dyDescent="0.3">
      <c r="A214" t="s">
        <v>169</v>
      </c>
      <c r="B214" t="str">
        <f>IFERROR(VLOOKUP(LEFT(A214, FIND("__", A214) + 1), [1]Sheet2!I$1:J$71, 2, FALSE), "구독권")</f>
        <v>돌발육성</v>
      </c>
      <c r="C214" s="1">
        <v>2200</v>
      </c>
      <c r="D214">
        <v>2</v>
      </c>
    </row>
    <row r="215" spans="1:4" x14ac:dyDescent="0.3">
      <c r="A215" t="s">
        <v>190</v>
      </c>
      <c r="B215" t="str">
        <f>IFERROR(VLOOKUP(LEFT(A215, FIND("__", A215) + 1), [1]Sheet2!I$1:J$71, 2, FALSE), "구독권")</f>
        <v>돌발육성</v>
      </c>
      <c r="C215" s="1">
        <v>2200</v>
      </c>
      <c r="D215">
        <v>1</v>
      </c>
    </row>
    <row r="216" spans="1:4" x14ac:dyDescent="0.3">
      <c r="A216" t="s">
        <v>1386</v>
      </c>
      <c r="B216" t="str">
        <f>IFERROR(VLOOKUP(LEFT(A216, FIND("__", A216) + 1), [1]Sheet2!I$1:J$71, 2, FALSE), "구독권")</f>
        <v>돌발연구</v>
      </c>
      <c r="C216" s="1">
        <v>2200</v>
      </c>
      <c r="D216">
        <v>2</v>
      </c>
    </row>
    <row r="217" spans="1:4" x14ac:dyDescent="0.3">
      <c r="A217" t="s">
        <v>1385</v>
      </c>
      <c r="B217" t="str">
        <f>IFERROR(VLOOKUP(LEFT(A217, FIND("__", A217) + 1), [1]Sheet2!I$1:J$71, 2, FALSE), "구독권")</f>
        <v>돌발스테이지</v>
      </c>
      <c r="C217" s="1">
        <v>2200</v>
      </c>
      <c r="D217">
        <v>2</v>
      </c>
    </row>
    <row r="218" spans="1:4" x14ac:dyDescent="0.3">
      <c r="A218" t="s">
        <v>116</v>
      </c>
      <c r="B218" t="str">
        <f>IFERROR(VLOOKUP(LEFT(A218, FIND("__", A218) + 1), [1]Sheet2!I$1:J$71, 2, FALSE), "구독권")</f>
        <v>돌발가속권</v>
      </c>
      <c r="C218" s="1">
        <v>1650</v>
      </c>
      <c r="D218">
        <v>3</v>
      </c>
    </row>
    <row r="219" spans="1:4" x14ac:dyDescent="0.3">
      <c r="A219" t="s">
        <v>1390</v>
      </c>
      <c r="B219" t="str">
        <f>IFERROR(VLOOKUP(LEFT(A219, FIND("__", A219) + 1), [1]Sheet2!I$1:J$71, 2, FALSE), "구독권")</f>
        <v xml:space="preserve">기한한정일간연구석 </v>
      </c>
      <c r="C219" s="1">
        <v>1100</v>
      </c>
      <c r="D219">
        <v>2</v>
      </c>
    </row>
    <row r="220" spans="1:4" x14ac:dyDescent="0.3">
      <c r="A220" t="s">
        <v>1407</v>
      </c>
      <c r="B220" t="str">
        <f>IFERROR(VLOOKUP(LEFT(A220, FIND("__", A220) + 1), [1]Sheet2!I$1:J$71, 2, FALSE), "구독권")</f>
        <v xml:space="preserve">기한한정일간연구석 </v>
      </c>
      <c r="C220" s="1">
        <v>1100</v>
      </c>
      <c r="D220">
        <v>1</v>
      </c>
    </row>
    <row r="221" spans="1:4" x14ac:dyDescent="0.3">
      <c r="A221" t="s">
        <v>1406</v>
      </c>
      <c r="B221" t="str">
        <f>IFERROR(VLOOKUP(LEFT(A221, FIND("__", A221) + 1), [1]Sheet2!I$1:J$71, 2, FALSE), "구독권")</f>
        <v xml:space="preserve">주간연구석 </v>
      </c>
      <c r="C221" s="1">
        <v>1100</v>
      </c>
      <c r="D221">
        <v>1</v>
      </c>
    </row>
    <row r="222" spans="1:4" x14ac:dyDescent="0.3">
      <c r="A222" t="s">
        <v>179</v>
      </c>
      <c r="B222" t="str">
        <f>IFERROR(VLOOKUP(LEFT(A222, FIND("__", A222) + 1), [1]Sheet2!I$1:J$71, 2, FALSE), "구독권")</f>
        <v>계정한정영웅갑옷지원</v>
      </c>
      <c r="C222" s="1">
        <v>1100</v>
      </c>
      <c r="D222">
        <v>1</v>
      </c>
    </row>
    <row r="223" spans="1:4" x14ac:dyDescent="0.3">
      <c r="C223" s="2">
        <f>SUM(C1:C222)</f>
        <v>7804300</v>
      </c>
    </row>
  </sheetData>
  <sortState xmlns:xlrd2="http://schemas.microsoft.com/office/spreadsheetml/2017/richdata2" ref="A1:D222">
    <sortCondition descending="1" ref="C1:C222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504F0-6BAE-4D08-9418-ACB00C7B31DB}">
  <sheetPr filterMode="1"/>
  <dimension ref="A1:K3011"/>
  <sheetViews>
    <sheetView workbookViewId="0">
      <selection activeCell="D2602" sqref="D2602"/>
    </sheetView>
  </sheetViews>
  <sheetFormatPr defaultRowHeight="16.5" x14ac:dyDescent="0.3"/>
  <cols>
    <col min="1" max="1" width="30.625" bestFit="1" customWidth="1"/>
    <col min="2" max="2" width="23.5" bestFit="1" customWidth="1"/>
    <col min="4" max="4" width="28.25" bestFit="1" customWidth="1"/>
    <col min="5" max="5" width="31.25" bestFit="1" customWidth="1"/>
    <col min="6" max="6" width="22.875" bestFit="1" customWidth="1"/>
    <col min="7" max="7" width="27.25" bestFit="1" customWidth="1"/>
    <col min="9" max="9" width="31.375" bestFit="1" customWidth="1"/>
  </cols>
  <sheetData>
    <row r="1" spans="1:10" x14ac:dyDescent="0.3">
      <c r="A1" t="s">
        <v>2</v>
      </c>
      <c r="C1" t="s">
        <v>3</v>
      </c>
      <c r="D1" t="s">
        <v>1</v>
      </c>
    </row>
    <row r="2" spans="1:10" x14ac:dyDescent="0.3">
      <c r="A2" t="s">
        <v>42</v>
      </c>
      <c r="B2" t="str">
        <f>IFERROR(VLOOKUP(LEFT(A2, FIND("__", A2) + 1), [1]Sheet2!I$1:J$71, 2, FALSE), "구독권")</f>
        <v>사냥패스1</v>
      </c>
      <c r="C2">
        <v>550</v>
      </c>
      <c r="D2" t="s">
        <v>192</v>
      </c>
      <c r="E2" t="s">
        <v>1583</v>
      </c>
      <c r="F2" t="s">
        <v>481</v>
      </c>
      <c r="G2" t="s">
        <v>195</v>
      </c>
      <c r="H2" t="s">
        <v>196</v>
      </c>
      <c r="I2" t="s">
        <v>197</v>
      </c>
      <c r="J2" t="s">
        <v>1584</v>
      </c>
    </row>
    <row r="3" spans="1:10" hidden="1" x14ac:dyDescent="0.3">
      <c r="A3" t="s">
        <v>66</v>
      </c>
      <c r="B3" t="str">
        <f>IFERROR(VLOOKUP(LEFT(A3, FIND("__", A3) + 1), [1]Sheet2!I$1:J$71, 2, FALSE), "구독권")</f>
        <v xml:space="preserve">기한한정일간입장권 </v>
      </c>
      <c r="C3">
        <v>110</v>
      </c>
      <c r="D3" t="s">
        <v>249</v>
      </c>
      <c r="E3" t="s">
        <v>909</v>
      </c>
      <c r="F3" t="s">
        <v>217</v>
      </c>
      <c r="G3" t="s">
        <v>195</v>
      </c>
      <c r="H3" t="s">
        <v>251</v>
      </c>
      <c r="I3" t="s">
        <v>910</v>
      </c>
      <c r="J3" t="s">
        <v>1585</v>
      </c>
    </row>
    <row r="4" spans="1:10" hidden="1" x14ac:dyDescent="0.3">
      <c r="A4" t="s">
        <v>82</v>
      </c>
      <c r="B4" t="str">
        <f>IFERROR(VLOOKUP(LEFT(A4, FIND("__", A4) + 1), [1]Sheet2!I$1:J$71, 2, FALSE), "구독권")</f>
        <v>돌발갑옷</v>
      </c>
      <c r="C4">
        <v>330</v>
      </c>
      <c r="D4" t="s">
        <v>225</v>
      </c>
      <c r="E4" t="s">
        <v>860</v>
      </c>
      <c r="F4" t="s">
        <v>217</v>
      </c>
      <c r="G4" t="s">
        <v>195</v>
      </c>
      <c r="H4" t="s">
        <v>218</v>
      </c>
      <c r="I4" t="s">
        <v>861</v>
      </c>
      <c r="J4" t="s">
        <v>1249</v>
      </c>
    </row>
    <row r="5" spans="1:10" hidden="1" x14ac:dyDescent="0.3">
      <c r="A5" t="s">
        <v>66</v>
      </c>
      <c r="B5" t="str">
        <f>IFERROR(VLOOKUP(LEFT(A5, FIND("__", A5) + 1), [1]Sheet2!I$1:J$71, 2, FALSE), "구독권")</f>
        <v xml:space="preserve">기한한정일간입장권 </v>
      </c>
      <c r="C5">
        <v>110</v>
      </c>
      <c r="D5" t="s">
        <v>307</v>
      </c>
      <c r="E5" t="s">
        <v>1465</v>
      </c>
      <c r="F5" t="s">
        <v>276</v>
      </c>
      <c r="G5" t="s">
        <v>195</v>
      </c>
      <c r="H5" t="s">
        <v>297</v>
      </c>
      <c r="I5" t="s">
        <v>1162</v>
      </c>
      <c r="J5" t="s">
        <v>1466</v>
      </c>
    </row>
    <row r="6" spans="1:10" hidden="1" x14ac:dyDescent="0.3">
      <c r="A6" t="s">
        <v>1460</v>
      </c>
      <c r="B6" t="str">
        <f>IFERROR(VLOOKUP(LEFT(A6, FIND("__", A6) + 1), [1]Sheet2!I$1:J$71, 2, FALSE), "구독권")</f>
        <v>스테이지패스1</v>
      </c>
      <c r="C6">
        <v>3300</v>
      </c>
      <c r="D6" t="s">
        <v>1467</v>
      </c>
      <c r="E6" t="s">
        <v>1015</v>
      </c>
      <c r="F6" t="s">
        <v>1016</v>
      </c>
      <c r="G6" t="s">
        <v>195</v>
      </c>
      <c r="H6" t="s">
        <v>1017</v>
      </c>
      <c r="I6" t="s">
        <v>1468</v>
      </c>
      <c r="J6" t="s">
        <v>381</v>
      </c>
    </row>
    <row r="7" spans="1:10" hidden="1" x14ac:dyDescent="0.3">
      <c r="A7" t="s">
        <v>1461</v>
      </c>
      <c r="B7" t="str">
        <f>IFERROR(VLOOKUP(LEFT(A7, FIND("__", A7) + 1), [1]Sheet2!I$1:J$71, 2, FALSE), "구독권")</f>
        <v>스테이지패스1</v>
      </c>
      <c r="C7">
        <v>3300</v>
      </c>
      <c r="D7" t="s">
        <v>1467</v>
      </c>
      <c r="E7" t="s">
        <v>1015</v>
      </c>
      <c r="F7" t="s">
        <v>1016</v>
      </c>
      <c r="G7" t="s">
        <v>195</v>
      </c>
      <c r="H7" t="s">
        <v>1017</v>
      </c>
      <c r="I7" t="s">
        <v>1468</v>
      </c>
      <c r="J7" t="s">
        <v>381</v>
      </c>
    </row>
    <row r="8" spans="1:10" hidden="1" x14ac:dyDescent="0.3">
      <c r="A8" t="s">
        <v>1400</v>
      </c>
      <c r="B8" t="str">
        <f>IFERROR(VLOOKUP(LEFT(A8, FIND("__", A8) + 1), [1]Sheet2!I$1:J$71, 2, FALSE), "구독권")</f>
        <v>스테이지패스1</v>
      </c>
      <c r="C8">
        <v>3300</v>
      </c>
      <c r="D8" t="s">
        <v>1467</v>
      </c>
      <c r="E8" t="s">
        <v>1015</v>
      </c>
      <c r="F8" t="s">
        <v>1016</v>
      </c>
      <c r="G8" t="s">
        <v>195</v>
      </c>
      <c r="H8" t="s">
        <v>1017</v>
      </c>
      <c r="I8" t="s">
        <v>1468</v>
      </c>
      <c r="J8" t="s">
        <v>381</v>
      </c>
    </row>
    <row r="9" spans="1:10" hidden="1" x14ac:dyDescent="0.3">
      <c r="A9" t="s">
        <v>1380</v>
      </c>
      <c r="B9" t="str">
        <f>IFERROR(VLOOKUP(LEFT(A9, FIND("__", A9) + 1), [1]Sheet2!I$1:J$71, 2, FALSE), "구독권")</f>
        <v>스테이지패스1</v>
      </c>
      <c r="C9">
        <v>2200</v>
      </c>
      <c r="D9" t="s">
        <v>1467</v>
      </c>
      <c r="E9" t="s">
        <v>1015</v>
      </c>
      <c r="F9" t="s">
        <v>1016</v>
      </c>
      <c r="G9" t="s">
        <v>195</v>
      </c>
      <c r="H9" t="s">
        <v>1017</v>
      </c>
      <c r="I9" t="s">
        <v>1468</v>
      </c>
      <c r="J9" t="s">
        <v>381</v>
      </c>
    </row>
    <row r="10" spans="1:10" hidden="1" x14ac:dyDescent="0.3">
      <c r="A10" t="s">
        <v>83</v>
      </c>
      <c r="B10" t="str">
        <f>IFERROR(VLOOKUP(LEFT(A10, FIND("__", A10) + 1), [1]Sheet2!I$1:J$71, 2, FALSE), "구독권")</f>
        <v>돌발고려</v>
      </c>
      <c r="C10">
        <v>550</v>
      </c>
      <c r="D10" t="s">
        <v>205</v>
      </c>
      <c r="E10" t="s">
        <v>1469</v>
      </c>
      <c r="F10" t="s">
        <v>207</v>
      </c>
      <c r="G10" t="s">
        <v>195</v>
      </c>
      <c r="H10" t="s">
        <v>208</v>
      </c>
      <c r="I10" t="s">
        <v>211</v>
      </c>
      <c r="J10" t="s">
        <v>1470</v>
      </c>
    </row>
    <row r="11" spans="1:10" hidden="1" x14ac:dyDescent="0.3">
      <c r="A11" t="s">
        <v>136</v>
      </c>
      <c r="B11" t="str">
        <f>IFERROR(VLOOKUP(LEFT(A11, FIND("__", A11) + 1), [1]Sheet2!I$1:J$71, 2, FALSE), "구독권")</f>
        <v>돌발스테이지</v>
      </c>
      <c r="C11">
        <v>3300</v>
      </c>
      <c r="D11" t="s">
        <v>205</v>
      </c>
      <c r="E11" t="s">
        <v>1469</v>
      </c>
      <c r="F11" t="s">
        <v>207</v>
      </c>
      <c r="G11" t="s">
        <v>195</v>
      </c>
      <c r="H11" t="s">
        <v>208</v>
      </c>
      <c r="I11" t="s">
        <v>211</v>
      </c>
      <c r="J11" t="s">
        <v>1470</v>
      </c>
    </row>
    <row r="12" spans="1:10" hidden="1" x14ac:dyDescent="0.3">
      <c r="A12" t="s">
        <v>44</v>
      </c>
      <c r="B12" t="str">
        <f>IFERROR(VLOOKUP(LEFT(A12, FIND("__", A12) + 1), [1]Sheet2!I$1:J$71, 2, FALSE), "구독권")</f>
        <v>돌발조선</v>
      </c>
      <c r="C12">
        <v>330</v>
      </c>
      <c r="D12" t="s">
        <v>205</v>
      </c>
      <c r="E12" t="s">
        <v>1469</v>
      </c>
      <c r="F12" t="s">
        <v>207</v>
      </c>
      <c r="G12" t="s">
        <v>195</v>
      </c>
      <c r="H12" t="s">
        <v>208</v>
      </c>
      <c r="I12" t="s">
        <v>344</v>
      </c>
      <c r="J12" t="s">
        <v>1470</v>
      </c>
    </row>
    <row r="13" spans="1:10" hidden="1" x14ac:dyDescent="0.3">
      <c r="A13" t="s">
        <v>76</v>
      </c>
      <c r="B13" t="str">
        <f>IFERROR(VLOOKUP(LEFT(A13, FIND("__", A13) + 1), [1]Sheet2!I$1:J$71, 2, FALSE), "구독권")</f>
        <v>돌발무기</v>
      </c>
      <c r="C13">
        <v>1100</v>
      </c>
      <c r="D13" t="s">
        <v>268</v>
      </c>
      <c r="E13" t="s">
        <v>1471</v>
      </c>
      <c r="F13" t="s">
        <v>207</v>
      </c>
      <c r="G13" t="s">
        <v>195</v>
      </c>
      <c r="H13" t="s">
        <v>270</v>
      </c>
      <c r="I13" t="s">
        <v>1472</v>
      </c>
      <c r="J13" t="s">
        <v>1473</v>
      </c>
    </row>
    <row r="14" spans="1:10" hidden="1" x14ac:dyDescent="0.3">
      <c r="A14" t="s">
        <v>1462</v>
      </c>
      <c r="B14" t="str">
        <f>IFERROR(VLOOKUP(LEFT(A14, FIND("__", A14) + 1), [1]Sheet2!I$1:J$71, 2, FALSE), "구독권")</f>
        <v>레벨패스1</v>
      </c>
      <c r="C14">
        <v>3300</v>
      </c>
      <c r="D14" t="s">
        <v>1467</v>
      </c>
      <c r="E14" t="s">
        <v>1015</v>
      </c>
      <c r="F14" t="s">
        <v>1016</v>
      </c>
      <c r="G14" t="s">
        <v>195</v>
      </c>
      <c r="H14" t="s">
        <v>1017</v>
      </c>
      <c r="I14" t="s">
        <v>1474</v>
      </c>
      <c r="J14" t="s">
        <v>381</v>
      </c>
    </row>
    <row r="15" spans="1:10" hidden="1" x14ac:dyDescent="0.3">
      <c r="A15" t="s">
        <v>1463</v>
      </c>
      <c r="B15" t="str">
        <f>IFERROR(VLOOKUP(LEFT(A15, FIND("__", A15) + 1), [1]Sheet2!I$1:J$71, 2, FALSE), "구독권")</f>
        <v>육성패스1</v>
      </c>
      <c r="C15">
        <v>3300</v>
      </c>
      <c r="D15" t="s">
        <v>1467</v>
      </c>
      <c r="E15" t="s">
        <v>1015</v>
      </c>
      <c r="F15" t="s">
        <v>1016</v>
      </c>
      <c r="G15" t="s">
        <v>195</v>
      </c>
      <c r="H15" t="s">
        <v>1017</v>
      </c>
      <c r="I15" t="s">
        <v>1474</v>
      </c>
      <c r="J15" t="s">
        <v>381</v>
      </c>
    </row>
    <row r="16" spans="1:10" hidden="1" x14ac:dyDescent="0.3">
      <c r="A16" t="s">
        <v>91</v>
      </c>
      <c r="B16" t="str">
        <f>IFERROR(VLOOKUP(LEFT(A16, FIND("__", A16) + 1), [1]Sheet2!I$1:J$71, 2, FALSE), "구독권")</f>
        <v>육성패스1</v>
      </c>
      <c r="C16">
        <v>3300</v>
      </c>
      <c r="D16" t="s">
        <v>1467</v>
      </c>
      <c r="E16" t="s">
        <v>1015</v>
      </c>
      <c r="F16" t="s">
        <v>1016</v>
      </c>
      <c r="G16" t="s">
        <v>195</v>
      </c>
      <c r="H16" t="s">
        <v>1017</v>
      </c>
      <c r="I16" t="s">
        <v>1474</v>
      </c>
      <c r="J16" t="s">
        <v>381</v>
      </c>
    </row>
    <row r="17" spans="1:10" hidden="1" x14ac:dyDescent="0.3">
      <c r="A17" t="s">
        <v>25</v>
      </c>
      <c r="B17" t="str">
        <f>IFERROR(VLOOKUP(LEFT(A17, FIND("__", A17) + 1), [1]Sheet2!I$1:J$71, 2, FALSE), "구독권")</f>
        <v>계정한정소환가속</v>
      </c>
      <c r="C17">
        <v>110</v>
      </c>
      <c r="D17" t="s">
        <v>307</v>
      </c>
      <c r="E17" t="s">
        <v>1465</v>
      </c>
      <c r="F17" t="s">
        <v>276</v>
      </c>
      <c r="G17" t="s">
        <v>195</v>
      </c>
      <c r="H17" t="s">
        <v>297</v>
      </c>
      <c r="I17" t="s">
        <v>432</v>
      </c>
      <c r="J17" t="s">
        <v>1466</v>
      </c>
    </row>
    <row r="18" spans="1:10" hidden="1" x14ac:dyDescent="0.3">
      <c r="A18" t="s">
        <v>81</v>
      </c>
      <c r="B18" t="str">
        <f>IFERROR(VLOOKUP(LEFT(A18, FIND("__", A18) + 1), [1]Sheet2!I$1:J$71, 2, FALSE), "구독권")</f>
        <v>돌발고려</v>
      </c>
      <c r="C18">
        <v>330</v>
      </c>
      <c r="D18" t="s">
        <v>233</v>
      </c>
      <c r="E18" t="s">
        <v>962</v>
      </c>
      <c r="F18" t="s">
        <v>289</v>
      </c>
      <c r="G18" t="s">
        <v>195</v>
      </c>
      <c r="H18" t="s">
        <v>236</v>
      </c>
      <c r="I18" t="s">
        <v>463</v>
      </c>
      <c r="J18" t="s">
        <v>1475</v>
      </c>
    </row>
    <row r="19" spans="1:10" hidden="1" x14ac:dyDescent="0.3">
      <c r="A19" t="s">
        <v>42</v>
      </c>
      <c r="B19" t="str">
        <f>IFERROR(VLOOKUP(LEFT(A19, FIND("__", A19) + 1), [1]Sheet2!I$1:J$71, 2, FALSE), "구독권")</f>
        <v>사냥패스1</v>
      </c>
      <c r="C19">
        <v>550</v>
      </c>
      <c r="D19" t="s">
        <v>192</v>
      </c>
      <c r="E19" t="s">
        <v>1476</v>
      </c>
      <c r="F19" t="s">
        <v>194</v>
      </c>
      <c r="G19" t="s">
        <v>195</v>
      </c>
      <c r="H19" t="s">
        <v>196</v>
      </c>
      <c r="I19" t="s">
        <v>264</v>
      </c>
      <c r="J19" t="s">
        <v>1477</v>
      </c>
    </row>
    <row r="20" spans="1:10" hidden="1" x14ac:dyDescent="0.3">
      <c r="A20" t="s">
        <v>16</v>
      </c>
      <c r="B20" t="str">
        <f>IFERROR(VLOOKUP(LEFT(A20, FIND("__", A20) + 1), [1]Sheet2!I$1:J$71, 2, FALSE), "구독권")</f>
        <v>돌발조선</v>
      </c>
      <c r="C20">
        <v>550</v>
      </c>
      <c r="D20" t="s">
        <v>233</v>
      </c>
      <c r="E20" t="s">
        <v>742</v>
      </c>
      <c r="F20" t="s">
        <v>207</v>
      </c>
      <c r="G20" t="s">
        <v>195</v>
      </c>
      <c r="H20" t="s">
        <v>236</v>
      </c>
      <c r="I20" t="s">
        <v>1308</v>
      </c>
      <c r="J20" t="s">
        <v>1478</v>
      </c>
    </row>
    <row r="21" spans="1:10" hidden="1" x14ac:dyDescent="0.3">
      <c r="A21" t="s">
        <v>5</v>
      </c>
      <c r="B21" t="str">
        <f>IFERROR(VLOOKUP(LEFT(A21, FIND("__", A21) + 1), [1]Sheet2!I$1:J$71, 2, FALSE), "구독권")</f>
        <v>돌발초월</v>
      </c>
      <c r="C21">
        <v>330</v>
      </c>
      <c r="D21" t="s">
        <v>192</v>
      </c>
      <c r="E21" t="s">
        <v>1476</v>
      </c>
      <c r="F21" t="s">
        <v>194</v>
      </c>
      <c r="G21" t="s">
        <v>195</v>
      </c>
      <c r="H21" t="s">
        <v>196</v>
      </c>
      <c r="I21" t="s">
        <v>264</v>
      </c>
      <c r="J21" t="s">
        <v>1477</v>
      </c>
    </row>
    <row r="22" spans="1:10" hidden="1" x14ac:dyDescent="0.3">
      <c r="A22" t="s">
        <v>172</v>
      </c>
      <c r="B22" t="str">
        <f>IFERROR(VLOOKUP(LEFT(A22, FIND("__", A22) + 1), [1]Sheet2!I$1:J$71, 2, FALSE), "구독권")</f>
        <v>레벨패스1</v>
      </c>
      <c r="C22">
        <v>2200</v>
      </c>
      <c r="D22" t="s">
        <v>1467</v>
      </c>
      <c r="E22" t="s">
        <v>1015</v>
      </c>
      <c r="F22" t="s">
        <v>1016</v>
      </c>
      <c r="G22" t="s">
        <v>195</v>
      </c>
      <c r="H22" t="s">
        <v>1017</v>
      </c>
      <c r="I22" t="s">
        <v>1479</v>
      </c>
      <c r="J22" t="s">
        <v>381</v>
      </c>
    </row>
    <row r="23" spans="1:10" hidden="1" x14ac:dyDescent="0.3">
      <c r="A23" t="s">
        <v>187</v>
      </c>
      <c r="B23" t="str">
        <f>IFERROR(VLOOKUP(LEFT(A23, FIND("__", A23) + 1), [1]Sheet2!I$1:J$71, 2, FALSE), "구독권")</f>
        <v>육성패스1</v>
      </c>
      <c r="C23">
        <v>3300</v>
      </c>
      <c r="D23" t="s">
        <v>1467</v>
      </c>
      <c r="E23" t="s">
        <v>1015</v>
      </c>
      <c r="F23" t="s">
        <v>1016</v>
      </c>
      <c r="G23" t="s">
        <v>195</v>
      </c>
      <c r="H23" t="s">
        <v>1017</v>
      </c>
      <c r="I23" t="s">
        <v>1479</v>
      </c>
      <c r="J23" t="s">
        <v>381</v>
      </c>
    </row>
    <row r="24" spans="1:10" hidden="1" x14ac:dyDescent="0.3">
      <c r="A24" t="s">
        <v>1394</v>
      </c>
      <c r="B24" t="str">
        <f>IFERROR(VLOOKUP(LEFT(A24, FIND("__", A24) + 1), [1]Sheet2!I$1:J$71, 2, FALSE), "구독권")</f>
        <v>육성패스1</v>
      </c>
      <c r="C24">
        <v>3300</v>
      </c>
      <c r="D24" t="s">
        <v>1467</v>
      </c>
      <c r="E24" t="s">
        <v>1015</v>
      </c>
      <c r="F24" t="s">
        <v>1016</v>
      </c>
      <c r="G24" t="s">
        <v>195</v>
      </c>
      <c r="H24" t="s">
        <v>1017</v>
      </c>
      <c r="I24" t="s">
        <v>1479</v>
      </c>
      <c r="J24" t="s">
        <v>381</v>
      </c>
    </row>
    <row r="25" spans="1:10" hidden="1" x14ac:dyDescent="0.3">
      <c r="A25" t="s">
        <v>1395</v>
      </c>
      <c r="B25" t="str">
        <f>IFERROR(VLOOKUP(LEFT(A25, FIND("__", A25) + 1), [1]Sheet2!I$1:J$71, 2, FALSE), "구독권")</f>
        <v>육성패스1</v>
      </c>
      <c r="C25">
        <v>3300</v>
      </c>
      <c r="D25" t="s">
        <v>1467</v>
      </c>
      <c r="E25" t="s">
        <v>1015</v>
      </c>
      <c r="F25" t="s">
        <v>1016</v>
      </c>
      <c r="G25" t="s">
        <v>195</v>
      </c>
      <c r="H25" t="s">
        <v>1017</v>
      </c>
      <c r="I25" t="s">
        <v>1479</v>
      </c>
      <c r="J25" t="s">
        <v>381</v>
      </c>
    </row>
    <row r="26" spans="1:10" hidden="1" x14ac:dyDescent="0.3">
      <c r="A26" t="s">
        <v>99</v>
      </c>
      <c r="B26" t="str">
        <f>IFERROR(VLOOKUP(LEFT(A26, FIND("__", A26) + 1), [1]Sheet2!I$1:J$71, 2, FALSE), "구독권")</f>
        <v>스테이지패스1</v>
      </c>
      <c r="C26">
        <v>550</v>
      </c>
      <c r="D26" t="s">
        <v>233</v>
      </c>
      <c r="E26" t="s">
        <v>742</v>
      </c>
      <c r="F26" t="s">
        <v>207</v>
      </c>
      <c r="G26" t="s">
        <v>195</v>
      </c>
      <c r="H26" t="s">
        <v>236</v>
      </c>
      <c r="I26" t="s">
        <v>1308</v>
      </c>
      <c r="J26" t="s">
        <v>1478</v>
      </c>
    </row>
    <row r="27" spans="1:10" hidden="1" x14ac:dyDescent="0.3">
      <c r="A27" t="s">
        <v>40</v>
      </c>
      <c r="B27" t="str">
        <f>IFERROR(VLOOKUP(LEFT(A27, FIND("__", A27) + 1), [1]Sheet2!I$1:J$71, 2, FALSE), "구독권")</f>
        <v>사냥패스1</v>
      </c>
      <c r="C27">
        <v>770</v>
      </c>
      <c r="D27" t="s">
        <v>225</v>
      </c>
      <c r="E27" t="s">
        <v>1480</v>
      </c>
      <c r="F27" t="s">
        <v>217</v>
      </c>
      <c r="G27" t="s">
        <v>195</v>
      </c>
      <c r="H27" t="s">
        <v>218</v>
      </c>
      <c r="I27" t="s">
        <v>515</v>
      </c>
      <c r="J27" t="s">
        <v>849</v>
      </c>
    </row>
    <row r="28" spans="1:10" hidden="1" x14ac:dyDescent="0.3">
      <c r="A28" t="s">
        <v>114</v>
      </c>
      <c r="B28" t="str">
        <f>IFERROR(VLOOKUP(LEFT(A28, FIND("__", A28) + 1), [1]Sheet2!I$1:J$71, 2, FALSE), "구독권")</f>
        <v>레벨패스1</v>
      </c>
      <c r="C28">
        <v>1100</v>
      </c>
      <c r="D28" t="s">
        <v>225</v>
      </c>
      <c r="E28" t="s">
        <v>1480</v>
      </c>
      <c r="F28" t="s">
        <v>217</v>
      </c>
      <c r="G28" t="s">
        <v>195</v>
      </c>
      <c r="H28" t="s">
        <v>218</v>
      </c>
      <c r="I28" t="s">
        <v>515</v>
      </c>
      <c r="J28" t="s">
        <v>849</v>
      </c>
    </row>
    <row r="29" spans="1:10" hidden="1" x14ac:dyDescent="0.3">
      <c r="A29" t="s">
        <v>100</v>
      </c>
      <c r="B29" t="str">
        <f>IFERROR(VLOOKUP(LEFT(A29, FIND("__", A29) + 1), [1]Sheet2!I$1:J$71, 2, FALSE), "구독권")</f>
        <v>레벨패스1</v>
      </c>
      <c r="C29">
        <v>770</v>
      </c>
      <c r="D29" t="s">
        <v>225</v>
      </c>
      <c r="E29" t="s">
        <v>1480</v>
      </c>
      <c r="F29" t="s">
        <v>217</v>
      </c>
      <c r="G29" t="s">
        <v>195</v>
      </c>
      <c r="H29" t="s">
        <v>218</v>
      </c>
      <c r="I29" t="s">
        <v>515</v>
      </c>
      <c r="J29" t="s">
        <v>849</v>
      </c>
    </row>
    <row r="30" spans="1:10" hidden="1" x14ac:dyDescent="0.3">
      <c r="A30" t="s">
        <v>17</v>
      </c>
      <c r="B30" t="str">
        <f>IFERROR(VLOOKUP(LEFT(A30, FIND("__", A30) + 1), [1]Sheet2!I$1:J$71, 2, FALSE), "구독권")</f>
        <v>구독권</v>
      </c>
      <c r="C30">
        <v>770</v>
      </c>
      <c r="D30" t="s">
        <v>233</v>
      </c>
      <c r="E30" t="s">
        <v>1481</v>
      </c>
      <c r="F30" t="s">
        <v>230</v>
      </c>
      <c r="G30" t="s">
        <v>195</v>
      </c>
      <c r="H30" t="s">
        <v>1482</v>
      </c>
      <c r="I30" t="s">
        <v>231</v>
      </c>
      <c r="J30" t="s">
        <v>1483</v>
      </c>
    </row>
    <row r="31" spans="1:10" hidden="1" x14ac:dyDescent="0.3">
      <c r="A31" t="s">
        <v>98</v>
      </c>
      <c r="B31" t="str">
        <f>IFERROR(VLOOKUP(LEFT(A31, FIND("__", A31) + 1), [1]Sheet2!I$1:J$71, 2, FALSE), "구독권")</f>
        <v>스테이지패스1</v>
      </c>
      <c r="C31">
        <v>770</v>
      </c>
      <c r="D31" t="s">
        <v>225</v>
      </c>
      <c r="E31" t="s">
        <v>1480</v>
      </c>
      <c r="F31" t="s">
        <v>217</v>
      </c>
      <c r="G31" t="s">
        <v>195</v>
      </c>
      <c r="H31" t="s">
        <v>218</v>
      </c>
      <c r="I31" t="s">
        <v>515</v>
      </c>
      <c r="J31" t="s">
        <v>849</v>
      </c>
    </row>
    <row r="32" spans="1:10" hidden="1" x14ac:dyDescent="0.3">
      <c r="A32" t="s">
        <v>95</v>
      </c>
      <c r="B32" t="str">
        <f>IFERROR(VLOOKUP(LEFT(A32, FIND("__", A32) + 1), [1]Sheet2!I$1:J$71, 2, FALSE), "구독권")</f>
        <v>육성패스1</v>
      </c>
      <c r="C32">
        <v>1100</v>
      </c>
      <c r="D32" t="s">
        <v>225</v>
      </c>
      <c r="E32" t="s">
        <v>1480</v>
      </c>
      <c r="F32" t="s">
        <v>217</v>
      </c>
      <c r="G32" t="s">
        <v>195</v>
      </c>
      <c r="H32" t="s">
        <v>218</v>
      </c>
      <c r="I32" t="s">
        <v>515</v>
      </c>
      <c r="J32" t="s">
        <v>849</v>
      </c>
    </row>
    <row r="33" spans="1:10" hidden="1" x14ac:dyDescent="0.3">
      <c r="A33" t="s">
        <v>96</v>
      </c>
      <c r="B33" t="str">
        <f>IFERROR(VLOOKUP(LEFT(A33, FIND("__", A33) + 1), [1]Sheet2!I$1:J$71, 2, FALSE), "구독권")</f>
        <v>육성패스1</v>
      </c>
      <c r="C33">
        <v>770</v>
      </c>
      <c r="D33" t="s">
        <v>225</v>
      </c>
      <c r="E33" t="s">
        <v>1480</v>
      </c>
      <c r="F33" t="s">
        <v>217</v>
      </c>
      <c r="G33" t="s">
        <v>195</v>
      </c>
      <c r="H33" t="s">
        <v>218</v>
      </c>
      <c r="I33" t="s">
        <v>515</v>
      </c>
      <c r="J33" t="s">
        <v>849</v>
      </c>
    </row>
    <row r="34" spans="1:10" hidden="1" x14ac:dyDescent="0.3">
      <c r="A34" t="s">
        <v>1396</v>
      </c>
      <c r="B34" t="str">
        <f>IFERROR(VLOOKUP(LEFT(A34, FIND("__", A34) + 1), [1]Sheet2!I$1:J$71, 2, FALSE), "구독권")</f>
        <v>육성패스1</v>
      </c>
      <c r="C34">
        <v>3300</v>
      </c>
      <c r="D34" t="s">
        <v>1467</v>
      </c>
      <c r="E34" t="s">
        <v>1015</v>
      </c>
      <c r="F34" t="s">
        <v>1016</v>
      </c>
      <c r="G34" t="s">
        <v>195</v>
      </c>
      <c r="H34" t="s">
        <v>1017</v>
      </c>
      <c r="I34" t="s">
        <v>1484</v>
      </c>
      <c r="J34" t="s">
        <v>381</v>
      </c>
    </row>
    <row r="35" spans="1:10" hidden="1" x14ac:dyDescent="0.3">
      <c r="A35" t="s">
        <v>1397</v>
      </c>
      <c r="B35" t="str">
        <f>IFERROR(VLOOKUP(LEFT(A35, FIND("__", A35) + 1), [1]Sheet2!I$1:J$71, 2, FALSE), "구독권")</f>
        <v>육성패스1</v>
      </c>
      <c r="C35">
        <v>3300</v>
      </c>
      <c r="D35" t="s">
        <v>1467</v>
      </c>
      <c r="E35" t="s">
        <v>1015</v>
      </c>
      <c r="F35" t="s">
        <v>1016</v>
      </c>
      <c r="G35" t="s">
        <v>195</v>
      </c>
      <c r="H35" t="s">
        <v>1017</v>
      </c>
      <c r="I35" t="s">
        <v>1484</v>
      </c>
      <c r="J35" t="s">
        <v>381</v>
      </c>
    </row>
    <row r="36" spans="1:10" hidden="1" x14ac:dyDescent="0.3">
      <c r="A36" t="s">
        <v>1398</v>
      </c>
      <c r="B36" t="str">
        <f>IFERROR(VLOOKUP(LEFT(A36, FIND("__", A36) + 1), [1]Sheet2!I$1:J$71, 2, FALSE), "구독권")</f>
        <v>육성패스1</v>
      </c>
      <c r="C36">
        <v>3300</v>
      </c>
      <c r="D36" t="s">
        <v>1467</v>
      </c>
      <c r="E36" t="s">
        <v>1015</v>
      </c>
      <c r="F36" t="s">
        <v>1016</v>
      </c>
      <c r="G36" t="s">
        <v>195</v>
      </c>
      <c r="H36" t="s">
        <v>1017</v>
      </c>
      <c r="I36" t="s">
        <v>1484</v>
      </c>
      <c r="J36" t="s">
        <v>381</v>
      </c>
    </row>
    <row r="37" spans="1:10" hidden="1" x14ac:dyDescent="0.3">
      <c r="A37" t="s">
        <v>75</v>
      </c>
      <c r="B37" t="str">
        <f>IFERROR(VLOOKUP(LEFT(A37, FIND("__", A37) + 1), [1]Sheet2!I$1:J$71, 2, FALSE), "구독권")</f>
        <v>돌발육성</v>
      </c>
      <c r="C37">
        <v>550</v>
      </c>
      <c r="D37" t="s">
        <v>233</v>
      </c>
      <c r="E37" t="s">
        <v>470</v>
      </c>
      <c r="F37" t="s">
        <v>235</v>
      </c>
      <c r="G37" t="s">
        <v>195</v>
      </c>
      <c r="H37" t="s">
        <v>236</v>
      </c>
      <c r="I37" t="s">
        <v>344</v>
      </c>
      <c r="J37" t="s">
        <v>1485</v>
      </c>
    </row>
    <row r="38" spans="1:10" hidden="1" x14ac:dyDescent="0.3">
      <c r="A38" t="s">
        <v>48</v>
      </c>
      <c r="B38" t="str">
        <f>IFERROR(VLOOKUP(LEFT(A38, FIND("__", A38) + 1), [1]Sheet2!I$1:J$71, 2, FALSE), "구독권")</f>
        <v>돌발연구</v>
      </c>
      <c r="C38">
        <v>330</v>
      </c>
      <c r="D38" t="s">
        <v>307</v>
      </c>
      <c r="E38" t="s">
        <v>947</v>
      </c>
      <c r="F38" t="s">
        <v>207</v>
      </c>
      <c r="G38" t="s">
        <v>195</v>
      </c>
      <c r="H38" t="s">
        <v>297</v>
      </c>
      <c r="I38" t="s">
        <v>1486</v>
      </c>
      <c r="J38" t="s">
        <v>1487</v>
      </c>
    </row>
    <row r="39" spans="1:10" hidden="1" x14ac:dyDescent="0.3">
      <c r="A39" t="s">
        <v>81</v>
      </c>
      <c r="B39" t="str">
        <f>IFERROR(VLOOKUP(LEFT(A39, FIND("__", A39) + 1), [1]Sheet2!I$1:J$71, 2, FALSE), "구독권")</f>
        <v>돌발고려</v>
      </c>
      <c r="C39">
        <v>330</v>
      </c>
      <c r="D39" t="s">
        <v>199</v>
      </c>
      <c r="E39" t="s">
        <v>1488</v>
      </c>
      <c r="F39" t="s">
        <v>823</v>
      </c>
      <c r="G39" t="s">
        <v>195</v>
      </c>
      <c r="H39" t="s">
        <v>213</v>
      </c>
      <c r="I39" t="s">
        <v>211</v>
      </c>
      <c r="J39" t="s">
        <v>1489</v>
      </c>
    </row>
    <row r="40" spans="1:10" hidden="1" x14ac:dyDescent="0.3">
      <c r="A40" t="s">
        <v>4</v>
      </c>
      <c r="B40" t="str">
        <f>IFERROR(VLOOKUP(LEFT(A40, FIND("__", A40) + 1), [1]Sheet2!I$1:J$71, 2, FALSE), "구독권")</f>
        <v>돌발무기</v>
      </c>
      <c r="C40">
        <v>330</v>
      </c>
      <c r="D40" t="s">
        <v>199</v>
      </c>
      <c r="E40" t="s">
        <v>1488</v>
      </c>
      <c r="F40" t="s">
        <v>823</v>
      </c>
      <c r="G40" t="s">
        <v>195</v>
      </c>
      <c r="H40" t="s">
        <v>213</v>
      </c>
      <c r="I40" t="s">
        <v>211</v>
      </c>
      <c r="J40" t="s">
        <v>1489</v>
      </c>
    </row>
    <row r="41" spans="1:10" hidden="1" x14ac:dyDescent="0.3">
      <c r="A41" t="s">
        <v>5</v>
      </c>
      <c r="B41" t="str">
        <f>IFERROR(VLOOKUP(LEFT(A41, FIND("__", A41) + 1), [1]Sheet2!I$1:J$71, 2, FALSE), "구독권")</f>
        <v>돌발초월</v>
      </c>
      <c r="C41">
        <v>330</v>
      </c>
      <c r="D41" t="s">
        <v>199</v>
      </c>
      <c r="E41" t="s">
        <v>1488</v>
      </c>
      <c r="F41" t="s">
        <v>823</v>
      </c>
      <c r="G41" t="s">
        <v>195</v>
      </c>
      <c r="H41" t="s">
        <v>213</v>
      </c>
      <c r="I41" t="s">
        <v>211</v>
      </c>
      <c r="J41" t="s">
        <v>1489</v>
      </c>
    </row>
    <row r="42" spans="1:10" hidden="1" x14ac:dyDescent="0.3">
      <c r="A42" t="s">
        <v>81</v>
      </c>
      <c r="B42" t="str">
        <f>IFERROR(VLOOKUP(LEFT(A42, FIND("__", A42) + 1), [1]Sheet2!I$1:J$71, 2, FALSE), "구독권")</f>
        <v>돌발고려</v>
      </c>
      <c r="C42">
        <v>330</v>
      </c>
      <c r="D42" t="s">
        <v>268</v>
      </c>
      <c r="E42" t="s">
        <v>1490</v>
      </c>
      <c r="F42" t="s">
        <v>289</v>
      </c>
      <c r="G42" t="s">
        <v>195</v>
      </c>
      <c r="H42" t="s">
        <v>270</v>
      </c>
      <c r="I42" t="s">
        <v>197</v>
      </c>
      <c r="J42" t="s">
        <v>1491</v>
      </c>
    </row>
    <row r="43" spans="1:10" hidden="1" x14ac:dyDescent="0.3">
      <c r="A43" t="s">
        <v>43</v>
      </c>
      <c r="B43" t="str">
        <f>IFERROR(VLOOKUP(LEFT(A43, FIND("__", A43) + 1), [1]Sheet2!I$1:J$71, 2, FALSE), "구독권")</f>
        <v>구독권</v>
      </c>
      <c r="C43">
        <v>1980</v>
      </c>
      <c r="D43" t="s">
        <v>192</v>
      </c>
      <c r="E43" t="s">
        <v>1492</v>
      </c>
      <c r="F43" t="s">
        <v>230</v>
      </c>
      <c r="G43" t="s">
        <v>195</v>
      </c>
      <c r="H43" t="s">
        <v>196</v>
      </c>
      <c r="I43" t="s">
        <v>314</v>
      </c>
      <c r="J43" t="s">
        <v>1493</v>
      </c>
    </row>
    <row r="44" spans="1:10" hidden="1" x14ac:dyDescent="0.3">
      <c r="A44" t="s">
        <v>17</v>
      </c>
      <c r="B44" t="str">
        <f>IFERROR(VLOOKUP(LEFT(A44, FIND("__", A44) + 1), [1]Sheet2!I$1:J$71, 2, FALSE), "구독권")</f>
        <v>구독권</v>
      </c>
      <c r="C44">
        <v>770</v>
      </c>
      <c r="D44" t="s">
        <v>199</v>
      </c>
      <c r="E44" t="s">
        <v>1494</v>
      </c>
      <c r="F44" t="s">
        <v>331</v>
      </c>
      <c r="G44" t="s">
        <v>195</v>
      </c>
      <c r="H44" t="s">
        <v>213</v>
      </c>
      <c r="I44" t="s">
        <v>237</v>
      </c>
      <c r="J44" t="s">
        <v>1495</v>
      </c>
    </row>
    <row r="45" spans="1:10" hidden="1" x14ac:dyDescent="0.3">
      <c r="A45" t="s">
        <v>48</v>
      </c>
      <c r="B45" t="str">
        <f>IFERROR(VLOOKUP(LEFT(A45, FIND("__", A45) + 1), [1]Sheet2!I$1:J$71, 2, FALSE), "구독권")</f>
        <v>돌발연구</v>
      </c>
      <c r="C45">
        <v>330</v>
      </c>
      <c r="D45" t="s">
        <v>225</v>
      </c>
      <c r="E45" t="s">
        <v>655</v>
      </c>
      <c r="F45" t="s">
        <v>207</v>
      </c>
      <c r="G45" t="s">
        <v>195</v>
      </c>
      <c r="H45" t="s">
        <v>218</v>
      </c>
      <c r="I45" t="s">
        <v>678</v>
      </c>
      <c r="J45" t="s">
        <v>1496</v>
      </c>
    </row>
    <row r="46" spans="1:10" hidden="1" x14ac:dyDescent="0.3">
      <c r="A46" t="s">
        <v>15</v>
      </c>
      <c r="B46" t="str">
        <f>IFERROR(VLOOKUP(LEFT(A46, FIND("__", A46) + 1), [1]Sheet2!I$1:J$71, 2, FALSE), "구독권")</f>
        <v>돌발조선</v>
      </c>
      <c r="C46">
        <v>1100</v>
      </c>
      <c r="D46" t="s">
        <v>205</v>
      </c>
      <c r="E46" t="s">
        <v>1365</v>
      </c>
      <c r="F46" t="s">
        <v>217</v>
      </c>
      <c r="G46" t="s">
        <v>195</v>
      </c>
      <c r="H46" t="s">
        <v>208</v>
      </c>
      <c r="I46" t="s">
        <v>1308</v>
      </c>
      <c r="J46" t="s">
        <v>1497</v>
      </c>
    </row>
    <row r="47" spans="1:10" hidden="1" x14ac:dyDescent="0.3">
      <c r="A47" t="s">
        <v>95</v>
      </c>
      <c r="B47" t="str">
        <f>IFERROR(VLOOKUP(LEFT(A47, FIND("__", A47) + 1), [1]Sheet2!I$1:J$71, 2, FALSE), "구독권")</f>
        <v>육성패스1</v>
      </c>
      <c r="C47">
        <v>1100</v>
      </c>
      <c r="D47" t="s">
        <v>205</v>
      </c>
      <c r="E47" t="s">
        <v>1365</v>
      </c>
      <c r="F47" t="s">
        <v>217</v>
      </c>
      <c r="G47" t="s">
        <v>195</v>
      </c>
      <c r="H47" t="s">
        <v>208</v>
      </c>
      <c r="I47" t="s">
        <v>1308</v>
      </c>
      <c r="J47" t="s">
        <v>1497</v>
      </c>
    </row>
    <row r="48" spans="1:10" hidden="1" x14ac:dyDescent="0.3">
      <c r="A48" t="s">
        <v>65</v>
      </c>
      <c r="B48" t="str">
        <f>IFERROR(VLOOKUP(LEFT(A48, FIND("__", A48) + 1), [1]Sheet2!I$1:J$71, 2, FALSE), "구독권")</f>
        <v>기한한정일간입장권</v>
      </c>
      <c r="C48">
        <v>110</v>
      </c>
      <c r="D48" t="s">
        <v>205</v>
      </c>
      <c r="E48" t="s">
        <v>1061</v>
      </c>
      <c r="F48" t="s">
        <v>201</v>
      </c>
      <c r="G48" t="s">
        <v>195</v>
      </c>
      <c r="H48" t="s">
        <v>208</v>
      </c>
      <c r="I48" t="s">
        <v>766</v>
      </c>
      <c r="J48" t="s">
        <v>1021</v>
      </c>
    </row>
    <row r="49" spans="1:11" hidden="1" x14ac:dyDescent="0.3">
      <c r="A49" t="s">
        <v>66</v>
      </c>
      <c r="B49" t="str">
        <f>IFERROR(VLOOKUP(LEFT(A49, FIND("__", A49) + 1), [1]Sheet2!I$1:J$71, 2, FALSE), "구독권")</f>
        <v xml:space="preserve">기한한정일간입장권 </v>
      </c>
      <c r="C49">
        <v>110</v>
      </c>
      <c r="D49" t="s">
        <v>205</v>
      </c>
      <c r="E49" t="s">
        <v>1061</v>
      </c>
      <c r="F49" t="s">
        <v>201</v>
      </c>
      <c r="G49" t="s">
        <v>195</v>
      </c>
      <c r="H49" t="s">
        <v>208</v>
      </c>
      <c r="I49" t="s">
        <v>766</v>
      </c>
      <c r="J49" t="s">
        <v>1021</v>
      </c>
    </row>
    <row r="50" spans="1:11" hidden="1" x14ac:dyDescent="0.3">
      <c r="A50" t="s">
        <v>92</v>
      </c>
      <c r="B50" t="str">
        <f>IFERROR(VLOOKUP(LEFT(A50, FIND("__", A50) + 1), [1]Sheet2!I$1:J$71, 2, FALSE), "구독권")</f>
        <v>계정한정영웅육성지원</v>
      </c>
      <c r="C50">
        <v>550</v>
      </c>
      <c r="D50" t="s">
        <v>205</v>
      </c>
      <c r="E50" t="s">
        <v>1365</v>
      </c>
      <c r="F50" t="s">
        <v>217</v>
      </c>
      <c r="G50" t="s">
        <v>195</v>
      </c>
      <c r="H50" t="s">
        <v>208</v>
      </c>
      <c r="I50" t="s">
        <v>672</v>
      </c>
      <c r="J50" t="s">
        <v>1497</v>
      </c>
    </row>
    <row r="51" spans="1:11" hidden="1" x14ac:dyDescent="0.3">
      <c r="A51" t="s">
        <v>181</v>
      </c>
      <c r="B51" t="str">
        <f>IFERROR(VLOOKUP(LEFT(A51, FIND("__", A51) + 1), [1]Sheet2!I$1:J$71, 2, FALSE), "구독권")</f>
        <v>계정한정영웅초월지원</v>
      </c>
      <c r="C51">
        <v>550</v>
      </c>
      <c r="D51" t="s">
        <v>205</v>
      </c>
      <c r="E51" t="s">
        <v>1365</v>
      </c>
      <c r="F51" t="s">
        <v>217</v>
      </c>
      <c r="G51" t="s">
        <v>195</v>
      </c>
      <c r="H51" t="s">
        <v>208</v>
      </c>
      <c r="I51" t="s">
        <v>672</v>
      </c>
      <c r="J51" t="s">
        <v>1497</v>
      </c>
    </row>
    <row r="52" spans="1:11" hidden="1" x14ac:dyDescent="0.3">
      <c r="A52" t="s">
        <v>55</v>
      </c>
      <c r="B52" t="str">
        <f>IFERROR(VLOOKUP(LEFT(A52, FIND("__", A52) + 1), [1]Sheet2!I$1:J$71, 2, FALSE), "구독권")</f>
        <v xml:space="preserve">기한한정일간영웅 </v>
      </c>
      <c r="C52">
        <v>110</v>
      </c>
      <c r="D52" t="s">
        <v>192</v>
      </c>
      <c r="E52" t="s">
        <v>1498</v>
      </c>
      <c r="F52" t="s">
        <v>468</v>
      </c>
      <c r="G52" t="s">
        <v>195</v>
      </c>
      <c r="H52" t="s">
        <v>196</v>
      </c>
      <c r="I52" t="s">
        <v>305</v>
      </c>
      <c r="J52" t="s">
        <v>1499</v>
      </c>
    </row>
    <row r="53" spans="1:11" hidden="1" x14ac:dyDescent="0.3">
      <c r="A53" t="s">
        <v>1399</v>
      </c>
      <c r="B53" t="str">
        <f>IFERROR(VLOOKUP(LEFT(A53, FIND("__", A53) + 1), [1]Sheet2!I$1:J$71, 2, FALSE), "구독권")</f>
        <v>육성패스1</v>
      </c>
      <c r="C53">
        <v>3300</v>
      </c>
      <c r="D53" t="s">
        <v>1467</v>
      </c>
      <c r="E53" t="s">
        <v>1015</v>
      </c>
      <c r="F53" t="s">
        <v>1016</v>
      </c>
      <c r="G53" t="s">
        <v>195</v>
      </c>
      <c r="H53" t="s">
        <v>1017</v>
      </c>
      <c r="I53" t="s">
        <v>1500</v>
      </c>
      <c r="J53" t="s">
        <v>381</v>
      </c>
    </row>
    <row r="54" spans="1:11" hidden="1" x14ac:dyDescent="0.3">
      <c r="A54" t="s">
        <v>114</v>
      </c>
      <c r="B54" t="str">
        <f>IFERROR(VLOOKUP(LEFT(A54, FIND("__", A54) + 1), [1]Sheet2!I$1:J$71, 2, FALSE), "구독권")</f>
        <v>레벨패스1</v>
      </c>
      <c r="C54">
        <v>1100</v>
      </c>
      <c r="D54" t="s">
        <v>1467</v>
      </c>
      <c r="E54" t="s">
        <v>1015</v>
      </c>
      <c r="F54" t="s">
        <v>1016</v>
      </c>
      <c r="G54" t="s">
        <v>195</v>
      </c>
      <c r="H54" t="s">
        <v>1017</v>
      </c>
      <c r="I54" t="s">
        <v>1501</v>
      </c>
      <c r="J54" t="s">
        <v>381</v>
      </c>
    </row>
    <row r="55" spans="1:11" hidden="1" x14ac:dyDescent="0.3">
      <c r="A55" t="s">
        <v>136</v>
      </c>
      <c r="B55" t="str">
        <f>IFERROR(VLOOKUP(LEFT(A55, FIND("__", A55) + 1), [1]Sheet2!I$1:J$71, 2, FALSE), "구독권")</f>
        <v>돌발스테이지</v>
      </c>
      <c r="C55">
        <v>3300</v>
      </c>
      <c r="D55" t="s">
        <v>233</v>
      </c>
      <c r="E55" t="s">
        <v>742</v>
      </c>
      <c r="F55" t="s">
        <v>276</v>
      </c>
      <c r="G55" t="s">
        <v>195</v>
      </c>
      <c r="H55" t="s">
        <v>236</v>
      </c>
      <c r="I55" t="s">
        <v>1308</v>
      </c>
      <c r="J55" t="s">
        <v>1502</v>
      </c>
    </row>
    <row r="56" spans="1:11" hidden="1" x14ac:dyDescent="0.3">
      <c r="A56" t="s">
        <v>158</v>
      </c>
      <c r="B56" t="str">
        <f>IFERROR(VLOOKUP(LEFT(A56, FIND("__", A56) + 1), [1]Sheet2!I$1:J$71, 2, FALSE), "구독권")</f>
        <v>계정한정영웅육성지원</v>
      </c>
      <c r="C56">
        <v>5500</v>
      </c>
      <c r="D56" t="s">
        <v>233</v>
      </c>
      <c r="E56" t="s">
        <v>742</v>
      </c>
      <c r="F56" t="s">
        <v>276</v>
      </c>
      <c r="G56" t="s">
        <v>195</v>
      </c>
      <c r="H56" t="s">
        <v>236</v>
      </c>
      <c r="I56" t="s">
        <v>1503</v>
      </c>
      <c r="J56" t="s">
        <v>1502</v>
      </c>
    </row>
    <row r="57" spans="1:11" hidden="1" x14ac:dyDescent="0.3">
      <c r="A57" t="s">
        <v>77</v>
      </c>
      <c r="B57" t="str">
        <f>IFERROR(VLOOKUP(LEFT(A57, FIND("__", A57) + 1), [1]Sheet2!I$1:J$71, 2, FALSE), "구독권")</f>
        <v>계정한정영웅필드지원</v>
      </c>
      <c r="C57">
        <v>330</v>
      </c>
      <c r="D57" t="s">
        <v>249</v>
      </c>
      <c r="E57" t="s">
        <v>1006</v>
      </c>
      <c r="F57" t="s">
        <v>217</v>
      </c>
      <c r="G57" t="s">
        <v>195</v>
      </c>
      <c r="H57" t="s">
        <v>251</v>
      </c>
      <c r="I57" t="s">
        <v>1007</v>
      </c>
      <c r="J57" t="s">
        <v>1504</v>
      </c>
    </row>
    <row r="58" spans="1:11" hidden="1" x14ac:dyDescent="0.3">
      <c r="A58" t="s">
        <v>159</v>
      </c>
      <c r="B58" t="str">
        <f>IFERROR(VLOOKUP(LEFT(A58, FIND("__", A58) + 1), [1]Sheet2!I$1:J$71, 2, FALSE), "구독권")</f>
        <v>계정한정영웅육성지원</v>
      </c>
      <c r="C58">
        <v>3300</v>
      </c>
      <c r="D58" t="s">
        <v>233</v>
      </c>
      <c r="E58" t="s">
        <v>742</v>
      </c>
      <c r="F58" t="s">
        <v>276</v>
      </c>
      <c r="G58" t="s">
        <v>195</v>
      </c>
      <c r="H58" t="s">
        <v>236</v>
      </c>
      <c r="I58" t="s">
        <v>537</v>
      </c>
      <c r="J58" t="s">
        <v>1502</v>
      </c>
    </row>
    <row r="59" spans="1:11" hidden="1" x14ac:dyDescent="0.3">
      <c r="A59" t="s">
        <v>86</v>
      </c>
      <c r="B59" t="str">
        <f>IFERROR(VLOOKUP(LEFT(A59, FIND("__", A59) + 1), [1]Sheet2!I$1:J$71, 2, FALSE), "구독권")</f>
        <v>돌발초월</v>
      </c>
      <c r="C59">
        <v>1100</v>
      </c>
      <c r="D59" t="s">
        <v>307</v>
      </c>
      <c r="E59" t="s">
        <v>1505</v>
      </c>
      <c r="F59" t="s">
        <v>276</v>
      </c>
      <c r="G59" t="s">
        <v>195</v>
      </c>
      <c r="H59" t="s">
        <v>202</v>
      </c>
      <c r="I59" t="s">
        <v>985</v>
      </c>
      <c r="J59" t="s">
        <v>1506</v>
      </c>
    </row>
    <row r="60" spans="1:11" hidden="1" x14ac:dyDescent="0.3">
      <c r="A60" t="s">
        <v>1464</v>
      </c>
      <c r="B60" t="str">
        <f>IFERROR(VLOOKUP(LEFT(A60, FIND("__", A60) + 1), [1]Sheet2!I$1:J$71, 2, FALSE), "구독권")</f>
        <v>구독권</v>
      </c>
      <c r="C60">
        <v>550</v>
      </c>
      <c r="D60" t="s">
        <v>1507</v>
      </c>
      <c r="E60" t="s">
        <v>1508</v>
      </c>
      <c r="F60" t="s">
        <v>1509</v>
      </c>
      <c r="G60" t="s">
        <v>1510</v>
      </c>
      <c r="H60" t="s">
        <v>195</v>
      </c>
      <c r="I60" t="s">
        <v>1511</v>
      </c>
      <c r="J60" t="s">
        <v>1512</v>
      </c>
      <c r="K60" t="s">
        <v>1513</v>
      </c>
    </row>
    <row r="61" spans="1:11" hidden="1" x14ac:dyDescent="0.3">
      <c r="A61" t="s">
        <v>45</v>
      </c>
      <c r="B61" t="str">
        <f>IFERROR(VLOOKUP(LEFT(A61, FIND("__", A61) + 1), [1]Sheet2!I$1:J$71, 2, FALSE), "구독권")</f>
        <v>레벨패스1</v>
      </c>
      <c r="C61">
        <v>550</v>
      </c>
      <c r="D61" t="s">
        <v>295</v>
      </c>
      <c r="E61" t="s">
        <v>529</v>
      </c>
      <c r="F61" t="s">
        <v>276</v>
      </c>
      <c r="G61" t="s">
        <v>195</v>
      </c>
      <c r="H61" t="s">
        <v>297</v>
      </c>
      <c r="I61" t="s">
        <v>530</v>
      </c>
      <c r="J61" t="s">
        <v>342</v>
      </c>
    </row>
    <row r="62" spans="1:11" hidden="1" x14ac:dyDescent="0.3">
      <c r="A62" t="s">
        <v>31</v>
      </c>
      <c r="B62" t="str">
        <f>IFERROR(VLOOKUP(LEFT(A62, FIND("__", A62) + 1), [1]Sheet2!I$1:J$71, 2, FALSE), "구독권")</f>
        <v>계정한정소환조선</v>
      </c>
      <c r="C62">
        <v>5500</v>
      </c>
      <c r="D62" t="s">
        <v>1467</v>
      </c>
      <c r="E62" t="s">
        <v>1015</v>
      </c>
      <c r="F62" t="s">
        <v>1016</v>
      </c>
      <c r="G62" t="s">
        <v>195</v>
      </c>
      <c r="H62" t="s">
        <v>1017</v>
      </c>
      <c r="I62" t="s">
        <v>1514</v>
      </c>
      <c r="J62" t="s">
        <v>381</v>
      </c>
    </row>
    <row r="63" spans="1:11" hidden="1" x14ac:dyDescent="0.3">
      <c r="A63" t="s">
        <v>18</v>
      </c>
      <c r="B63" t="str">
        <f>IFERROR(VLOOKUP(LEFT(A63, FIND("__", A63) + 1), [1]Sheet2!I$1:J$71, 2, FALSE), "구독권")</f>
        <v>계정한정소환조선</v>
      </c>
      <c r="C63">
        <v>3300</v>
      </c>
      <c r="D63" t="s">
        <v>1467</v>
      </c>
      <c r="E63" t="s">
        <v>1015</v>
      </c>
      <c r="F63" t="s">
        <v>1016</v>
      </c>
      <c r="G63" t="s">
        <v>195</v>
      </c>
      <c r="H63" t="s">
        <v>1017</v>
      </c>
      <c r="I63" t="s">
        <v>1514</v>
      </c>
      <c r="J63" t="s">
        <v>381</v>
      </c>
    </row>
    <row r="64" spans="1:11" hidden="1" x14ac:dyDescent="0.3">
      <c r="A64" t="s">
        <v>20</v>
      </c>
      <c r="B64" t="str">
        <f>IFERROR(VLOOKUP(LEFT(A64, FIND("__", A64) + 1), [1]Sheet2!I$1:J$71, 2, FALSE), "구독권")</f>
        <v>계정한정소환조선</v>
      </c>
      <c r="C64">
        <v>1100</v>
      </c>
      <c r="D64" t="s">
        <v>1467</v>
      </c>
      <c r="E64" t="s">
        <v>1015</v>
      </c>
      <c r="F64" t="s">
        <v>1016</v>
      </c>
      <c r="G64" t="s">
        <v>195</v>
      </c>
      <c r="H64" t="s">
        <v>1017</v>
      </c>
      <c r="I64" t="s">
        <v>1514</v>
      </c>
      <c r="J64" t="s">
        <v>381</v>
      </c>
    </row>
    <row r="65" spans="1:10" hidden="1" x14ac:dyDescent="0.3">
      <c r="A65" t="s">
        <v>13</v>
      </c>
      <c r="B65" t="str">
        <f>IFERROR(VLOOKUP(LEFT(A65, FIND("__", A65) + 1), [1]Sheet2!I$1:J$71, 2, FALSE), "구독권")</f>
        <v>계정한정소환조선</v>
      </c>
      <c r="C65">
        <v>550</v>
      </c>
      <c r="D65" t="s">
        <v>1467</v>
      </c>
      <c r="E65" t="s">
        <v>1015</v>
      </c>
      <c r="F65" t="s">
        <v>1016</v>
      </c>
      <c r="G65" t="s">
        <v>195</v>
      </c>
      <c r="H65" t="s">
        <v>1017</v>
      </c>
      <c r="I65" t="s">
        <v>1514</v>
      </c>
      <c r="J65" t="s">
        <v>381</v>
      </c>
    </row>
    <row r="66" spans="1:10" hidden="1" x14ac:dyDescent="0.3">
      <c r="A66" t="s">
        <v>99</v>
      </c>
      <c r="B66" t="str">
        <f>IFERROR(VLOOKUP(LEFT(A66, FIND("__", A66) + 1), [1]Sheet2!I$1:J$71, 2, FALSE), "구독권")</f>
        <v>스테이지패스1</v>
      </c>
      <c r="C66">
        <v>550</v>
      </c>
      <c r="D66" t="s">
        <v>192</v>
      </c>
      <c r="E66" t="s">
        <v>1515</v>
      </c>
      <c r="F66" t="s">
        <v>331</v>
      </c>
      <c r="G66" t="s">
        <v>195</v>
      </c>
      <c r="H66" t="s">
        <v>196</v>
      </c>
      <c r="I66" t="s">
        <v>332</v>
      </c>
      <c r="J66" t="s">
        <v>1516</v>
      </c>
    </row>
    <row r="67" spans="1:10" hidden="1" x14ac:dyDescent="0.3">
      <c r="A67" t="s">
        <v>107</v>
      </c>
      <c r="B67" t="str">
        <f>IFERROR(VLOOKUP(LEFT(A67, FIND("__", A67) + 1), [1]Sheet2!I$1:J$71, 2, FALSE), "구독권")</f>
        <v>계정한정영웅육성지원</v>
      </c>
      <c r="C67">
        <v>1100</v>
      </c>
      <c r="D67" t="s">
        <v>233</v>
      </c>
      <c r="E67" t="s">
        <v>742</v>
      </c>
      <c r="F67" t="s">
        <v>246</v>
      </c>
      <c r="G67" t="s">
        <v>195</v>
      </c>
      <c r="H67" t="s">
        <v>236</v>
      </c>
      <c r="I67" t="s">
        <v>1486</v>
      </c>
      <c r="J67" t="s">
        <v>1502</v>
      </c>
    </row>
    <row r="68" spans="1:10" hidden="1" x14ac:dyDescent="0.3">
      <c r="A68" t="s">
        <v>97</v>
      </c>
      <c r="B68" t="str">
        <f>IFERROR(VLOOKUP(LEFT(A68, FIND("__", A68) + 1), [1]Sheet2!I$1:J$71, 2, FALSE), "구독권")</f>
        <v>육성패스1</v>
      </c>
      <c r="C68">
        <v>550</v>
      </c>
      <c r="D68" t="s">
        <v>233</v>
      </c>
      <c r="E68" t="s">
        <v>742</v>
      </c>
      <c r="F68" t="s">
        <v>246</v>
      </c>
      <c r="G68" t="s">
        <v>195</v>
      </c>
      <c r="H68" t="s">
        <v>236</v>
      </c>
      <c r="I68" t="s">
        <v>1486</v>
      </c>
      <c r="J68" t="s">
        <v>1502</v>
      </c>
    </row>
    <row r="69" spans="1:10" hidden="1" x14ac:dyDescent="0.3">
      <c r="A69" t="s">
        <v>42</v>
      </c>
      <c r="B69" t="str">
        <f>IFERROR(VLOOKUP(LEFT(A69, FIND("__", A69) + 1), [1]Sheet2!I$1:J$71, 2, FALSE), "구독권")</f>
        <v>사냥패스1</v>
      </c>
      <c r="C69">
        <v>550</v>
      </c>
      <c r="D69" t="s">
        <v>233</v>
      </c>
      <c r="E69" t="s">
        <v>742</v>
      </c>
      <c r="F69" t="s">
        <v>246</v>
      </c>
      <c r="G69" t="s">
        <v>195</v>
      </c>
      <c r="H69" t="s">
        <v>236</v>
      </c>
      <c r="I69" t="s">
        <v>1486</v>
      </c>
      <c r="J69" t="s">
        <v>1502</v>
      </c>
    </row>
    <row r="70" spans="1:10" hidden="1" x14ac:dyDescent="0.3">
      <c r="A70" t="s">
        <v>17</v>
      </c>
      <c r="B70" t="str">
        <f>IFERROR(VLOOKUP(LEFT(A70, FIND("__", A70) + 1), [1]Sheet2!I$1:J$71, 2, FALSE), "구독권")</f>
        <v>구독권</v>
      </c>
      <c r="C70">
        <v>770</v>
      </c>
      <c r="D70" t="s">
        <v>192</v>
      </c>
      <c r="E70" t="s">
        <v>1515</v>
      </c>
      <c r="F70" t="s">
        <v>331</v>
      </c>
      <c r="G70" t="s">
        <v>195</v>
      </c>
      <c r="H70" t="s">
        <v>196</v>
      </c>
      <c r="I70" t="s">
        <v>332</v>
      </c>
      <c r="J70" t="s">
        <v>1516</v>
      </c>
    </row>
    <row r="71" spans="1:10" hidden="1" x14ac:dyDescent="0.3">
      <c r="A71" t="s">
        <v>43</v>
      </c>
      <c r="B71" t="str">
        <f>IFERROR(VLOOKUP(LEFT(A71, FIND("__", A71) + 1), [1]Sheet2!I$1:J$71, 2, FALSE), "구독권")</f>
        <v>구독권</v>
      </c>
      <c r="C71">
        <v>1980</v>
      </c>
      <c r="D71" t="s">
        <v>192</v>
      </c>
      <c r="E71" t="s">
        <v>1515</v>
      </c>
      <c r="F71" t="s">
        <v>331</v>
      </c>
      <c r="G71" t="s">
        <v>195</v>
      </c>
      <c r="H71" t="s">
        <v>196</v>
      </c>
      <c r="I71" t="s">
        <v>332</v>
      </c>
      <c r="J71" t="s">
        <v>1516</v>
      </c>
    </row>
    <row r="72" spans="1:10" hidden="1" x14ac:dyDescent="0.3">
      <c r="A72" t="s">
        <v>137</v>
      </c>
      <c r="B72" t="str">
        <f>IFERROR(VLOOKUP(LEFT(A72, FIND("__", A72) + 1), [1]Sheet2!I$1:J$71, 2, FALSE), "구독권")</f>
        <v>돌발스테이지</v>
      </c>
      <c r="C72">
        <v>5500</v>
      </c>
      <c r="D72" t="s">
        <v>307</v>
      </c>
      <c r="E72" t="s">
        <v>947</v>
      </c>
      <c r="F72" t="s">
        <v>207</v>
      </c>
      <c r="G72" t="s">
        <v>195</v>
      </c>
      <c r="H72" t="s">
        <v>297</v>
      </c>
      <c r="I72" t="s">
        <v>1486</v>
      </c>
      <c r="J72" t="s">
        <v>893</v>
      </c>
    </row>
    <row r="73" spans="1:10" hidden="1" x14ac:dyDescent="0.3">
      <c r="A73" t="s">
        <v>182</v>
      </c>
      <c r="B73" t="str">
        <f>IFERROR(VLOOKUP(LEFT(A73, FIND("__", A73) + 1), [1]Sheet2!I$1:J$71, 2, FALSE), "구독권")</f>
        <v>계정한정영웅무기지원</v>
      </c>
      <c r="C73">
        <v>550</v>
      </c>
      <c r="D73" t="s">
        <v>307</v>
      </c>
      <c r="E73" t="s">
        <v>577</v>
      </c>
      <c r="F73" t="s">
        <v>207</v>
      </c>
      <c r="G73" t="s">
        <v>195</v>
      </c>
      <c r="H73" t="s">
        <v>202</v>
      </c>
      <c r="I73" t="s">
        <v>1238</v>
      </c>
      <c r="J73" t="s">
        <v>1517</v>
      </c>
    </row>
    <row r="74" spans="1:10" hidden="1" x14ac:dyDescent="0.3">
      <c r="A74" t="s">
        <v>42</v>
      </c>
      <c r="B74" t="str">
        <f>IFERROR(VLOOKUP(LEFT(A74, FIND("__", A74) + 1), [1]Sheet2!I$1:J$71, 2, FALSE), "구독권")</f>
        <v>사냥패스1</v>
      </c>
      <c r="C74">
        <v>550</v>
      </c>
      <c r="D74" t="s">
        <v>307</v>
      </c>
      <c r="E74" t="s">
        <v>577</v>
      </c>
      <c r="F74" t="s">
        <v>207</v>
      </c>
      <c r="G74" t="s">
        <v>195</v>
      </c>
      <c r="H74" t="s">
        <v>202</v>
      </c>
      <c r="I74" t="s">
        <v>1238</v>
      </c>
      <c r="J74" t="s">
        <v>1517</v>
      </c>
    </row>
    <row r="75" spans="1:10" hidden="1" x14ac:dyDescent="0.3">
      <c r="A75" t="s">
        <v>66</v>
      </c>
      <c r="B75" t="str">
        <f>IFERROR(VLOOKUP(LEFT(A75, FIND("__", A75) + 1), [1]Sheet2!I$1:J$71, 2, FALSE), "구독권")</f>
        <v xml:space="preserve">기한한정일간입장권 </v>
      </c>
      <c r="C75">
        <v>110</v>
      </c>
      <c r="D75" t="s">
        <v>199</v>
      </c>
      <c r="E75" t="s">
        <v>242</v>
      </c>
      <c r="F75" t="s">
        <v>207</v>
      </c>
      <c r="G75" t="s">
        <v>195</v>
      </c>
      <c r="H75" t="s">
        <v>213</v>
      </c>
      <c r="I75" t="s">
        <v>243</v>
      </c>
      <c r="J75" t="s">
        <v>1518</v>
      </c>
    </row>
    <row r="76" spans="1:10" hidden="1" x14ac:dyDescent="0.3">
      <c r="A76" t="s">
        <v>105</v>
      </c>
      <c r="B76" t="str">
        <f>IFERROR(VLOOKUP(LEFT(A76, FIND("__", A76) + 1), [1]Sheet2!I$1:J$71, 2, FALSE), "구독권")</f>
        <v xml:space="preserve">기한한정일간장비 </v>
      </c>
      <c r="C76">
        <v>110</v>
      </c>
      <c r="D76" t="s">
        <v>199</v>
      </c>
      <c r="E76" t="s">
        <v>876</v>
      </c>
      <c r="F76" t="s">
        <v>276</v>
      </c>
      <c r="G76" t="s">
        <v>195</v>
      </c>
      <c r="H76" t="s">
        <v>202</v>
      </c>
      <c r="I76" t="s">
        <v>336</v>
      </c>
      <c r="J76" t="s">
        <v>1519</v>
      </c>
    </row>
    <row r="77" spans="1:10" hidden="1" x14ac:dyDescent="0.3">
      <c r="A77" t="s">
        <v>13</v>
      </c>
      <c r="B77" t="str">
        <f>IFERROR(VLOOKUP(LEFT(A77, FIND("__", A77) + 1), [1]Sheet2!I$1:J$71, 2, FALSE), "구독권")</f>
        <v>계정한정소환조선</v>
      </c>
      <c r="C77">
        <v>550</v>
      </c>
      <c r="D77" t="s">
        <v>199</v>
      </c>
      <c r="E77" t="s">
        <v>876</v>
      </c>
      <c r="F77" t="s">
        <v>276</v>
      </c>
      <c r="G77" t="s">
        <v>195</v>
      </c>
      <c r="H77" t="s">
        <v>202</v>
      </c>
      <c r="I77" t="s">
        <v>336</v>
      </c>
      <c r="J77" t="s">
        <v>1519</v>
      </c>
    </row>
    <row r="78" spans="1:10" hidden="1" x14ac:dyDescent="0.3">
      <c r="A78" t="s">
        <v>75</v>
      </c>
      <c r="B78" t="str">
        <f>IFERROR(VLOOKUP(LEFT(A78, FIND("__", A78) + 1), [1]Sheet2!I$1:J$71, 2, FALSE), "구독권")</f>
        <v>돌발육성</v>
      </c>
      <c r="C78">
        <v>550</v>
      </c>
      <c r="D78" t="s">
        <v>233</v>
      </c>
      <c r="E78" t="s">
        <v>1520</v>
      </c>
      <c r="F78" t="s">
        <v>276</v>
      </c>
      <c r="G78" t="s">
        <v>195</v>
      </c>
      <c r="H78" t="s">
        <v>213</v>
      </c>
      <c r="I78" t="s">
        <v>680</v>
      </c>
      <c r="J78" t="s">
        <v>1521</v>
      </c>
    </row>
    <row r="79" spans="1:10" hidden="1" x14ac:dyDescent="0.3">
      <c r="A79" t="s">
        <v>39</v>
      </c>
      <c r="B79" t="str">
        <f>IFERROR(VLOOKUP(LEFT(A79, FIND("__", A79) + 1), [1]Sheet2!I$1:J$71, 2, FALSE), "구독권")</f>
        <v>구독권</v>
      </c>
      <c r="C79">
        <v>660</v>
      </c>
      <c r="D79" t="s">
        <v>192</v>
      </c>
      <c r="E79" t="s">
        <v>1522</v>
      </c>
      <c r="F79" t="s">
        <v>481</v>
      </c>
      <c r="G79" t="s">
        <v>195</v>
      </c>
      <c r="H79" t="s">
        <v>196</v>
      </c>
      <c r="I79" t="s">
        <v>209</v>
      </c>
      <c r="J79" t="s">
        <v>1523</v>
      </c>
    </row>
    <row r="80" spans="1:10" hidden="1" x14ac:dyDescent="0.3">
      <c r="A80" t="s">
        <v>41</v>
      </c>
      <c r="B80" t="str">
        <f>IFERROR(VLOOKUP(LEFT(A80, FIND("__", A80) + 1), [1]Sheet2!I$1:J$71, 2, FALSE), "구독권")</f>
        <v>구독권</v>
      </c>
      <c r="C80">
        <v>660</v>
      </c>
      <c r="D80" t="s">
        <v>192</v>
      </c>
      <c r="E80" t="s">
        <v>1522</v>
      </c>
      <c r="F80" t="s">
        <v>481</v>
      </c>
      <c r="G80" t="s">
        <v>195</v>
      </c>
      <c r="H80" t="s">
        <v>196</v>
      </c>
      <c r="I80" t="s">
        <v>209</v>
      </c>
      <c r="J80" t="s">
        <v>1523</v>
      </c>
    </row>
    <row r="81" spans="1:10" hidden="1" x14ac:dyDescent="0.3">
      <c r="A81" t="s">
        <v>17</v>
      </c>
      <c r="B81" t="str">
        <f>IFERROR(VLOOKUP(LEFT(A81, FIND("__", A81) + 1), [1]Sheet2!I$1:J$71, 2, FALSE), "구독권")</f>
        <v>구독권</v>
      </c>
      <c r="C81">
        <v>770</v>
      </c>
      <c r="D81" t="s">
        <v>233</v>
      </c>
      <c r="E81" t="s">
        <v>1524</v>
      </c>
      <c r="F81" t="s">
        <v>468</v>
      </c>
      <c r="G81" t="s">
        <v>195</v>
      </c>
      <c r="H81" t="s">
        <v>236</v>
      </c>
      <c r="I81" t="s">
        <v>231</v>
      </c>
      <c r="J81" t="s">
        <v>1525</v>
      </c>
    </row>
    <row r="82" spans="1:10" hidden="1" x14ac:dyDescent="0.3">
      <c r="A82" t="s">
        <v>17</v>
      </c>
      <c r="B82" t="str">
        <f>IFERROR(VLOOKUP(LEFT(A82, FIND("__", A82) + 1), [1]Sheet2!I$1:J$71, 2, FALSE), "구독권")</f>
        <v>구독권</v>
      </c>
      <c r="C82">
        <v>770</v>
      </c>
      <c r="D82" t="s">
        <v>192</v>
      </c>
      <c r="E82" t="s">
        <v>1526</v>
      </c>
      <c r="F82" t="s">
        <v>230</v>
      </c>
      <c r="G82" t="s">
        <v>195</v>
      </c>
      <c r="H82" t="s">
        <v>196</v>
      </c>
      <c r="I82" t="s">
        <v>231</v>
      </c>
      <c r="J82" t="s">
        <v>1527</v>
      </c>
    </row>
    <row r="83" spans="1:10" hidden="1" x14ac:dyDescent="0.3">
      <c r="A83" t="s">
        <v>43</v>
      </c>
      <c r="B83" t="str">
        <f>IFERROR(VLOOKUP(LEFT(A83, FIND("__", A83) + 1), [1]Sheet2!I$1:J$71, 2, FALSE), "구독권")</f>
        <v>구독권</v>
      </c>
      <c r="C83">
        <v>1980</v>
      </c>
      <c r="D83" t="s">
        <v>233</v>
      </c>
      <c r="E83" t="s">
        <v>1528</v>
      </c>
      <c r="F83" t="s">
        <v>273</v>
      </c>
      <c r="G83" t="s">
        <v>195</v>
      </c>
      <c r="H83" t="s">
        <v>236</v>
      </c>
      <c r="I83" t="s">
        <v>314</v>
      </c>
      <c r="J83" t="s">
        <v>1529</v>
      </c>
    </row>
    <row r="84" spans="1:10" hidden="1" x14ac:dyDescent="0.3">
      <c r="A84" t="s">
        <v>5</v>
      </c>
      <c r="B84" t="str">
        <f>IFERROR(VLOOKUP(LEFT(A84, FIND("__", A84) + 1), [1]Sheet2!I$1:J$71, 2, FALSE), "구독권")</f>
        <v>돌발초월</v>
      </c>
      <c r="C84">
        <v>330</v>
      </c>
      <c r="D84" t="s">
        <v>233</v>
      </c>
      <c r="E84" t="s">
        <v>240</v>
      </c>
      <c r="F84" t="s">
        <v>263</v>
      </c>
      <c r="G84" t="s">
        <v>195</v>
      </c>
      <c r="H84" t="s">
        <v>236</v>
      </c>
      <c r="I84" t="s">
        <v>237</v>
      </c>
      <c r="J84" t="s">
        <v>1530</v>
      </c>
    </row>
    <row r="85" spans="1:10" hidden="1" x14ac:dyDescent="0.3">
      <c r="A85" t="s">
        <v>85</v>
      </c>
      <c r="B85" t="str">
        <f>IFERROR(VLOOKUP(LEFT(A85, FIND("__", A85) + 1), [1]Sheet2!I$1:J$71, 2, FALSE), "구독권")</f>
        <v>계정한정영웅무기지원</v>
      </c>
      <c r="C85">
        <v>330</v>
      </c>
      <c r="D85" t="s">
        <v>205</v>
      </c>
      <c r="E85" t="s">
        <v>1365</v>
      </c>
      <c r="F85" t="s">
        <v>217</v>
      </c>
      <c r="G85" t="s">
        <v>195</v>
      </c>
      <c r="H85" t="s">
        <v>208</v>
      </c>
      <c r="I85" t="s">
        <v>672</v>
      </c>
      <c r="J85" t="s">
        <v>1531</v>
      </c>
    </row>
    <row r="86" spans="1:10" hidden="1" x14ac:dyDescent="0.3">
      <c r="A86" t="s">
        <v>24</v>
      </c>
      <c r="B86" t="str">
        <f>IFERROR(VLOOKUP(LEFT(A86, FIND("__", A86) + 1), [1]Sheet2!I$1:J$71, 2, FALSE), "구독권")</f>
        <v>돌발초월</v>
      </c>
      <c r="C86">
        <v>550</v>
      </c>
      <c r="D86" t="s">
        <v>192</v>
      </c>
      <c r="E86" t="s">
        <v>1532</v>
      </c>
      <c r="F86" t="s">
        <v>273</v>
      </c>
      <c r="G86" t="s">
        <v>195</v>
      </c>
      <c r="H86" t="s">
        <v>236</v>
      </c>
      <c r="I86" t="s">
        <v>853</v>
      </c>
      <c r="J86" t="s">
        <v>1533</v>
      </c>
    </row>
    <row r="87" spans="1:10" hidden="1" x14ac:dyDescent="0.3">
      <c r="A87" t="s">
        <v>10</v>
      </c>
      <c r="B87" t="str">
        <f>IFERROR(VLOOKUP(LEFT(A87, FIND("__", A87) + 1), [1]Sheet2!I$1:J$71, 2, FALSE), "구독권")</f>
        <v>돌발스테이지</v>
      </c>
      <c r="C87">
        <v>1100</v>
      </c>
      <c r="D87" t="s">
        <v>192</v>
      </c>
      <c r="E87" t="s">
        <v>1532</v>
      </c>
      <c r="F87" t="s">
        <v>273</v>
      </c>
      <c r="G87" t="s">
        <v>195</v>
      </c>
      <c r="H87" t="s">
        <v>236</v>
      </c>
      <c r="I87" t="s">
        <v>853</v>
      </c>
      <c r="J87" t="s">
        <v>1533</v>
      </c>
    </row>
    <row r="88" spans="1:10" hidden="1" x14ac:dyDescent="0.3">
      <c r="A88" t="s">
        <v>86</v>
      </c>
      <c r="B88" t="str">
        <f>IFERROR(VLOOKUP(LEFT(A88, FIND("__", A88) + 1), [1]Sheet2!I$1:J$71, 2, FALSE), "구독권")</f>
        <v>돌발초월</v>
      </c>
      <c r="C88">
        <v>1100</v>
      </c>
      <c r="D88" t="s">
        <v>307</v>
      </c>
      <c r="E88" t="s">
        <v>947</v>
      </c>
      <c r="F88" t="s">
        <v>207</v>
      </c>
      <c r="G88" t="s">
        <v>195</v>
      </c>
      <c r="H88" t="s">
        <v>297</v>
      </c>
      <c r="I88" t="s">
        <v>298</v>
      </c>
      <c r="J88" t="s">
        <v>1534</v>
      </c>
    </row>
    <row r="89" spans="1:10" hidden="1" x14ac:dyDescent="0.3">
      <c r="A89" t="s">
        <v>45</v>
      </c>
      <c r="B89" t="str">
        <f>IFERROR(VLOOKUP(LEFT(A89, FIND("__", A89) + 1), [1]Sheet2!I$1:J$71, 2, FALSE), "구독권")</f>
        <v>레벨패스1</v>
      </c>
      <c r="C89">
        <v>550</v>
      </c>
      <c r="D89" t="s">
        <v>205</v>
      </c>
      <c r="E89" t="s">
        <v>1159</v>
      </c>
      <c r="F89" t="s">
        <v>207</v>
      </c>
      <c r="G89" t="s">
        <v>195</v>
      </c>
      <c r="H89" t="s">
        <v>208</v>
      </c>
      <c r="I89" t="s">
        <v>346</v>
      </c>
      <c r="J89" t="s">
        <v>1535</v>
      </c>
    </row>
    <row r="90" spans="1:10" hidden="1" x14ac:dyDescent="0.3">
      <c r="A90" t="s">
        <v>42</v>
      </c>
      <c r="B90" t="str">
        <f>IFERROR(VLOOKUP(LEFT(A90, FIND("__", A90) + 1), [1]Sheet2!I$1:J$71, 2, FALSE), "구독권")</f>
        <v>사냥패스1</v>
      </c>
      <c r="C90">
        <v>550</v>
      </c>
      <c r="D90" t="s">
        <v>205</v>
      </c>
      <c r="E90" t="s">
        <v>1159</v>
      </c>
      <c r="F90" t="s">
        <v>207</v>
      </c>
      <c r="G90" t="s">
        <v>195</v>
      </c>
      <c r="H90" t="s">
        <v>208</v>
      </c>
      <c r="I90" t="s">
        <v>346</v>
      </c>
      <c r="J90" t="s">
        <v>1535</v>
      </c>
    </row>
    <row r="91" spans="1:10" hidden="1" x14ac:dyDescent="0.3">
      <c r="A91" t="s">
        <v>5</v>
      </c>
      <c r="B91" t="str">
        <f>IFERROR(VLOOKUP(LEFT(A91, FIND("__", A91) + 1), [1]Sheet2!I$1:J$71, 2, FALSE), "구독권")</f>
        <v>돌발초월</v>
      </c>
      <c r="C91">
        <v>330</v>
      </c>
      <c r="D91" t="s">
        <v>233</v>
      </c>
      <c r="E91" t="s">
        <v>962</v>
      </c>
      <c r="F91" t="s">
        <v>289</v>
      </c>
      <c r="G91" t="s">
        <v>195</v>
      </c>
      <c r="H91" t="s">
        <v>236</v>
      </c>
      <c r="I91" t="s">
        <v>463</v>
      </c>
      <c r="J91" t="s">
        <v>1536</v>
      </c>
    </row>
    <row r="92" spans="1:10" hidden="1" x14ac:dyDescent="0.3">
      <c r="A92" t="s">
        <v>182</v>
      </c>
      <c r="B92" t="str">
        <f>IFERROR(VLOOKUP(LEFT(A92, FIND("__", A92) + 1), [1]Sheet2!I$1:J$71, 2, FALSE), "구독권")</f>
        <v>계정한정영웅무기지원</v>
      </c>
      <c r="C92">
        <v>550</v>
      </c>
      <c r="D92" t="s">
        <v>249</v>
      </c>
      <c r="E92" t="s">
        <v>1107</v>
      </c>
      <c r="F92" t="s">
        <v>201</v>
      </c>
      <c r="G92" t="s">
        <v>195</v>
      </c>
      <c r="H92" t="s">
        <v>251</v>
      </c>
      <c r="I92" t="s">
        <v>1108</v>
      </c>
      <c r="J92" t="s">
        <v>506</v>
      </c>
    </row>
    <row r="93" spans="1:10" hidden="1" x14ac:dyDescent="0.3">
      <c r="A93" t="s">
        <v>16</v>
      </c>
      <c r="B93" t="str">
        <f>IFERROR(VLOOKUP(LEFT(A93, FIND("__", A93) + 1), [1]Sheet2!I$1:J$71, 2, FALSE), "구독권")</f>
        <v>돌발조선</v>
      </c>
      <c r="C93">
        <v>550</v>
      </c>
      <c r="D93" t="s">
        <v>307</v>
      </c>
      <c r="E93" t="s">
        <v>752</v>
      </c>
      <c r="F93" t="s">
        <v>276</v>
      </c>
      <c r="G93" t="s">
        <v>195</v>
      </c>
      <c r="H93" t="s">
        <v>202</v>
      </c>
      <c r="I93" t="s">
        <v>681</v>
      </c>
      <c r="J93" t="s">
        <v>1537</v>
      </c>
    </row>
    <row r="94" spans="1:10" hidden="1" x14ac:dyDescent="0.3">
      <c r="A94" t="s">
        <v>66</v>
      </c>
      <c r="B94" t="str">
        <f>IFERROR(VLOOKUP(LEFT(A94, FIND("__", A94) + 1), [1]Sheet2!I$1:J$71, 2, FALSE), "구독권")</f>
        <v xml:space="preserve">기한한정일간입장권 </v>
      </c>
      <c r="C94">
        <v>110</v>
      </c>
      <c r="D94" t="s">
        <v>205</v>
      </c>
      <c r="E94" t="s">
        <v>1538</v>
      </c>
      <c r="F94" t="s">
        <v>207</v>
      </c>
      <c r="G94" t="s">
        <v>195</v>
      </c>
      <c r="H94" t="s">
        <v>208</v>
      </c>
      <c r="I94" t="s">
        <v>1539</v>
      </c>
      <c r="J94" t="s">
        <v>1540</v>
      </c>
    </row>
    <row r="95" spans="1:10" hidden="1" x14ac:dyDescent="0.3">
      <c r="A95" t="s">
        <v>42</v>
      </c>
      <c r="B95" t="str">
        <f>IFERROR(VLOOKUP(LEFT(A95, FIND("__", A95) + 1), [1]Sheet2!I$1:J$71, 2, FALSE), "구독권")</f>
        <v>사냥패스1</v>
      </c>
      <c r="C95">
        <v>550</v>
      </c>
      <c r="D95" t="s">
        <v>295</v>
      </c>
      <c r="E95" t="s">
        <v>529</v>
      </c>
      <c r="F95" t="s">
        <v>276</v>
      </c>
      <c r="G95" t="s">
        <v>195</v>
      </c>
      <c r="H95" t="s">
        <v>297</v>
      </c>
      <c r="I95" t="s">
        <v>530</v>
      </c>
      <c r="J95" t="s">
        <v>342</v>
      </c>
    </row>
    <row r="96" spans="1:10" hidden="1" x14ac:dyDescent="0.3">
      <c r="A96" t="s">
        <v>74</v>
      </c>
      <c r="B96" t="str">
        <f>IFERROR(VLOOKUP(LEFT(A96, FIND("__", A96) + 1), [1]Sheet2!I$1:J$71, 2, FALSE), "구독권")</f>
        <v>계정한정소환무기</v>
      </c>
      <c r="C96">
        <v>110</v>
      </c>
      <c r="D96" t="s">
        <v>295</v>
      </c>
      <c r="E96" t="s">
        <v>1541</v>
      </c>
      <c r="F96" t="s">
        <v>289</v>
      </c>
      <c r="G96" t="s">
        <v>195</v>
      </c>
      <c r="H96" t="s">
        <v>297</v>
      </c>
      <c r="I96" t="s">
        <v>197</v>
      </c>
      <c r="J96" t="s">
        <v>1542</v>
      </c>
    </row>
    <row r="97" spans="1:10" hidden="1" x14ac:dyDescent="0.3">
      <c r="A97" t="s">
        <v>66</v>
      </c>
      <c r="B97" t="str">
        <f>IFERROR(VLOOKUP(LEFT(A97, FIND("__", A97) + 1), [1]Sheet2!I$1:J$71, 2, FALSE), "구독권")</f>
        <v xml:space="preserve">기한한정일간입장권 </v>
      </c>
      <c r="C97">
        <v>110</v>
      </c>
      <c r="D97" t="s">
        <v>192</v>
      </c>
      <c r="E97" t="s">
        <v>1543</v>
      </c>
      <c r="F97" t="s">
        <v>468</v>
      </c>
      <c r="G97" t="s">
        <v>195</v>
      </c>
      <c r="H97" t="s">
        <v>236</v>
      </c>
      <c r="I97" t="s">
        <v>197</v>
      </c>
      <c r="J97" t="s">
        <v>1544</v>
      </c>
    </row>
    <row r="98" spans="1:10" hidden="1" x14ac:dyDescent="0.3">
      <c r="A98" t="s">
        <v>104</v>
      </c>
      <c r="B98" t="str">
        <f>IFERROR(VLOOKUP(LEFT(A98, FIND("__", A98) + 1), [1]Sheet2!I$1:J$71, 2, FALSE), "구독권")</f>
        <v xml:space="preserve">기한한정일간연구석 </v>
      </c>
      <c r="C98">
        <v>110</v>
      </c>
      <c r="D98" t="s">
        <v>192</v>
      </c>
      <c r="E98" t="s">
        <v>1543</v>
      </c>
      <c r="F98" t="s">
        <v>468</v>
      </c>
      <c r="G98" t="s">
        <v>195</v>
      </c>
      <c r="H98" t="s">
        <v>236</v>
      </c>
      <c r="I98" t="s">
        <v>197</v>
      </c>
      <c r="J98" t="s">
        <v>1544</v>
      </c>
    </row>
    <row r="99" spans="1:10" hidden="1" x14ac:dyDescent="0.3">
      <c r="A99" t="s">
        <v>1388</v>
      </c>
      <c r="B99" t="str">
        <f>IFERROR(VLOOKUP(LEFT(A99, FIND("__", A99) + 1), [1]Sheet2!I$1:J$71, 2, FALSE), "구독권")</f>
        <v>돌발육성</v>
      </c>
      <c r="C99">
        <v>2200</v>
      </c>
      <c r="D99" t="s">
        <v>225</v>
      </c>
      <c r="E99" t="s">
        <v>1083</v>
      </c>
      <c r="F99" t="s">
        <v>446</v>
      </c>
      <c r="G99" t="s">
        <v>195</v>
      </c>
      <c r="H99" t="s">
        <v>218</v>
      </c>
      <c r="I99" t="s">
        <v>1545</v>
      </c>
      <c r="J99" t="s">
        <v>448</v>
      </c>
    </row>
    <row r="100" spans="1:10" hidden="1" x14ac:dyDescent="0.3">
      <c r="A100" t="s">
        <v>43</v>
      </c>
      <c r="B100" t="str">
        <f>IFERROR(VLOOKUP(LEFT(A100, FIND("__", A100) + 1), [1]Sheet2!I$1:J$71, 2, FALSE), "구독권")</f>
        <v>구독권</v>
      </c>
      <c r="C100">
        <v>1980</v>
      </c>
      <c r="D100" t="s">
        <v>192</v>
      </c>
      <c r="E100" t="s">
        <v>1532</v>
      </c>
      <c r="F100" t="s">
        <v>481</v>
      </c>
      <c r="G100" t="s">
        <v>195</v>
      </c>
      <c r="H100" t="s">
        <v>236</v>
      </c>
      <c r="I100" t="s">
        <v>211</v>
      </c>
      <c r="J100" t="s">
        <v>1546</v>
      </c>
    </row>
    <row r="101" spans="1:10" hidden="1" x14ac:dyDescent="0.3">
      <c r="A101" t="s">
        <v>52</v>
      </c>
      <c r="B101" t="str">
        <f>IFERROR(VLOOKUP(LEFT(A101, FIND("__", A101) + 1), [1]Sheet2!I$1:J$71, 2, FALSE), "구독권")</f>
        <v xml:space="preserve">기한한정일간어빌석 </v>
      </c>
      <c r="C101">
        <v>110</v>
      </c>
      <c r="D101" t="s">
        <v>192</v>
      </c>
      <c r="E101" t="s">
        <v>1543</v>
      </c>
      <c r="F101" t="s">
        <v>468</v>
      </c>
      <c r="G101" t="s">
        <v>195</v>
      </c>
      <c r="H101" t="s">
        <v>236</v>
      </c>
      <c r="I101" t="s">
        <v>197</v>
      </c>
      <c r="J101" t="s">
        <v>1544</v>
      </c>
    </row>
    <row r="102" spans="1:10" hidden="1" x14ac:dyDescent="0.3">
      <c r="A102" t="s">
        <v>105</v>
      </c>
      <c r="B102" t="str">
        <f>IFERROR(VLOOKUP(LEFT(A102, FIND("__", A102) + 1), [1]Sheet2!I$1:J$71, 2, FALSE), "구독권")</f>
        <v xml:space="preserve">기한한정일간장비 </v>
      </c>
      <c r="C102">
        <v>110</v>
      </c>
      <c r="D102" t="s">
        <v>192</v>
      </c>
      <c r="E102" t="s">
        <v>1543</v>
      </c>
      <c r="F102" t="s">
        <v>468</v>
      </c>
      <c r="G102" t="s">
        <v>195</v>
      </c>
      <c r="H102" t="s">
        <v>236</v>
      </c>
      <c r="I102" t="s">
        <v>197</v>
      </c>
      <c r="J102" t="s">
        <v>1544</v>
      </c>
    </row>
    <row r="103" spans="1:10" hidden="1" x14ac:dyDescent="0.3">
      <c r="A103" t="s">
        <v>27</v>
      </c>
      <c r="B103" t="str">
        <f>IFERROR(VLOOKUP(LEFT(A103, FIND("__", A103) + 1), [1]Sheet2!I$1:J$71, 2, FALSE), "구독권")</f>
        <v>기한한정일간가속</v>
      </c>
      <c r="C103">
        <v>110</v>
      </c>
      <c r="D103" t="s">
        <v>192</v>
      </c>
      <c r="E103" t="s">
        <v>1543</v>
      </c>
      <c r="F103" t="s">
        <v>468</v>
      </c>
      <c r="G103" t="s">
        <v>195</v>
      </c>
      <c r="H103" t="s">
        <v>236</v>
      </c>
      <c r="I103" t="s">
        <v>197</v>
      </c>
      <c r="J103" t="s">
        <v>1544</v>
      </c>
    </row>
    <row r="104" spans="1:10" hidden="1" x14ac:dyDescent="0.3">
      <c r="A104" t="s">
        <v>55</v>
      </c>
      <c r="B104" t="str">
        <f>IFERROR(VLOOKUP(LEFT(A104, FIND("__", A104) + 1), [1]Sheet2!I$1:J$71, 2, FALSE), "구독권")</f>
        <v xml:space="preserve">기한한정일간영웅 </v>
      </c>
      <c r="C104">
        <v>110</v>
      </c>
      <c r="D104" t="s">
        <v>192</v>
      </c>
      <c r="E104" t="s">
        <v>1543</v>
      </c>
      <c r="F104" t="s">
        <v>468</v>
      </c>
      <c r="G104" t="s">
        <v>195</v>
      </c>
      <c r="H104" t="s">
        <v>236</v>
      </c>
      <c r="I104" t="s">
        <v>197</v>
      </c>
      <c r="J104" t="s">
        <v>1544</v>
      </c>
    </row>
    <row r="105" spans="1:10" hidden="1" x14ac:dyDescent="0.3">
      <c r="A105" t="s">
        <v>42</v>
      </c>
      <c r="B105" t="str">
        <f>IFERROR(VLOOKUP(LEFT(A105, FIND("__", A105) + 1), [1]Sheet2!I$1:J$71, 2, FALSE), "구독권")</f>
        <v>사냥패스1</v>
      </c>
      <c r="C105">
        <v>550</v>
      </c>
      <c r="D105" t="s">
        <v>192</v>
      </c>
      <c r="E105" t="s">
        <v>1532</v>
      </c>
      <c r="F105" t="s">
        <v>481</v>
      </c>
      <c r="G105" t="s">
        <v>195</v>
      </c>
      <c r="H105" t="s">
        <v>236</v>
      </c>
      <c r="I105" t="s">
        <v>344</v>
      </c>
      <c r="J105" t="s">
        <v>1547</v>
      </c>
    </row>
    <row r="106" spans="1:10" hidden="1" x14ac:dyDescent="0.3">
      <c r="A106" t="s">
        <v>83</v>
      </c>
      <c r="B106" t="str">
        <f>IFERROR(VLOOKUP(LEFT(A106, FIND("__", A106) + 1), [1]Sheet2!I$1:J$71, 2, FALSE), "구독권")</f>
        <v>돌발고려</v>
      </c>
      <c r="C106">
        <v>550</v>
      </c>
      <c r="D106" t="s">
        <v>192</v>
      </c>
      <c r="E106" t="s">
        <v>1532</v>
      </c>
      <c r="F106" t="s">
        <v>481</v>
      </c>
      <c r="G106" t="s">
        <v>195</v>
      </c>
      <c r="H106" t="s">
        <v>236</v>
      </c>
      <c r="I106" t="s">
        <v>344</v>
      </c>
      <c r="J106" t="s">
        <v>1547</v>
      </c>
    </row>
    <row r="107" spans="1:10" hidden="1" x14ac:dyDescent="0.3">
      <c r="A107" t="s">
        <v>81</v>
      </c>
      <c r="B107" t="str">
        <f>IFERROR(VLOOKUP(LEFT(A107, FIND("__", A107) + 1), [1]Sheet2!I$1:J$71, 2, FALSE), "구독권")</f>
        <v>돌발고려</v>
      </c>
      <c r="C107">
        <v>330</v>
      </c>
      <c r="D107" t="s">
        <v>192</v>
      </c>
      <c r="E107" t="s">
        <v>1532</v>
      </c>
      <c r="F107" t="s">
        <v>481</v>
      </c>
      <c r="G107" t="s">
        <v>195</v>
      </c>
      <c r="H107" t="s">
        <v>236</v>
      </c>
      <c r="I107" t="s">
        <v>344</v>
      </c>
      <c r="J107" t="s">
        <v>1547</v>
      </c>
    </row>
    <row r="108" spans="1:10" hidden="1" x14ac:dyDescent="0.3">
      <c r="A108" t="s">
        <v>5</v>
      </c>
      <c r="B108" t="str">
        <f>IFERROR(VLOOKUP(LEFT(A108, FIND("__", A108) + 1), [1]Sheet2!I$1:J$71, 2, FALSE), "구독권")</f>
        <v>돌발초월</v>
      </c>
      <c r="C108">
        <v>330</v>
      </c>
      <c r="D108" t="s">
        <v>192</v>
      </c>
      <c r="E108" t="s">
        <v>1532</v>
      </c>
      <c r="F108" t="s">
        <v>481</v>
      </c>
      <c r="G108" t="s">
        <v>195</v>
      </c>
      <c r="H108" t="s">
        <v>236</v>
      </c>
      <c r="I108" t="s">
        <v>344</v>
      </c>
      <c r="J108" t="s">
        <v>1547</v>
      </c>
    </row>
    <row r="109" spans="1:10" hidden="1" x14ac:dyDescent="0.3">
      <c r="A109" t="s">
        <v>30</v>
      </c>
      <c r="B109" t="str">
        <f>IFERROR(VLOOKUP(LEFT(A109, FIND("__", A109) + 1), [1]Sheet2!I$1:J$71, 2, FALSE), "구독권")</f>
        <v>돌발고려</v>
      </c>
      <c r="C109">
        <v>3300</v>
      </c>
      <c r="D109" t="s">
        <v>199</v>
      </c>
      <c r="E109" t="s">
        <v>200</v>
      </c>
      <c r="F109" t="s">
        <v>201</v>
      </c>
      <c r="G109" t="s">
        <v>195</v>
      </c>
      <c r="H109" t="s">
        <v>202</v>
      </c>
      <c r="I109" t="s">
        <v>1548</v>
      </c>
      <c r="J109" t="s">
        <v>1549</v>
      </c>
    </row>
    <row r="110" spans="1:10" hidden="1" x14ac:dyDescent="0.3">
      <c r="A110" t="s">
        <v>11</v>
      </c>
      <c r="B110" t="str">
        <f>IFERROR(VLOOKUP(LEFT(A110, FIND("__", A110) + 1), [1]Sheet2!I$1:J$71, 2, FALSE), "구독권")</f>
        <v>돌발조선</v>
      </c>
      <c r="C110">
        <v>3300</v>
      </c>
      <c r="D110" t="s">
        <v>199</v>
      </c>
      <c r="E110" t="s">
        <v>200</v>
      </c>
      <c r="F110" t="s">
        <v>201</v>
      </c>
      <c r="G110" t="s">
        <v>195</v>
      </c>
      <c r="H110" t="s">
        <v>202</v>
      </c>
      <c r="I110" t="s">
        <v>1548</v>
      </c>
      <c r="J110" t="s">
        <v>1549</v>
      </c>
    </row>
    <row r="111" spans="1:10" hidden="1" x14ac:dyDescent="0.3">
      <c r="A111" t="s">
        <v>16</v>
      </c>
      <c r="B111" t="str">
        <f>IFERROR(VLOOKUP(LEFT(A111, FIND("__", A111) + 1), [1]Sheet2!I$1:J$71, 2, FALSE), "구독권")</f>
        <v>돌발조선</v>
      </c>
      <c r="C111">
        <v>550</v>
      </c>
      <c r="D111" t="s">
        <v>199</v>
      </c>
      <c r="E111" t="s">
        <v>763</v>
      </c>
      <c r="F111" t="s">
        <v>276</v>
      </c>
      <c r="G111" t="s">
        <v>195</v>
      </c>
      <c r="H111" t="s">
        <v>202</v>
      </c>
      <c r="I111" t="s">
        <v>1251</v>
      </c>
      <c r="J111" t="s">
        <v>1550</v>
      </c>
    </row>
    <row r="112" spans="1:10" hidden="1" x14ac:dyDescent="0.3">
      <c r="A112" t="s">
        <v>176</v>
      </c>
      <c r="B112" t="str">
        <f>IFERROR(VLOOKUP(LEFT(A112, FIND("__", A112) + 1), [1]Sheet2!I$1:J$71, 2, FALSE), "구독권")</f>
        <v>돌발연구</v>
      </c>
      <c r="C112">
        <v>1100</v>
      </c>
      <c r="D112" t="s">
        <v>268</v>
      </c>
      <c r="E112" t="s">
        <v>347</v>
      </c>
      <c r="F112" t="s">
        <v>201</v>
      </c>
      <c r="G112" t="s">
        <v>257</v>
      </c>
      <c r="H112" t="s">
        <v>270</v>
      </c>
      <c r="I112" t="s">
        <v>1551</v>
      </c>
      <c r="J112" t="s">
        <v>943</v>
      </c>
    </row>
    <row r="113" spans="1:10" hidden="1" x14ac:dyDescent="0.3">
      <c r="A113" t="s">
        <v>136</v>
      </c>
      <c r="B113" t="str">
        <f>IFERROR(VLOOKUP(LEFT(A113, FIND("__", A113) + 1), [1]Sheet2!I$1:J$71, 2, FALSE), "구독권")</f>
        <v>돌발스테이지</v>
      </c>
      <c r="C113">
        <v>3300</v>
      </c>
      <c r="D113" t="s">
        <v>199</v>
      </c>
      <c r="E113" t="s">
        <v>763</v>
      </c>
      <c r="F113" t="s">
        <v>276</v>
      </c>
      <c r="G113" t="s">
        <v>195</v>
      </c>
      <c r="H113" t="s">
        <v>202</v>
      </c>
      <c r="I113" t="s">
        <v>1319</v>
      </c>
      <c r="J113" t="s">
        <v>1550</v>
      </c>
    </row>
    <row r="114" spans="1:10" hidden="1" x14ac:dyDescent="0.3">
      <c r="A114" t="s">
        <v>44</v>
      </c>
      <c r="B114" t="str">
        <f>IFERROR(VLOOKUP(LEFT(A114, FIND("__", A114) + 1), [1]Sheet2!I$1:J$71, 2, FALSE), "구독권")</f>
        <v>돌발조선</v>
      </c>
      <c r="C114">
        <v>330</v>
      </c>
      <c r="D114" t="s">
        <v>233</v>
      </c>
      <c r="E114" t="s">
        <v>1520</v>
      </c>
      <c r="F114" t="s">
        <v>366</v>
      </c>
      <c r="G114" t="s">
        <v>195</v>
      </c>
      <c r="H114" t="s">
        <v>213</v>
      </c>
      <c r="I114" t="s">
        <v>680</v>
      </c>
      <c r="J114" t="s">
        <v>1552</v>
      </c>
    </row>
    <row r="115" spans="1:10" hidden="1" x14ac:dyDescent="0.3">
      <c r="A115" t="s">
        <v>32</v>
      </c>
      <c r="B115" t="str">
        <f>IFERROR(VLOOKUP(LEFT(A115, FIND("__", A115) + 1), [1]Sheet2!I$1:J$71, 2, FALSE), "구독권")</f>
        <v>계정한정소환고려</v>
      </c>
      <c r="C115">
        <v>5500</v>
      </c>
      <c r="D115" t="s">
        <v>199</v>
      </c>
      <c r="E115" t="s">
        <v>200</v>
      </c>
      <c r="F115" t="s">
        <v>201</v>
      </c>
      <c r="G115" t="s">
        <v>195</v>
      </c>
      <c r="H115" t="s">
        <v>202</v>
      </c>
      <c r="I115" t="s">
        <v>1548</v>
      </c>
      <c r="J115" t="s">
        <v>1329</v>
      </c>
    </row>
    <row r="116" spans="1:10" hidden="1" x14ac:dyDescent="0.3">
      <c r="A116" t="s">
        <v>139</v>
      </c>
      <c r="B116" t="str">
        <f>IFERROR(VLOOKUP(LEFT(A116, FIND("__", A116) + 1), [1]Sheet2!I$1:J$71, 2, FALSE), "구독권")</f>
        <v>돌발초월</v>
      </c>
      <c r="C116">
        <v>5500</v>
      </c>
      <c r="D116" t="s">
        <v>199</v>
      </c>
      <c r="E116" t="s">
        <v>200</v>
      </c>
      <c r="F116" t="s">
        <v>201</v>
      </c>
      <c r="G116" t="s">
        <v>195</v>
      </c>
      <c r="H116" t="s">
        <v>202</v>
      </c>
      <c r="I116" t="s">
        <v>1548</v>
      </c>
      <c r="J116" t="s">
        <v>1329</v>
      </c>
    </row>
    <row r="117" spans="1:10" hidden="1" x14ac:dyDescent="0.3">
      <c r="A117" t="s">
        <v>97</v>
      </c>
      <c r="B117" t="str">
        <f>IFERROR(VLOOKUP(LEFT(A117, FIND("__", A117) + 1), [1]Sheet2!I$1:J$71, 2, FALSE), "구독권")</f>
        <v>육성패스1</v>
      </c>
      <c r="C117">
        <v>550</v>
      </c>
      <c r="D117" t="s">
        <v>192</v>
      </c>
      <c r="E117" t="s">
        <v>335</v>
      </c>
      <c r="F117" t="s">
        <v>366</v>
      </c>
      <c r="G117" t="s">
        <v>195</v>
      </c>
      <c r="H117" t="s">
        <v>236</v>
      </c>
      <c r="I117" t="s">
        <v>567</v>
      </c>
      <c r="J117" t="s">
        <v>1553</v>
      </c>
    </row>
    <row r="118" spans="1:10" hidden="1" x14ac:dyDescent="0.3">
      <c r="A118" t="s">
        <v>45</v>
      </c>
      <c r="B118" t="str">
        <f>IFERROR(VLOOKUP(LEFT(A118, FIND("__", A118) + 1), [1]Sheet2!I$1:J$71, 2, FALSE), "구독권")</f>
        <v>레벨패스1</v>
      </c>
      <c r="C118">
        <v>550</v>
      </c>
      <c r="D118" t="s">
        <v>192</v>
      </c>
      <c r="E118" t="s">
        <v>335</v>
      </c>
      <c r="F118" t="s">
        <v>366</v>
      </c>
      <c r="G118" t="s">
        <v>195</v>
      </c>
      <c r="H118" t="s">
        <v>236</v>
      </c>
      <c r="I118" t="s">
        <v>567</v>
      </c>
      <c r="J118" t="s">
        <v>1553</v>
      </c>
    </row>
    <row r="119" spans="1:10" hidden="1" x14ac:dyDescent="0.3">
      <c r="A119" t="s">
        <v>17</v>
      </c>
      <c r="B119" t="str">
        <f>IFERROR(VLOOKUP(LEFT(A119, FIND("__", A119) + 1), [1]Sheet2!I$1:J$71, 2, FALSE), "구독권")</f>
        <v>구독권</v>
      </c>
      <c r="C119">
        <v>770</v>
      </c>
      <c r="D119" t="s">
        <v>205</v>
      </c>
      <c r="E119" t="s">
        <v>1554</v>
      </c>
      <c r="F119" t="s">
        <v>276</v>
      </c>
      <c r="G119" t="s">
        <v>195</v>
      </c>
      <c r="H119" t="s">
        <v>208</v>
      </c>
      <c r="I119" t="s">
        <v>231</v>
      </c>
      <c r="J119" t="s">
        <v>1555</v>
      </c>
    </row>
    <row r="120" spans="1:10" hidden="1" x14ac:dyDescent="0.3">
      <c r="A120" t="s">
        <v>5</v>
      </c>
      <c r="B120" t="str">
        <f>IFERROR(VLOOKUP(LEFT(A120, FIND("__", A120) + 1), [1]Sheet2!I$1:J$71, 2, FALSE), "구독권")</f>
        <v>돌발초월</v>
      </c>
      <c r="C120">
        <v>330</v>
      </c>
      <c r="D120" t="s">
        <v>233</v>
      </c>
      <c r="E120" t="s">
        <v>372</v>
      </c>
      <c r="F120" t="s">
        <v>194</v>
      </c>
      <c r="G120" t="s">
        <v>195</v>
      </c>
      <c r="H120" t="s">
        <v>236</v>
      </c>
      <c r="I120" t="s">
        <v>570</v>
      </c>
      <c r="J120" t="s">
        <v>1556</v>
      </c>
    </row>
    <row r="121" spans="1:10" hidden="1" x14ac:dyDescent="0.3">
      <c r="A121" t="s">
        <v>118</v>
      </c>
      <c r="B121" t="str">
        <f>IFERROR(VLOOKUP(LEFT(A121, FIND("__", A121) + 1), [1]Sheet2!I$1:J$71, 2, FALSE), "구독권")</f>
        <v>돌발초월</v>
      </c>
      <c r="C121">
        <v>3300</v>
      </c>
      <c r="D121" t="s">
        <v>307</v>
      </c>
      <c r="E121" t="s">
        <v>423</v>
      </c>
      <c r="F121" t="s">
        <v>217</v>
      </c>
      <c r="G121" t="s">
        <v>195</v>
      </c>
      <c r="H121" t="s">
        <v>202</v>
      </c>
      <c r="I121" t="s">
        <v>959</v>
      </c>
      <c r="J121" t="s">
        <v>1338</v>
      </c>
    </row>
    <row r="122" spans="1:10" hidden="1" x14ac:dyDescent="0.3">
      <c r="A122" t="s">
        <v>38</v>
      </c>
      <c r="B122" t="str">
        <f>IFERROR(VLOOKUP(LEFT(A122, FIND("__", A122) + 1), [1]Sheet2!I$1:J$71, 2, FALSE), "구독권")</f>
        <v>사냥패스1</v>
      </c>
      <c r="C122">
        <v>1100</v>
      </c>
      <c r="D122" t="s">
        <v>307</v>
      </c>
      <c r="E122" t="s">
        <v>423</v>
      </c>
      <c r="F122" t="s">
        <v>217</v>
      </c>
      <c r="G122" t="s">
        <v>195</v>
      </c>
      <c r="H122" t="s">
        <v>202</v>
      </c>
      <c r="I122" t="s">
        <v>1557</v>
      </c>
      <c r="J122" t="s">
        <v>1338</v>
      </c>
    </row>
    <row r="123" spans="1:10" hidden="1" x14ac:dyDescent="0.3">
      <c r="A123" t="s">
        <v>40</v>
      </c>
      <c r="B123" t="str">
        <f>IFERROR(VLOOKUP(LEFT(A123, FIND("__", A123) + 1), [1]Sheet2!I$1:J$71, 2, FALSE), "구독권")</f>
        <v>사냥패스1</v>
      </c>
      <c r="C123">
        <v>770</v>
      </c>
      <c r="D123" t="s">
        <v>307</v>
      </c>
      <c r="E123" t="s">
        <v>423</v>
      </c>
      <c r="F123" t="s">
        <v>217</v>
      </c>
      <c r="G123" t="s">
        <v>195</v>
      </c>
      <c r="H123" t="s">
        <v>202</v>
      </c>
      <c r="I123" t="s">
        <v>1557</v>
      </c>
      <c r="J123" t="s">
        <v>1338</v>
      </c>
    </row>
    <row r="124" spans="1:10" hidden="1" x14ac:dyDescent="0.3">
      <c r="A124" t="s">
        <v>167</v>
      </c>
      <c r="B124" t="str">
        <f>IFERROR(VLOOKUP(LEFT(A124, FIND("__", A124) + 1), [1]Sheet2!I$1:J$71, 2, FALSE), "구독권")</f>
        <v>계정한정소환가속</v>
      </c>
      <c r="C124">
        <v>5500</v>
      </c>
      <c r="D124" t="s">
        <v>268</v>
      </c>
      <c r="E124" t="s">
        <v>347</v>
      </c>
      <c r="F124" t="s">
        <v>201</v>
      </c>
      <c r="G124" t="s">
        <v>257</v>
      </c>
      <c r="H124" t="s">
        <v>270</v>
      </c>
      <c r="I124" t="s">
        <v>1558</v>
      </c>
      <c r="J124" t="s">
        <v>943</v>
      </c>
    </row>
    <row r="125" spans="1:10" hidden="1" x14ac:dyDescent="0.3">
      <c r="A125" t="s">
        <v>44</v>
      </c>
      <c r="B125" t="str">
        <f>IFERROR(VLOOKUP(LEFT(A125, FIND("__", A125) + 1), [1]Sheet2!I$1:J$71, 2, FALSE), "구독권")</f>
        <v>돌발조선</v>
      </c>
      <c r="C125">
        <v>330</v>
      </c>
      <c r="D125" t="s">
        <v>199</v>
      </c>
      <c r="E125" t="s">
        <v>763</v>
      </c>
      <c r="F125" t="s">
        <v>276</v>
      </c>
      <c r="G125" t="s">
        <v>195</v>
      </c>
      <c r="H125" t="s">
        <v>202</v>
      </c>
      <c r="I125" t="s">
        <v>647</v>
      </c>
      <c r="J125" t="s">
        <v>1550</v>
      </c>
    </row>
    <row r="126" spans="1:10" hidden="1" x14ac:dyDescent="0.3">
      <c r="A126" t="s">
        <v>5</v>
      </c>
      <c r="B126" t="str">
        <f>IFERROR(VLOOKUP(LEFT(A126, FIND("__", A126) + 1), [1]Sheet2!I$1:J$71, 2, FALSE), "구독권")</f>
        <v>돌발초월</v>
      </c>
      <c r="C126">
        <v>330</v>
      </c>
      <c r="D126" t="s">
        <v>199</v>
      </c>
      <c r="E126" t="s">
        <v>763</v>
      </c>
      <c r="F126" t="s">
        <v>276</v>
      </c>
      <c r="G126" t="s">
        <v>195</v>
      </c>
      <c r="H126" t="s">
        <v>202</v>
      </c>
      <c r="I126" t="s">
        <v>647</v>
      </c>
      <c r="J126" t="s">
        <v>1550</v>
      </c>
    </row>
    <row r="127" spans="1:10" hidden="1" x14ac:dyDescent="0.3">
      <c r="A127" t="s">
        <v>97</v>
      </c>
      <c r="B127" t="str">
        <f>IFERROR(VLOOKUP(LEFT(A127, FIND("__", A127) + 1), [1]Sheet2!I$1:J$71, 2, FALSE), "구독권")</f>
        <v>육성패스1</v>
      </c>
      <c r="C127">
        <v>550</v>
      </c>
      <c r="D127" t="s">
        <v>192</v>
      </c>
      <c r="E127" t="s">
        <v>1522</v>
      </c>
      <c r="F127" t="s">
        <v>304</v>
      </c>
      <c r="G127" t="s">
        <v>195</v>
      </c>
      <c r="H127" t="s">
        <v>196</v>
      </c>
      <c r="I127" t="s">
        <v>209</v>
      </c>
      <c r="J127" t="s">
        <v>1559</v>
      </c>
    </row>
    <row r="128" spans="1:10" hidden="1" x14ac:dyDescent="0.3">
      <c r="A128" t="s">
        <v>99</v>
      </c>
      <c r="B128" t="str">
        <f>IFERROR(VLOOKUP(LEFT(A128, FIND("__", A128) + 1), [1]Sheet2!I$1:J$71, 2, FALSE), "구독권")</f>
        <v>스테이지패스1</v>
      </c>
      <c r="C128">
        <v>550</v>
      </c>
      <c r="D128" t="s">
        <v>192</v>
      </c>
      <c r="E128" t="s">
        <v>1522</v>
      </c>
      <c r="F128" t="s">
        <v>304</v>
      </c>
      <c r="G128" t="s">
        <v>195</v>
      </c>
      <c r="H128" t="s">
        <v>196</v>
      </c>
      <c r="I128" t="s">
        <v>209</v>
      </c>
      <c r="J128" t="s">
        <v>1559</v>
      </c>
    </row>
    <row r="129" spans="1:10" hidden="1" x14ac:dyDescent="0.3">
      <c r="A129" t="s">
        <v>45</v>
      </c>
      <c r="B129" t="str">
        <f>IFERROR(VLOOKUP(LEFT(A129, FIND("__", A129) + 1), [1]Sheet2!I$1:J$71, 2, FALSE), "구독권")</f>
        <v>레벨패스1</v>
      </c>
      <c r="C129">
        <v>550</v>
      </c>
      <c r="D129" t="s">
        <v>192</v>
      </c>
      <c r="E129" t="s">
        <v>1522</v>
      </c>
      <c r="F129" t="s">
        <v>304</v>
      </c>
      <c r="G129" t="s">
        <v>195</v>
      </c>
      <c r="H129" t="s">
        <v>196</v>
      </c>
      <c r="I129" t="s">
        <v>209</v>
      </c>
      <c r="J129" t="s">
        <v>1559</v>
      </c>
    </row>
    <row r="130" spans="1:10" hidden="1" x14ac:dyDescent="0.3">
      <c r="A130" t="s">
        <v>42</v>
      </c>
      <c r="B130" t="str">
        <f>IFERROR(VLOOKUP(LEFT(A130, FIND("__", A130) + 1), [1]Sheet2!I$1:J$71, 2, FALSE), "구독권")</f>
        <v>사냥패스1</v>
      </c>
      <c r="C130">
        <v>550</v>
      </c>
      <c r="D130" t="s">
        <v>192</v>
      </c>
      <c r="E130" t="s">
        <v>1522</v>
      </c>
      <c r="F130" t="s">
        <v>304</v>
      </c>
      <c r="G130" t="s">
        <v>195</v>
      </c>
      <c r="H130" t="s">
        <v>196</v>
      </c>
      <c r="I130" t="s">
        <v>209</v>
      </c>
      <c r="J130" t="s">
        <v>1559</v>
      </c>
    </row>
    <row r="131" spans="1:10" hidden="1" x14ac:dyDescent="0.3">
      <c r="A131" t="s">
        <v>43</v>
      </c>
      <c r="B131" t="str">
        <f>IFERROR(VLOOKUP(LEFT(A131, FIND("__", A131) + 1), [1]Sheet2!I$1:J$71, 2, FALSE), "구독권")</f>
        <v>구독권</v>
      </c>
      <c r="C131">
        <v>1980</v>
      </c>
      <c r="D131" t="s">
        <v>192</v>
      </c>
      <c r="E131" t="s">
        <v>1522</v>
      </c>
      <c r="F131" t="s">
        <v>304</v>
      </c>
      <c r="G131" t="s">
        <v>195</v>
      </c>
      <c r="H131" t="s">
        <v>196</v>
      </c>
      <c r="I131" t="s">
        <v>209</v>
      </c>
      <c r="J131" t="s">
        <v>1559</v>
      </c>
    </row>
    <row r="132" spans="1:10" hidden="1" x14ac:dyDescent="0.3">
      <c r="A132" t="s">
        <v>78</v>
      </c>
      <c r="B132" t="str">
        <f>IFERROR(VLOOKUP(LEFT(A132, FIND("__", A132) + 1), [1]Sheet2!I$1:J$71, 2, FALSE), "구독권")</f>
        <v>돌발연구</v>
      </c>
      <c r="C132">
        <v>5500</v>
      </c>
      <c r="D132" t="s">
        <v>249</v>
      </c>
      <c r="E132" t="s">
        <v>718</v>
      </c>
      <c r="F132" t="s">
        <v>222</v>
      </c>
      <c r="G132" t="s">
        <v>195</v>
      </c>
      <c r="H132" t="s">
        <v>318</v>
      </c>
      <c r="I132" t="s">
        <v>1560</v>
      </c>
      <c r="J132" t="s">
        <v>840</v>
      </c>
    </row>
    <row r="133" spans="1:10" hidden="1" x14ac:dyDescent="0.3">
      <c r="A133" t="s">
        <v>44</v>
      </c>
      <c r="B133" t="str">
        <f>IFERROR(VLOOKUP(LEFT(A133, FIND("__", A133) + 1), [1]Sheet2!I$1:J$71, 2, FALSE), "구독권")</f>
        <v>돌발조선</v>
      </c>
      <c r="C133">
        <v>330</v>
      </c>
      <c r="D133" t="s">
        <v>233</v>
      </c>
      <c r="E133" t="s">
        <v>536</v>
      </c>
      <c r="F133" t="s">
        <v>246</v>
      </c>
      <c r="G133" t="s">
        <v>195</v>
      </c>
      <c r="H133" t="s">
        <v>213</v>
      </c>
      <c r="I133" t="s">
        <v>537</v>
      </c>
      <c r="J133" t="s">
        <v>1561</v>
      </c>
    </row>
    <row r="134" spans="1:10" hidden="1" x14ac:dyDescent="0.3">
      <c r="A134" t="s">
        <v>17</v>
      </c>
      <c r="B134" t="str">
        <f>IFERROR(VLOOKUP(LEFT(A134, FIND("__", A134) + 1), [1]Sheet2!I$1:J$71, 2, FALSE), "구독권")</f>
        <v>구독권</v>
      </c>
      <c r="C134">
        <v>770</v>
      </c>
      <c r="D134" t="s">
        <v>233</v>
      </c>
      <c r="E134" t="s">
        <v>1562</v>
      </c>
      <c r="F134" t="s">
        <v>331</v>
      </c>
      <c r="G134" t="s">
        <v>195</v>
      </c>
      <c r="H134" t="s">
        <v>213</v>
      </c>
      <c r="I134" t="s">
        <v>231</v>
      </c>
      <c r="J134" t="s">
        <v>1563</v>
      </c>
    </row>
    <row r="135" spans="1:10" hidden="1" x14ac:dyDescent="0.3">
      <c r="A135" t="s">
        <v>22</v>
      </c>
      <c r="B135" t="str">
        <f>IFERROR(VLOOKUP(LEFT(A135, FIND("__", A135) + 1), [1]Sheet2!I$1:J$71, 2, FALSE), "구독권")</f>
        <v>계정한정소환조선</v>
      </c>
      <c r="C135">
        <v>110</v>
      </c>
      <c r="D135" t="s">
        <v>268</v>
      </c>
      <c r="E135" t="s">
        <v>1564</v>
      </c>
      <c r="F135" t="s">
        <v>207</v>
      </c>
      <c r="G135" t="s">
        <v>195</v>
      </c>
      <c r="H135" t="s">
        <v>270</v>
      </c>
      <c r="I135" t="s">
        <v>338</v>
      </c>
      <c r="J135" t="s">
        <v>1565</v>
      </c>
    </row>
    <row r="136" spans="1:10" hidden="1" x14ac:dyDescent="0.3">
      <c r="A136" t="s">
        <v>81</v>
      </c>
      <c r="B136" t="str">
        <f>IFERROR(VLOOKUP(LEFT(A136, FIND("__", A136) + 1), [1]Sheet2!I$1:J$71, 2, FALSE), "구독권")</f>
        <v>돌발고려</v>
      </c>
      <c r="C136">
        <v>330</v>
      </c>
      <c r="D136" t="s">
        <v>233</v>
      </c>
      <c r="E136" t="s">
        <v>1566</v>
      </c>
      <c r="F136" t="s">
        <v>289</v>
      </c>
      <c r="G136" t="s">
        <v>195</v>
      </c>
      <c r="H136" t="s">
        <v>213</v>
      </c>
      <c r="I136" t="s">
        <v>197</v>
      </c>
      <c r="J136" t="s">
        <v>1567</v>
      </c>
    </row>
    <row r="137" spans="1:10" hidden="1" x14ac:dyDescent="0.3">
      <c r="A137" t="s">
        <v>65</v>
      </c>
      <c r="B137" t="str">
        <f>IFERROR(VLOOKUP(LEFT(A137, FIND("__", A137) + 1), [1]Sheet2!I$1:J$71, 2, FALSE), "구독권")</f>
        <v>기한한정일간입장권</v>
      </c>
      <c r="C137">
        <v>110</v>
      </c>
      <c r="D137" t="s">
        <v>268</v>
      </c>
      <c r="E137" t="s">
        <v>1564</v>
      </c>
      <c r="F137" t="s">
        <v>207</v>
      </c>
      <c r="G137" t="s">
        <v>195</v>
      </c>
      <c r="H137" t="s">
        <v>270</v>
      </c>
      <c r="I137" t="s">
        <v>338</v>
      </c>
      <c r="J137" t="s">
        <v>1194</v>
      </c>
    </row>
    <row r="138" spans="1:10" hidden="1" x14ac:dyDescent="0.3">
      <c r="A138" t="s">
        <v>5</v>
      </c>
      <c r="B138" t="str">
        <f>IFERROR(VLOOKUP(LEFT(A138, FIND("__", A138) + 1), [1]Sheet2!I$1:J$71, 2, FALSE), "구독권")</f>
        <v>돌발초월</v>
      </c>
      <c r="C138">
        <v>330</v>
      </c>
      <c r="D138" t="s">
        <v>233</v>
      </c>
      <c r="E138" t="s">
        <v>1566</v>
      </c>
      <c r="F138" t="s">
        <v>289</v>
      </c>
      <c r="G138" t="s">
        <v>195</v>
      </c>
      <c r="H138" t="s">
        <v>213</v>
      </c>
      <c r="I138" t="s">
        <v>197</v>
      </c>
      <c r="J138" t="s">
        <v>1567</v>
      </c>
    </row>
    <row r="139" spans="1:10" hidden="1" x14ac:dyDescent="0.3">
      <c r="A139" t="s">
        <v>24</v>
      </c>
      <c r="B139" t="str">
        <f>IFERROR(VLOOKUP(LEFT(A139, FIND("__", A139) + 1), [1]Sheet2!I$1:J$71, 2, FALSE), "구독권")</f>
        <v>돌발초월</v>
      </c>
      <c r="C139">
        <v>550</v>
      </c>
      <c r="D139" t="s">
        <v>233</v>
      </c>
      <c r="E139" t="s">
        <v>962</v>
      </c>
      <c r="F139" t="s">
        <v>273</v>
      </c>
      <c r="G139" t="s">
        <v>195</v>
      </c>
      <c r="H139" t="s">
        <v>236</v>
      </c>
      <c r="I139" t="s">
        <v>328</v>
      </c>
      <c r="J139" t="s">
        <v>1568</v>
      </c>
    </row>
    <row r="140" spans="1:10" hidden="1" x14ac:dyDescent="0.3">
      <c r="A140" t="s">
        <v>136</v>
      </c>
      <c r="B140" t="str">
        <f>IFERROR(VLOOKUP(LEFT(A140, FIND("__", A140) + 1), [1]Sheet2!I$1:J$71, 2, FALSE), "구독권")</f>
        <v>돌발스테이지</v>
      </c>
      <c r="C140">
        <v>3300</v>
      </c>
      <c r="D140" t="s">
        <v>268</v>
      </c>
      <c r="E140" t="s">
        <v>1363</v>
      </c>
      <c r="F140" t="s">
        <v>276</v>
      </c>
      <c r="G140" t="s">
        <v>195</v>
      </c>
      <c r="H140" t="s">
        <v>208</v>
      </c>
      <c r="I140" t="s">
        <v>515</v>
      </c>
      <c r="J140" t="s">
        <v>1569</v>
      </c>
    </row>
    <row r="141" spans="1:10" hidden="1" x14ac:dyDescent="0.3">
      <c r="A141" t="s">
        <v>163</v>
      </c>
      <c r="B141" t="str">
        <f>IFERROR(VLOOKUP(LEFT(A141, FIND("__", A141) + 1), [1]Sheet2!I$1:J$71, 2, FALSE), "구독권")</f>
        <v>돌발가속권</v>
      </c>
      <c r="C141">
        <v>330</v>
      </c>
      <c r="D141" t="s">
        <v>225</v>
      </c>
      <c r="E141" t="s">
        <v>769</v>
      </c>
      <c r="F141" t="s">
        <v>643</v>
      </c>
      <c r="G141" t="s">
        <v>195</v>
      </c>
      <c r="H141" t="s">
        <v>218</v>
      </c>
      <c r="I141" t="s">
        <v>1570</v>
      </c>
      <c r="J141" t="s">
        <v>260</v>
      </c>
    </row>
    <row r="142" spans="1:10" hidden="1" x14ac:dyDescent="0.3">
      <c r="A142" t="s">
        <v>23</v>
      </c>
      <c r="B142" t="str">
        <f>IFERROR(VLOOKUP(LEFT(A142, FIND("__", A142) + 1), [1]Sheet2!I$1:J$71, 2, FALSE), "구독권")</f>
        <v>계정한정소환고려</v>
      </c>
      <c r="C142">
        <v>110</v>
      </c>
      <c r="D142" t="s">
        <v>268</v>
      </c>
      <c r="E142" t="s">
        <v>1564</v>
      </c>
      <c r="F142" t="s">
        <v>207</v>
      </c>
      <c r="G142" t="s">
        <v>195</v>
      </c>
      <c r="H142" t="s">
        <v>270</v>
      </c>
      <c r="I142" t="s">
        <v>338</v>
      </c>
      <c r="J142" t="s">
        <v>1194</v>
      </c>
    </row>
    <row r="143" spans="1:10" hidden="1" x14ac:dyDescent="0.3">
      <c r="A143" t="s">
        <v>167</v>
      </c>
      <c r="B143" t="str">
        <f>IFERROR(VLOOKUP(LEFT(A143, FIND("__", A143) + 1), [1]Sheet2!I$1:J$71, 2, FALSE), "구독권")</f>
        <v>계정한정소환가속</v>
      </c>
      <c r="C143">
        <v>5500</v>
      </c>
      <c r="D143" t="s">
        <v>225</v>
      </c>
      <c r="E143" t="s">
        <v>769</v>
      </c>
      <c r="F143" t="s">
        <v>643</v>
      </c>
      <c r="G143" t="s">
        <v>195</v>
      </c>
      <c r="H143" t="s">
        <v>218</v>
      </c>
      <c r="I143" t="s">
        <v>1570</v>
      </c>
      <c r="J143" t="s">
        <v>260</v>
      </c>
    </row>
    <row r="144" spans="1:10" hidden="1" x14ac:dyDescent="0.3">
      <c r="A144" t="s">
        <v>41</v>
      </c>
      <c r="B144" t="str">
        <f>IFERROR(VLOOKUP(LEFT(A144, FIND("__", A144) + 1), [1]Sheet2!I$1:J$71, 2, FALSE), "구독권")</f>
        <v>구독권</v>
      </c>
      <c r="C144">
        <v>660</v>
      </c>
      <c r="D144" t="s">
        <v>268</v>
      </c>
      <c r="E144" t="s">
        <v>1564</v>
      </c>
      <c r="F144" t="s">
        <v>207</v>
      </c>
      <c r="G144" t="s">
        <v>195</v>
      </c>
      <c r="H144" t="s">
        <v>270</v>
      </c>
      <c r="I144" t="s">
        <v>338</v>
      </c>
      <c r="J144" t="s">
        <v>1194</v>
      </c>
    </row>
    <row r="145" spans="1:10" hidden="1" x14ac:dyDescent="0.3">
      <c r="A145" t="s">
        <v>31</v>
      </c>
      <c r="B145" t="str">
        <f>IFERROR(VLOOKUP(LEFT(A145, FIND("__", A145) + 1), [1]Sheet2!I$1:J$71, 2, FALSE), "구독권")</f>
        <v>계정한정소환조선</v>
      </c>
      <c r="C145">
        <v>5500</v>
      </c>
      <c r="D145" t="s">
        <v>199</v>
      </c>
      <c r="E145" t="s">
        <v>200</v>
      </c>
      <c r="F145" t="s">
        <v>201</v>
      </c>
      <c r="G145" t="s">
        <v>195</v>
      </c>
      <c r="H145" t="s">
        <v>202</v>
      </c>
      <c r="I145" t="s">
        <v>203</v>
      </c>
      <c r="J145" t="s">
        <v>1571</v>
      </c>
    </row>
    <row r="146" spans="1:10" hidden="1" x14ac:dyDescent="0.3">
      <c r="A146" t="s">
        <v>81</v>
      </c>
      <c r="B146" t="str">
        <f>IFERROR(VLOOKUP(LEFT(A146, FIND("__", A146) + 1), [1]Sheet2!I$1:J$71, 2, FALSE), "구독권")</f>
        <v>돌발고려</v>
      </c>
      <c r="C146">
        <v>330</v>
      </c>
      <c r="D146" t="s">
        <v>192</v>
      </c>
      <c r="E146" t="s">
        <v>266</v>
      </c>
      <c r="F146" t="s">
        <v>468</v>
      </c>
      <c r="G146" t="s">
        <v>195</v>
      </c>
      <c r="H146" t="s">
        <v>196</v>
      </c>
      <c r="I146" t="s">
        <v>197</v>
      </c>
      <c r="J146" t="s">
        <v>1572</v>
      </c>
    </row>
    <row r="147" spans="1:10" hidden="1" x14ac:dyDescent="0.3">
      <c r="A147" t="s">
        <v>22</v>
      </c>
      <c r="B147" t="str">
        <f>IFERROR(VLOOKUP(LEFT(A147, FIND("__", A147) + 1), [1]Sheet2!I$1:J$71, 2, FALSE), "구독권")</f>
        <v>계정한정소환조선</v>
      </c>
      <c r="C147">
        <v>110</v>
      </c>
      <c r="D147" t="s">
        <v>199</v>
      </c>
      <c r="E147" t="s">
        <v>245</v>
      </c>
      <c r="F147" t="s">
        <v>276</v>
      </c>
      <c r="G147" t="s">
        <v>195</v>
      </c>
      <c r="H147" t="s">
        <v>213</v>
      </c>
      <c r="I147" t="s">
        <v>247</v>
      </c>
      <c r="J147" t="s">
        <v>1573</v>
      </c>
    </row>
    <row r="148" spans="1:10" hidden="1" x14ac:dyDescent="0.3">
      <c r="A148" t="s">
        <v>66</v>
      </c>
      <c r="B148" t="str">
        <f>IFERROR(VLOOKUP(LEFT(A148, FIND("__", A148) + 1), [1]Sheet2!I$1:J$71, 2, FALSE), "구독권")</f>
        <v xml:space="preserve">기한한정일간입장권 </v>
      </c>
      <c r="C148">
        <v>110</v>
      </c>
      <c r="D148" t="s">
        <v>268</v>
      </c>
      <c r="E148" t="s">
        <v>1564</v>
      </c>
      <c r="F148" t="s">
        <v>207</v>
      </c>
      <c r="G148" t="s">
        <v>195</v>
      </c>
      <c r="H148" t="s">
        <v>270</v>
      </c>
      <c r="I148" t="s">
        <v>338</v>
      </c>
      <c r="J148" t="s">
        <v>1194</v>
      </c>
    </row>
    <row r="149" spans="1:10" hidden="1" x14ac:dyDescent="0.3">
      <c r="A149" t="s">
        <v>55</v>
      </c>
      <c r="B149" t="str">
        <f>IFERROR(VLOOKUP(LEFT(A149, FIND("__", A149) + 1), [1]Sheet2!I$1:J$71, 2, FALSE), "구독권")</f>
        <v xml:space="preserve">기한한정일간영웅 </v>
      </c>
      <c r="C149">
        <v>110</v>
      </c>
      <c r="D149" t="s">
        <v>199</v>
      </c>
      <c r="E149" t="s">
        <v>876</v>
      </c>
      <c r="F149" t="s">
        <v>235</v>
      </c>
      <c r="G149" t="s">
        <v>195</v>
      </c>
      <c r="H149" t="s">
        <v>202</v>
      </c>
      <c r="I149" t="s">
        <v>344</v>
      </c>
      <c r="J149" t="s">
        <v>1574</v>
      </c>
    </row>
    <row r="150" spans="1:10" hidden="1" x14ac:dyDescent="0.3">
      <c r="A150" t="s">
        <v>70</v>
      </c>
      <c r="B150" t="str">
        <f>IFERROR(VLOOKUP(LEFT(A150, FIND("__", A150) + 1), [1]Sheet2!I$1:J$71, 2, FALSE), "구독권")</f>
        <v>돌발무기</v>
      </c>
      <c r="C150">
        <v>550</v>
      </c>
      <c r="D150" t="s">
        <v>199</v>
      </c>
      <c r="E150" t="s">
        <v>876</v>
      </c>
      <c r="F150" t="s">
        <v>235</v>
      </c>
      <c r="G150" t="s">
        <v>195</v>
      </c>
      <c r="H150" t="s">
        <v>202</v>
      </c>
      <c r="I150" t="s">
        <v>344</v>
      </c>
      <c r="J150" t="s">
        <v>1574</v>
      </c>
    </row>
    <row r="151" spans="1:10" hidden="1" x14ac:dyDescent="0.3">
      <c r="A151" t="s">
        <v>40</v>
      </c>
      <c r="B151" t="str">
        <f>IFERROR(VLOOKUP(LEFT(A151, FIND("__", A151) + 1), [1]Sheet2!I$1:J$71, 2, FALSE), "구독권")</f>
        <v>사냥패스1</v>
      </c>
      <c r="C151">
        <v>770</v>
      </c>
      <c r="D151" t="s">
        <v>268</v>
      </c>
      <c r="E151" t="s">
        <v>347</v>
      </c>
      <c r="F151" t="s">
        <v>201</v>
      </c>
      <c r="G151" t="s">
        <v>257</v>
      </c>
      <c r="H151" t="s">
        <v>270</v>
      </c>
      <c r="I151" t="s">
        <v>1575</v>
      </c>
      <c r="J151" t="s">
        <v>943</v>
      </c>
    </row>
    <row r="152" spans="1:10" hidden="1" x14ac:dyDescent="0.3">
      <c r="A152" t="s">
        <v>97</v>
      </c>
      <c r="B152" t="str">
        <f>IFERROR(VLOOKUP(LEFT(A152, FIND("__", A152) + 1), [1]Sheet2!I$1:J$71, 2, FALSE), "구독권")</f>
        <v>육성패스1</v>
      </c>
      <c r="C152">
        <v>550</v>
      </c>
      <c r="D152" t="s">
        <v>268</v>
      </c>
      <c r="E152" t="s">
        <v>1363</v>
      </c>
      <c r="F152" t="s">
        <v>246</v>
      </c>
      <c r="G152" t="s">
        <v>195</v>
      </c>
      <c r="H152" t="s">
        <v>208</v>
      </c>
      <c r="I152" t="s">
        <v>515</v>
      </c>
      <c r="J152" t="s">
        <v>1569</v>
      </c>
    </row>
    <row r="153" spans="1:10" hidden="1" x14ac:dyDescent="0.3">
      <c r="A153" t="s">
        <v>99</v>
      </c>
      <c r="B153" t="str">
        <f>IFERROR(VLOOKUP(LEFT(A153, FIND("__", A153) + 1), [1]Sheet2!I$1:J$71, 2, FALSE), "구독권")</f>
        <v>스테이지패스1</v>
      </c>
      <c r="C153">
        <v>550</v>
      </c>
      <c r="D153" t="s">
        <v>268</v>
      </c>
      <c r="E153" t="s">
        <v>1363</v>
      </c>
      <c r="F153" t="s">
        <v>246</v>
      </c>
      <c r="G153" t="s">
        <v>195</v>
      </c>
      <c r="H153" t="s">
        <v>208</v>
      </c>
      <c r="I153" t="s">
        <v>515</v>
      </c>
      <c r="J153" t="s">
        <v>1569</v>
      </c>
    </row>
    <row r="154" spans="1:10" hidden="1" x14ac:dyDescent="0.3">
      <c r="A154" t="s">
        <v>45</v>
      </c>
      <c r="B154" t="str">
        <f>IFERROR(VLOOKUP(LEFT(A154, FIND("__", A154) + 1), [1]Sheet2!I$1:J$71, 2, FALSE), "구독권")</f>
        <v>레벨패스1</v>
      </c>
      <c r="C154">
        <v>550</v>
      </c>
      <c r="D154" t="s">
        <v>268</v>
      </c>
      <c r="E154" t="s">
        <v>1363</v>
      </c>
      <c r="F154" t="s">
        <v>246</v>
      </c>
      <c r="G154" t="s">
        <v>195</v>
      </c>
      <c r="H154" t="s">
        <v>208</v>
      </c>
      <c r="I154" t="s">
        <v>515</v>
      </c>
      <c r="J154" t="s">
        <v>1569</v>
      </c>
    </row>
    <row r="155" spans="1:10" hidden="1" x14ac:dyDescent="0.3">
      <c r="A155" t="s">
        <v>42</v>
      </c>
      <c r="B155" t="str">
        <f>IFERROR(VLOOKUP(LEFT(A155, FIND("__", A155) + 1), [1]Sheet2!I$1:J$71, 2, FALSE), "구독권")</f>
        <v>사냥패스1</v>
      </c>
      <c r="C155">
        <v>550</v>
      </c>
      <c r="D155" t="s">
        <v>268</v>
      </c>
      <c r="E155" t="s">
        <v>1363</v>
      </c>
      <c r="F155" t="s">
        <v>246</v>
      </c>
      <c r="G155" t="s">
        <v>195</v>
      </c>
      <c r="H155" t="s">
        <v>208</v>
      </c>
      <c r="I155" t="s">
        <v>515</v>
      </c>
      <c r="J155" t="s">
        <v>1569</v>
      </c>
    </row>
    <row r="156" spans="1:10" hidden="1" x14ac:dyDescent="0.3">
      <c r="A156" t="s">
        <v>66</v>
      </c>
      <c r="B156" t="str">
        <f>IFERROR(VLOOKUP(LEFT(A156, FIND("__", A156) + 1), [1]Sheet2!I$1:J$71, 2, FALSE), "구독권")</f>
        <v xml:space="preserve">기한한정일간입장권 </v>
      </c>
      <c r="C156">
        <v>110</v>
      </c>
      <c r="D156" t="s">
        <v>199</v>
      </c>
      <c r="E156" t="s">
        <v>200</v>
      </c>
      <c r="F156" t="s">
        <v>201</v>
      </c>
      <c r="G156" t="s">
        <v>195</v>
      </c>
      <c r="H156" t="s">
        <v>202</v>
      </c>
      <c r="I156" t="s">
        <v>203</v>
      </c>
      <c r="J156" t="s">
        <v>371</v>
      </c>
    </row>
    <row r="157" spans="1:10" hidden="1" x14ac:dyDescent="0.3">
      <c r="A157" t="s">
        <v>98</v>
      </c>
      <c r="B157" t="str">
        <f>IFERROR(VLOOKUP(LEFT(A157, FIND("__", A157) + 1), [1]Sheet2!I$1:J$71, 2, FALSE), "구독권")</f>
        <v>스테이지패스1</v>
      </c>
      <c r="C157">
        <v>770</v>
      </c>
      <c r="D157" t="s">
        <v>268</v>
      </c>
      <c r="E157" t="s">
        <v>347</v>
      </c>
      <c r="F157" t="s">
        <v>201</v>
      </c>
      <c r="G157" t="s">
        <v>257</v>
      </c>
      <c r="H157" t="s">
        <v>270</v>
      </c>
      <c r="I157" t="s">
        <v>1576</v>
      </c>
      <c r="J157" t="s">
        <v>943</v>
      </c>
    </row>
    <row r="158" spans="1:10" hidden="1" x14ac:dyDescent="0.3">
      <c r="A158" t="s">
        <v>97</v>
      </c>
      <c r="B158" t="str">
        <f>IFERROR(VLOOKUP(LEFT(A158, FIND("__", A158) + 1), [1]Sheet2!I$1:J$71, 2, FALSE), "구독권")</f>
        <v>육성패스1</v>
      </c>
      <c r="C158">
        <v>550</v>
      </c>
      <c r="D158" t="s">
        <v>268</v>
      </c>
      <c r="E158" t="s">
        <v>347</v>
      </c>
      <c r="F158" t="s">
        <v>201</v>
      </c>
      <c r="G158" t="s">
        <v>257</v>
      </c>
      <c r="H158" t="s">
        <v>270</v>
      </c>
      <c r="I158" t="s">
        <v>1576</v>
      </c>
      <c r="J158" t="s">
        <v>943</v>
      </c>
    </row>
    <row r="159" spans="1:10" hidden="1" x14ac:dyDescent="0.3">
      <c r="A159" t="s">
        <v>99</v>
      </c>
      <c r="B159" t="str">
        <f>IFERROR(VLOOKUP(LEFT(A159, FIND("__", A159) + 1), [1]Sheet2!I$1:J$71, 2, FALSE), "구독권")</f>
        <v>스테이지패스1</v>
      </c>
      <c r="C159">
        <v>550</v>
      </c>
      <c r="D159" t="s">
        <v>268</v>
      </c>
      <c r="E159" t="s">
        <v>347</v>
      </c>
      <c r="F159" t="s">
        <v>201</v>
      </c>
      <c r="G159" t="s">
        <v>257</v>
      </c>
      <c r="H159" t="s">
        <v>270</v>
      </c>
      <c r="I159" t="s">
        <v>1576</v>
      </c>
      <c r="J159" t="s">
        <v>943</v>
      </c>
    </row>
    <row r="160" spans="1:10" hidden="1" x14ac:dyDescent="0.3">
      <c r="A160" t="s">
        <v>28</v>
      </c>
      <c r="B160" t="str">
        <f>IFERROR(VLOOKUP(LEFT(A160, FIND("__", A160) + 1), [1]Sheet2!I$1:J$71, 2, FALSE), "구독권")</f>
        <v>계정한정소환무기</v>
      </c>
      <c r="C160">
        <v>1100</v>
      </c>
      <c r="D160" t="s">
        <v>268</v>
      </c>
      <c r="E160" t="s">
        <v>347</v>
      </c>
      <c r="F160" t="s">
        <v>201</v>
      </c>
      <c r="G160" t="s">
        <v>257</v>
      </c>
      <c r="H160" t="s">
        <v>270</v>
      </c>
      <c r="I160" t="s">
        <v>1577</v>
      </c>
      <c r="J160" t="s">
        <v>943</v>
      </c>
    </row>
    <row r="161" spans="1:10" hidden="1" x14ac:dyDescent="0.3">
      <c r="A161" t="s">
        <v>77</v>
      </c>
      <c r="B161" t="str">
        <f>IFERROR(VLOOKUP(LEFT(A161, FIND("__", A161) + 1), [1]Sheet2!I$1:J$71, 2, FALSE), "구독권")</f>
        <v>계정한정영웅필드지원</v>
      </c>
      <c r="C161">
        <v>330</v>
      </c>
      <c r="D161" t="s">
        <v>268</v>
      </c>
      <c r="E161" t="s">
        <v>1578</v>
      </c>
      <c r="F161" t="s">
        <v>246</v>
      </c>
      <c r="G161" t="s">
        <v>195</v>
      </c>
      <c r="H161" t="s">
        <v>270</v>
      </c>
      <c r="I161" t="s">
        <v>197</v>
      </c>
      <c r="J161" t="s">
        <v>1579</v>
      </c>
    </row>
    <row r="162" spans="1:10" hidden="1" x14ac:dyDescent="0.3">
      <c r="A162" t="s">
        <v>23</v>
      </c>
      <c r="B162" t="str">
        <f>IFERROR(VLOOKUP(LEFT(A162, FIND("__", A162) + 1), [1]Sheet2!I$1:J$71, 2, FALSE), "구독권")</f>
        <v>계정한정소환고려</v>
      </c>
      <c r="C162">
        <v>110</v>
      </c>
      <c r="D162" t="s">
        <v>307</v>
      </c>
      <c r="E162" t="s">
        <v>932</v>
      </c>
      <c r="F162" t="s">
        <v>276</v>
      </c>
      <c r="G162" t="s">
        <v>195</v>
      </c>
      <c r="H162" t="s">
        <v>202</v>
      </c>
      <c r="I162" t="s">
        <v>328</v>
      </c>
      <c r="J162" t="s">
        <v>1580</v>
      </c>
    </row>
    <row r="163" spans="1:10" hidden="1" x14ac:dyDescent="0.3">
      <c r="A163" t="s">
        <v>44</v>
      </c>
      <c r="B163" t="str">
        <f>IFERROR(VLOOKUP(LEFT(A163, FIND("__", A163) + 1), [1]Sheet2!I$1:J$71, 2, FALSE), "구독권")</f>
        <v>돌발조선</v>
      </c>
      <c r="C163">
        <v>330</v>
      </c>
      <c r="D163" t="s">
        <v>268</v>
      </c>
      <c r="E163" t="s">
        <v>1578</v>
      </c>
      <c r="F163" t="s">
        <v>246</v>
      </c>
      <c r="G163" t="s">
        <v>195</v>
      </c>
      <c r="H163" t="s">
        <v>270</v>
      </c>
      <c r="I163" t="s">
        <v>197</v>
      </c>
      <c r="J163" t="s">
        <v>1579</v>
      </c>
    </row>
    <row r="164" spans="1:10" hidden="1" x14ac:dyDescent="0.3">
      <c r="A164" t="s">
        <v>83</v>
      </c>
      <c r="B164" t="str">
        <f>IFERROR(VLOOKUP(LEFT(A164, FIND("__", A164) + 1), [1]Sheet2!I$1:J$71, 2, FALSE), "구독권")</f>
        <v>돌발고려</v>
      </c>
      <c r="C164">
        <v>550</v>
      </c>
      <c r="D164" t="s">
        <v>233</v>
      </c>
      <c r="E164" t="s">
        <v>1520</v>
      </c>
      <c r="F164" t="s">
        <v>289</v>
      </c>
      <c r="G164" t="s">
        <v>195</v>
      </c>
      <c r="H164" t="s">
        <v>213</v>
      </c>
      <c r="I164" t="s">
        <v>680</v>
      </c>
      <c r="J164" t="s">
        <v>1581</v>
      </c>
    </row>
    <row r="165" spans="1:10" hidden="1" x14ac:dyDescent="0.3">
      <c r="A165" t="s">
        <v>4</v>
      </c>
      <c r="B165" t="str">
        <f>IFERROR(VLOOKUP(LEFT(A165, FIND("__", A165) + 1), [1]Sheet2!I$1:J$71, 2, FALSE), "구독권")</f>
        <v>돌발무기</v>
      </c>
      <c r="C165">
        <v>330</v>
      </c>
      <c r="D165" t="s">
        <v>233</v>
      </c>
      <c r="E165" t="s">
        <v>1520</v>
      </c>
      <c r="F165" t="s">
        <v>289</v>
      </c>
      <c r="G165" t="s">
        <v>195</v>
      </c>
      <c r="H165" t="s">
        <v>213</v>
      </c>
      <c r="I165" t="s">
        <v>680</v>
      </c>
      <c r="J165" t="s">
        <v>1581</v>
      </c>
    </row>
    <row r="166" spans="1:10" hidden="1" x14ac:dyDescent="0.3">
      <c r="A166" t="s">
        <v>81</v>
      </c>
      <c r="B166" t="str">
        <f>IFERROR(VLOOKUP(LEFT(A166, FIND("__", A166) + 1), [1]Sheet2!I$1:J$71, 2, FALSE), "구독권")</f>
        <v>돌발고려</v>
      </c>
      <c r="C166">
        <v>330</v>
      </c>
      <c r="D166" t="s">
        <v>233</v>
      </c>
      <c r="E166" t="s">
        <v>1520</v>
      </c>
      <c r="F166" t="s">
        <v>289</v>
      </c>
      <c r="G166" t="s">
        <v>195</v>
      </c>
      <c r="H166" t="s">
        <v>213</v>
      </c>
      <c r="I166" t="s">
        <v>680</v>
      </c>
      <c r="J166" t="s">
        <v>1581</v>
      </c>
    </row>
    <row r="167" spans="1:10" hidden="1" x14ac:dyDescent="0.3">
      <c r="A167" t="s">
        <v>68</v>
      </c>
      <c r="B167" t="str">
        <f>IFERROR(VLOOKUP(LEFT(A167, FIND("__", A167) + 1), [1]Sheet2!I$1:J$71, 2, FALSE), "구독권")</f>
        <v>돌발갑옷</v>
      </c>
      <c r="C167">
        <v>550</v>
      </c>
      <c r="D167" t="s">
        <v>199</v>
      </c>
      <c r="E167" t="s">
        <v>200</v>
      </c>
      <c r="F167" t="s">
        <v>201</v>
      </c>
      <c r="G167" t="s">
        <v>195</v>
      </c>
      <c r="H167" t="s">
        <v>202</v>
      </c>
      <c r="I167" t="s">
        <v>203</v>
      </c>
      <c r="J167" t="s">
        <v>417</v>
      </c>
    </row>
    <row r="168" spans="1:10" hidden="1" x14ac:dyDescent="0.3">
      <c r="A168" t="s">
        <v>65</v>
      </c>
      <c r="B168" t="str">
        <f>IFERROR(VLOOKUP(LEFT(A168, FIND("__", A168) + 1), [1]Sheet2!I$1:J$71, 2, FALSE), "구독권")</f>
        <v>기한한정일간입장권</v>
      </c>
      <c r="C168">
        <v>110</v>
      </c>
      <c r="D168" t="s">
        <v>205</v>
      </c>
      <c r="E168" t="s">
        <v>1044</v>
      </c>
      <c r="F168" t="s">
        <v>217</v>
      </c>
      <c r="G168" t="s">
        <v>195</v>
      </c>
      <c r="H168" t="s">
        <v>208</v>
      </c>
      <c r="I168" t="s">
        <v>1045</v>
      </c>
      <c r="J168" t="s">
        <v>1582</v>
      </c>
    </row>
    <row r="169" spans="1:10" hidden="1" x14ac:dyDescent="0.3">
      <c r="A169" t="s">
        <v>10</v>
      </c>
      <c r="B169" t="str">
        <f>IFERROR(VLOOKUP(LEFT(A169, FIND("__", A169) + 1), [1]Sheet2!I$1:J$71, 2, FALSE), "구독권")</f>
        <v>돌발스테이지</v>
      </c>
      <c r="C169">
        <v>1100</v>
      </c>
      <c r="D169" t="s">
        <v>233</v>
      </c>
      <c r="E169" t="s">
        <v>1520</v>
      </c>
      <c r="F169" t="s">
        <v>289</v>
      </c>
      <c r="G169" t="s">
        <v>195</v>
      </c>
      <c r="H169" t="s">
        <v>213</v>
      </c>
      <c r="I169" t="s">
        <v>680</v>
      </c>
      <c r="J169" t="s">
        <v>1581</v>
      </c>
    </row>
    <row r="170" spans="1:10" hidden="1" x14ac:dyDescent="0.3">
      <c r="A170" t="s">
        <v>66</v>
      </c>
      <c r="B170" t="str">
        <f>IFERROR(VLOOKUP(LEFT(A170, FIND("__", A170) + 1), [1]Sheet2!I$1:J$71, 2, FALSE), "구독권")</f>
        <v xml:space="preserve">기한한정일간입장권 </v>
      </c>
      <c r="C170">
        <v>110</v>
      </c>
      <c r="D170" t="s">
        <v>205</v>
      </c>
      <c r="E170" t="s">
        <v>1044</v>
      </c>
      <c r="F170" t="s">
        <v>217</v>
      </c>
      <c r="G170" t="s">
        <v>195</v>
      </c>
      <c r="H170" t="s">
        <v>208</v>
      </c>
      <c r="I170" t="s">
        <v>1045</v>
      </c>
      <c r="J170" t="s">
        <v>1582</v>
      </c>
    </row>
    <row r="171" spans="1:10" hidden="1" x14ac:dyDescent="0.3">
      <c r="A171" t="s">
        <v>4</v>
      </c>
      <c r="B171" t="str">
        <f>IFERROR(VLOOKUP(LEFT(A171, FIND("__", A171) + 1), [1]Sheet2!I$1:J$71, 2, FALSE), "구독권")</f>
        <v>돌발무기</v>
      </c>
      <c r="C171">
        <v>330</v>
      </c>
      <c r="D171" t="s">
        <v>192</v>
      </c>
      <c r="E171" t="s">
        <v>193</v>
      </c>
      <c r="F171" t="s">
        <v>194</v>
      </c>
      <c r="G171" t="s">
        <v>195</v>
      </c>
      <c r="H171" t="s">
        <v>196</v>
      </c>
      <c r="I171" t="s">
        <v>197</v>
      </c>
      <c r="J171" t="s">
        <v>198</v>
      </c>
    </row>
    <row r="172" spans="1:10" hidden="1" x14ac:dyDescent="0.3">
      <c r="A172" t="s">
        <v>5</v>
      </c>
      <c r="B172" t="str">
        <f>IFERROR(VLOOKUP(LEFT(A172, FIND("__", A172) + 1), [1]Sheet2!I$1:J$71, 2, FALSE), "구독권")</f>
        <v>돌발초월</v>
      </c>
      <c r="C172">
        <v>330</v>
      </c>
      <c r="D172" t="s">
        <v>192</v>
      </c>
      <c r="E172" t="s">
        <v>193</v>
      </c>
      <c r="F172" t="s">
        <v>194</v>
      </c>
      <c r="G172" t="s">
        <v>195</v>
      </c>
      <c r="H172" t="s">
        <v>196</v>
      </c>
      <c r="I172" t="s">
        <v>197</v>
      </c>
      <c r="J172" t="s">
        <v>198</v>
      </c>
    </row>
    <row r="173" spans="1:10" hidden="1" x14ac:dyDescent="0.3">
      <c r="A173" t="s">
        <v>6</v>
      </c>
      <c r="B173" t="str">
        <f>IFERROR(VLOOKUP(LEFT(A173, FIND("__", A173) + 1), [1]Sheet2!I$1:J$71, 2, FALSE), "구독권")</f>
        <v>돌발스테이지</v>
      </c>
      <c r="C173">
        <v>1100</v>
      </c>
      <c r="D173" t="s">
        <v>199</v>
      </c>
      <c r="E173" t="s">
        <v>200</v>
      </c>
      <c r="F173" t="s">
        <v>201</v>
      </c>
      <c r="G173" t="s">
        <v>195</v>
      </c>
      <c r="H173" t="s">
        <v>202</v>
      </c>
      <c r="I173" t="s">
        <v>203</v>
      </c>
      <c r="J173" t="s">
        <v>204</v>
      </c>
    </row>
    <row r="174" spans="1:10" hidden="1" x14ac:dyDescent="0.3">
      <c r="A174" t="s">
        <v>7</v>
      </c>
      <c r="B174" t="str">
        <f>IFERROR(VLOOKUP(LEFT(A174, FIND("__", A174) + 1), [1]Sheet2!I$1:J$71, 2, FALSE), "구독권")</f>
        <v>계정한정소환장비</v>
      </c>
      <c r="C174">
        <v>990</v>
      </c>
      <c r="D174" t="s">
        <v>205</v>
      </c>
      <c r="E174" t="s">
        <v>206</v>
      </c>
      <c r="F174" t="s">
        <v>207</v>
      </c>
      <c r="G174" t="s">
        <v>195</v>
      </c>
      <c r="H174" t="s">
        <v>208</v>
      </c>
      <c r="I174" t="s">
        <v>209</v>
      </c>
      <c r="J174" t="s">
        <v>210</v>
      </c>
    </row>
    <row r="175" spans="1:10" hidden="1" x14ac:dyDescent="0.3">
      <c r="A175" t="s">
        <v>8</v>
      </c>
      <c r="B175" t="str">
        <f>IFERROR(VLOOKUP(LEFT(A175, FIND("__", A175) + 1), [1]Sheet2!I$1:J$71, 2, FALSE), "구독권")</f>
        <v>계정한정소환장비</v>
      </c>
      <c r="C175">
        <v>660</v>
      </c>
      <c r="D175" t="s">
        <v>205</v>
      </c>
      <c r="E175" t="s">
        <v>206</v>
      </c>
      <c r="F175" t="s">
        <v>207</v>
      </c>
      <c r="G175" t="s">
        <v>195</v>
      </c>
      <c r="H175" t="s">
        <v>208</v>
      </c>
      <c r="I175" t="s">
        <v>211</v>
      </c>
      <c r="J175" t="s">
        <v>210</v>
      </c>
    </row>
    <row r="176" spans="1:10" hidden="1" x14ac:dyDescent="0.3">
      <c r="A176" t="s">
        <v>9</v>
      </c>
      <c r="B176" t="str">
        <f>IFERROR(VLOOKUP(LEFT(A176, FIND("__", A176) + 1), [1]Sheet2!I$1:J$71, 2, FALSE), "구독권")</f>
        <v>계정한정소환장비</v>
      </c>
      <c r="C176">
        <v>330</v>
      </c>
      <c r="D176" t="s">
        <v>205</v>
      </c>
      <c r="E176" t="s">
        <v>206</v>
      </c>
      <c r="F176" t="s">
        <v>207</v>
      </c>
      <c r="G176" t="s">
        <v>195</v>
      </c>
      <c r="H176" t="s">
        <v>208</v>
      </c>
      <c r="I176" t="s">
        <v>211</v>
      </c>
      <c r="J176" t="s">
        <v>210</v>
      </c>
    </row>
    <row r="177" spans="1:10" hidden="1" x14ac:dyDescent="0.3">
      <c r="A177" t="s">
        <v>10</v>
      </c>
      <c r="B177" t="str">
        <f>IFERROR(VLOOKUP(LEFT(A177, FIND("__", A177) + 1), [1]Sheet2!I$1:J$71, 2, FALSE), "구독권")</f>
        <v>돌발스테이지</v>
      </c>
      <c r="C177">
        <v>1100</v>
      </c>
      <c r="D177" t="s">
        <v>199</v>
      </c>
      <c r="E177" t="s">
        <v>212</v>
      </c>
      <c r="F177" t="s">
        <v>207</v>
      </c>
      <c r="G177" t="s">
        <v>195</v>
      </c>
      <c r="H177" t="s">
        <v>213</v>
      </c>
      <c r="I177" t="s">
        <v>214</v>
      </c>
      <c r="J177" t="s">
        <v>215</v>
      </c>
    </row>
    <row r="178" spans="1:10" hidden="1" x14ac:dyDescent="0.3">
      <c r="A178" t="s">
        <v>11</v>
      </c>
      <c r="B178" t="str">
        <f>IFERROR(VLOOKUP(LEFT(A178, FIND("__", A178) + 1), [1]Sheet2!I$1:J$71, 2, FALSE), "구독권")</f>
        <v>돌발조선</v>
      </c>
      <c r="C178">
        <v>3300</v>
      </c>
      <c r="D178" t="s">
        <v>205</v>
      </c>
      <c r="E178" t="s">
        <v>216</v>
      </c>
      <c r="F178" t="s">
        <v>217</v>
      </c>
      <c r="G178" t="s">
        <v>195</v>
      </c>
      <c r="H178" t="s">
        <v>218</v>
      </c>
      <c r="I178" t="s">
        <v>219</v>
      </c>
      <c r="J178" t="s">
        <v>220</v>
      </c>
    </row>
    <row r="179" spans="1:10" hidden="1" x14ac:dyDescent="0.3">
      <c r="A179" t="s">
        <v>12</v>
      </c>
      <c r="B179" t="str">
        <f>IFERROR(VLOOKUP(LEFT(A179, FIND("__", A179) + 1), [1]Sheet2!I$1:J$71, 2, FALSE), "구독권")</f>
        <v>돌발연구</v>
      </c>
      <c r="C179">
        <v>3300</v>
      </c>
      <c r="D179" t="s">
        <v>205</v>
      </c>
      <c r="E179" t="s">
        <v>221</v>
      </c>
      <c r="F179" t="s">
        <v>222</v>
      </c>
      <c r="G179" t="s">
        <v>195</v>
      </c>
      <c r="H179" t="s">
        <v>218</v>
      </c>
      <c r="I179" t="s">
        <v>223</v>
      </c>
      <c r="J179" t="s">
        <v>224</v>
      </c>
    </row>
    <row r="180" spans="1:10" hidden="1" x14ac:dyDescent="0.3">
      <c r="A180" t="s">
        <v>13</v>
      </c>
      <c r="B180" t="str">
        <f>IFERROR(VLOOKUP(LEFT(A180, FIND("__", A180) + 1), [1]Sheet2!I$1:J$71, 2, FALSE), "구독권")</f>
        <v>계정한정소환조선</v>
      </c>
      <c r="C180">
        <v>550</v>
      </c>
      <c r="D180" t="s">
        <v>225</v>
      </c>
      <c r="E180" t="s">
        <v>226</v>
      </c>
      <c r="F180" t="s">
        <v>217</v>
      </c>
      <c r="G180" t="s">
        <v>195</v>
      </c>
      <c r="H180" t="s">
        <v>218</v>
      </c>
      <c r="I180" t="s">
        <v>227</v>
      </c>
      <c r="J180" t="s">
        <v>228</v>
      </c>
    </row>
    <row r="181" spans="1:10" hidden="1" x14ac:dyDescent="0.3">
      <c r="A181" t="s">
        <v>14</v>
      </c>
      <c r="B181" t="str">
        <f>IFERROR(VLOOKUP(LEFT(A181, FIND("__", A181) + 1), [1]Sheet2!I$1:J$71, 2, FALSE), "구독권")</f>
        <v>계정한정소환고려</v>
      </c>
      <c r="C181">
        <v>550</v>
      </c>
      <c r="D181" t="s">
        <v>225</v>
      </c>
      <c r="E181" t="s">
        <v>226</v>
      </c>
      <c r="F181" t="s">
        <v>217</v>
      </c>
      <c r="G181" t="s">
        <v>195</v>
      </c>
      <c r="H181" t="s">
        <v>218</v>
      </c>
      <c r="I181" t="s">
        <v>229</v>
      </c>
      <c r="J181" t="s">
        <v>228</v>
      </c>
    </row>
    <row r="182" spans="1:10" hidden="1" x14ac:dyDescent="0.3">
      <c r="A182" t="s">
        <v>15</v>
      </c>
      <c r="B182" t="str">
        <f>IFERROR(VLOOKUP(LEFT(A182, FIND("__", A182) + 1), [1]Sheet2!I$1:J$71, 2, FALSE), "구독권")</f>
        <v>돌발조선</v>
      </c>
      <c r="C182">
        <v>1100</v>
      </c>
      <c r="D182" t="s">
        <v>205</v>
      </c>
      <c r="E182" t="s">
        <v>216</v>
      </c>
      <c r="F182" t="s">
        <v>217</v>
      </c>
      <c r="G182" t="s">
        <v>195</v>
      </c>
      <c r="H182" t="s">
        <v>218</v>
      </c>
      <c r="I182" t="s">
        <v>219</v>
      </c>
      <c r="J182" t="s">
        <v>220</v>
      </c>
    </row>
    <row r="183" spans="1:10" hidden="1" x14ac:dyDescent="0.3">
      <c r="A183" t="s">
        <v>16</v>
      </c>
      <c r="B183" t="str">
        <f>IFERROR(VLOOKUP(LEFT(A183, FIND("__", A183) + 1), [1]Sheet2!I$1:J$71, 2, FALSE), "구독권")</f>
        <v>돌발조선</v>
      </c>
      <c r="C183">
        <v>550</v>
      </c>
      <c r="D183" t="s">
        <v>205</v>
      </c>
      <c r="E183" t="s">
        <v>216</v>
      </c>
      <c r="F183" t="s">
        <v>217</v>
      </c>
      <c r="G183" t="s">
        <v>195</v>
      </c>
      <c r="H183" t="s">
        <v>218</v>
      </c>
      <c r="I183" t="s">
        <v>219</v>
      </c>
      <c r="J183" t="s">
        <v>220</v>
      </c>
    </row>
    <row r="184" spans="1:10" hidden="1" x14ac:dyDescent="0.3">
      <c r="A184" t="s">
        <v>17</v>
      </c>
      <c r="B184" t="str">
        <f>IFERROR(VLOOKUP(LEFT(A184, FIND("__", A184) + 1), [1]Sheet2!I$1:J$71, 2, FALSE), "구독권")</f>
        <v>구독권</v>
      </c>
      <c r="C184">
        <v>770</v>
      </c>
      <c r="D184" t="s">
        <v>192</v>
      </c>
      <c r="E184" t="s">
        <v>193</v>
      </c>
      <c r="F184" t="s">
        <v>230</v>
      </c>
      <c r="G184" t="s">
        <v>195</v>
      </c>
      <c r="H184" t="s">
        <v>196</v>
      </c>
      <c r="I184" t="s">
        <v>231</v>
      </c>
      <c r="J184" t="s">
        <v>232</v>
      </c>
    </row>
    <row r="185" spans="1:10" hidden="1" x14ac:dyDescent="0.3">
      <c r="A185" t="s">
        <v>5</v>
      </c>
      <c r="B185" t="str">
        <f>IFERROR(VLOOKUP(LEFT(A185, FIND("__", A185) + 1), [1]Sheet2!I$1:J$71, 2, FALSE), "구독권")</f>
        <v>돌발초월</v>
      </c>
      <c r="C185">
        <v>330</v>
      </c>
      <c r="D185" t="s">
        <v>233</v>
      </c>
      <c r="E185" t="s">
        <v>234</v>
      </c>
      <c r="F185" t="s">
        <v>235</v>
      </c>
      <c r="G185" t="s">
        <v>195</v>
      </c>
      <c r="H185" t="s">
        <v>236</v>
      </c>
      <c r="I185" t="s">
        <v>237</v>
      </c>
      <c r="J185" t="s">
        <v>238</v>
      </c>
    </row>
    <row r="186" spans="1:10" hidden="1" x14ac:dyDescent="0.3">
      <c r="A186" t="s">
        <v>18</v>
      </c>
      <c r="B186" t="str">
        <f>IFERROR(VLOOKUP(LEFT(A186, FIND("__", A186) + 1), [1]Sheet2!I$1:J$71, 2, FALSE), "구독권")</f>
        <v>계정한정소환조선</v>
      </c>
      <c r="C186">
        <v>3300</v>
      </c>
      <c r="D186" t="s">
        <v>199</v>
      </c>
      <c r="E186" t="s">
        <v>200</v>
      </c>
      <c r="F186" t="s">
        <v>217</v>
      </c>
      <c r="G186" t="s">
        <v>195</v>
      </c>
      <c r="H186" t="s">
        <v>202</v>
      </c>
      <c r="I186" t="s">
        <v>203</v>
      </c>
      <c r="J186" t="s">
        <v>239</v>
      </c>
    </row>
    <row r="187" spans="1:10" hidden="1" x14ac:dyDescent="0.3">
      <c r="A187" t="s">
        <v>19</v>
      </c>
      <c r="B187" t="str">
        <f>IFERROR(VLOOKUP(LEFT(A187, FIND("__", A187) + 1), [1]Sheet2!I$1:J$71, 2, FALSE), "구독권")</f>
        <v>계정한정소환고려</v>
      </c>
      <c r="C187">
        <v>3300</v>
      </c>
      <c r="D187" t="s">
        <v>199</v>
      </c>
      <c r="E187" t="s">
        <v>200</v>
      </c>
      <c r="F187" t="s">
        <v>217</v>
      </c>
      <c r="G187" t="s">
        <v>195</v>
      </c>
      <c r="H187" t="s">
        <v>202</v>
      </c>
      <c r="I187" t="s">
        <v>203</v>
      </c>
      <c r="J187" t="s">
        <v>239</v>
      </c>
    </row>
    <row r="188" spans="1:10" hidden="1" x14ac:dyDescent="0.3">
      <c r="A188" t="s">
        <v>20</v>
      </c>
      <c r="B188" t="str">
        <f>IFERROR(VLOOKUP(LEFT(A188, FIND("__", A188) + 1), [1]Sheet2!I$1:J$71, 2, FALSE), "구독권")</f>
        <v>계정한정소환조선</v>
      </c>
      <c r="C188">
        <v>1100</v>
      </c>
      <c r="D188" t="s">
        <v>199</v>
      </c>
      <c r="E188" t="s">
        <v>200</v>
      </c>
      <c r="F188" t="s">
        <v>217</v>
      </c>
      <c r="G188" t="s">
        <v>195</v>
      </c>
      <c r="H188" t="s">
        <v>202</v>
      </c>
      <c r="I188" t="s">
        <v>203</v>
      </c>
      <c r="J188" t="s">
        <v>239</v>
      </c>
    </row>
    <row r="189" spans="1:10" hidden="1" x14ac:dyDescent="0.3">
      <c r="A189" t="s">
        <v>21</v>
      </c>
      <c r="B189" t="str">
        <f>IFERROR(VLOOKUP(LEFT(A189, FIND("__", A189) + 1), [1]Sheet2!I$1:J$71, 2, FALSE), "구독권")</f>
        <v>계정한정소환고려</v>
      </c>
      <c r="C189">
        <v>1100</v>
      </c>
      <c r="D189" t="s">
        <v>199</v>
      </c>
      <c r="E189" t="s">
        <v>200</v>
      </c>
      <c r="F189" t="s">
        <v>217</v>
      </c>
      <c r="G189" t="s">
        <v>195</v>
      </c>
      <c r="H189" t="s">
        <v>202</v>
      </c>
      <c r="I189" t="s">
        <v>203</v>
      </c>
      <c r="J189" t="s">
        <v>239</v>
      </c>
    </row>
    <row r="190" spans="1:10" hidden="1" x14ac:dyDescent="0.3">
      <c r="A190" t="s">
        <v>13</v>
      </c>
      <c r="B190" t="str">
        <f>IFERROR(VLOOKUP(LEFT(A190, FIND("__", A190) + 1), [1]Sheet2!I$1:J$71, 2, FALSE), "구독권")</f>
        <v>계정한정소환조선</v>
      </c>
      <c r="C190">
        <v>550</v>
      </c>
      <c r="D190" t="s">
        <v>199</v>
      </c>
      <c r="E190" t="s">
        <v>200</v>
      </c>
      <c r="F190" t="s">
        <v>217</v>
      </c>
      <c r="G190" t="s">
        <v>195</v>
      </c>
      <c r="H190" t="s">
        <v>202</v>
      </c>
      <c r="I190" t="s">
        <v>203</v>
      </c>
      <c r="J190" t="s">
        <v>239</v>
      </c>
    </row>
    <row r="191" spans="1:10" hidden="1" x14ac:dyDescent="0.3">
      <c r="A191" t="s">
        <v>14</v>
      </c>
      <c r="B191" t="str">
        <f>IFERROR(VLOOKUP(LEFT(A191, FIND("__", A191) + 1), [1]Sheet2!I$1:J$71, 2, FALSE), "구독권")</f>
        <v>계정한정소환고려</v>
      </c>
      <c r="C191">
        <v>550</v>
      </c>
      <c r="D191" t="s">
        <v>199</v>
      </c>
      <c r="E191" t="s">
        <v>200</v>
      </c>
      <c r="F191" t="s">
        <v>217</v>
      </c>
      <c r="G191" t="s">
        <v>195</v>
      </c>
      <c r="H191" t="s">
        <v>202</v>
      </c>
      <c r="I191" t="s">
        <v>203</v>
      </c>
      <c r="J191" t="s">
        <v>239</v>
      </c>
    </row>
    <row r="192" spans="1:10" hidden="1" x14ac:dyDescent="0.3">
      <c r="A192" t="s">
        <v>22</v>
      </c>
      <c r="B192" t="str">
        <f>IFERROR(VLOOKUP(LEFT(A192, FIND("__", A192) + 1), [1]Sheet2!I$1:J$71, 2, FALSE), "구독권")</f>
        <v>계정한정소환조선</v>
      </c>
      <c r="C192">
        <v>110</v>
      </c>
      <c r="D192" t="s">
        <v>199</v>
      </c>
      <c r="E192" t="s">
        <v>200</v>
      </c>
      <c r="F192" t="s">
        <v>217</v>
      </c>
      <c r="G192" t="s">
        <v>195</v>
      </c>
      <c r="H192" t="s">
        <v>202</v>
      </c>
      <c r="I192" t="s">
        <v>203</v>
      </c>
      <c r="J192" t="s">
        <v>239</v>
      </c>
    </row>
    <row r="193" spans="1:10" hidden="1" x14ac:dyDescent="0.3">
      <c r="A193" t="s">
        <v>23</v>
      </c>
      <c r="B193" t="str">
        <f>IFERROR(VLOOKUP(LEFT(A193, FIND("__", A193) + 1), [1]Sheet2!I$1:J$71, 2, FALSE), "구독권")</f>
        <v>계정한정소환고려</v>
      </c>
      <c r="C193">
        <v>110</v>
      </c>
      <c r="D193" t="s">
        <v>199</v>
      </c>
      <c r="E193" t="s">
        <v>200</v>
      </c>
      <c r="F193" t="s">
        <v>217</v>
      </c>
      <c r="G193" t="s">
        <v>195</v>
      </c>
      <c r="H193" t="s">
        <v>202</v>
      </c>
      <c r="I193" t="s">
        <v>203</v>
      </c>
      <c r="J193" t="s">
        <v>239</v>
      </c>
    </row>
    <row r="194" spans="1:10" hidden="1" x14ac:dyDescent="0.3">
      <c r="A194" t="s">
        <v>17</v>
      </c>
      <c r="B194" t="str">
        <f>IFERROR(VLOOKUP(LEFT(A194, FIND("__", A194) + 1), [1]Sheet2!I$1:J$71, 2, FALSE), "구독권")</f>
        <v>구독권</v>
      </c>
      <c r="C194">
        <v>770</v>
      </c>
      <c r="D194" t="s">
        <v>233</v>
      </c>
      <c r="E194" t="s">
        <v>234</v>
      </c>
      <c r="F194" t="s">
        <v>235</v>
      </c>
      <c r="G194" t="s">
        <v>195</v>
      </c>
      <c r="H194" t="s">
        <v>236</v>
      </c>
      <c r="I194" t="s">
        <v>237</v>
      </c>
      <c r="J194" t="s">
        <v>238</v>
      </c>
    </row>
    <row r="195" spans="1:10" hidden="1" x14ac:dyDescent="0.3">
      <c r="A195" t="s">
        <v>17</v>
      </c>
      <c r="B195" t="str">
        <f>IFERROR(VLOOKUP(LEFT(A195, FIND("__", A195) + 1), [1]Sheet2!I$1:J$71, 2, FALSE), "구독권")</f>
        <v>구독권</v>
      </c>
      <c r="C195">
        <v>770</v>
      </c>
      <c r="D195" t="s">
        <v>233</v>
      </c>
      <c r="E195" t="s">
        <v>240</v>
      </c>
      <c r="F195" t="s">
        <v>194</v>
      </c>
      <c r="G195" t="s">
        <v>195</v>
      </c>
      <c r="H195" t="s">
        <v>236</v>
      </c>
      <c r="I195" t="s">
        <v>237</v>
      </c>
      <c r="J195" t="s">
        <v>241</v>
      </c>
    </row>
    <row r="196" spans="1:10" hidden="1" x14ac:dyDescent="0.3">
      <c r="A196" t="s">
        <v>24</v>
      </c>
      <c r="B196" t="str">
        <f>IFERROR(VLOOKUP(LEFT(A196, FIND("__", A196) + 1), [1]Sheet2!I$1:J$71, 2, FALSE), "구독권")</f>
        <v>돌발초월</v>
      </c>
      <c r="C196">
        <v>550</v>
      </c>
      <c r="D196" t="s">
        <v>199</v>
      </c>
      <c r="E196" t="s">
        <v>242</v>
      </c>
      <c r="F196" t="s">
        <v>207</v>
      </c>
      <c r="G196" t="s">
        <v>195</v>
      </c>
      <c r="H196" t="s">
        <v>213</v>
      </c>
      <c r="I196" t="s">
        <v>243</v>
      </c>
      <c r="J196" t="s">
        <v>244</v>
      </c>
    </row>
    <row r="197" spans="1:10" hidden="1" x14ac:dyDescent="0.3">
      <c r="A197" t="s">
        <v>4</v>
      </c>
      <c r="B197" t="str">
        <f>IFERROR(VLOOKUP(LEFT(A197, FIND("__", A197) + 1), [1]Sheet2!I$1:J$71, 2, FALSE), "구독권")</f>
        <v>돌발무기</v>
      </c>
      <c r="C197">
        <v>330</v>
      </c>
      <c r="D197" t="s">
        <v>199</v>
      </c>
      <c r="E197" t="s">
        <v>245</v>
      </c>
      <c r="F197" t="s">
        <v>246</v>
      </c>
      <c r="G197" t="s">
        <v>195</v>
      </c>
      <c r="H197" t="s">
        <v>213</v>
      </c>
      <c r="I197" t="s">
        <v>247</v>
      </c>
      <c r="J197" t="s">
        <v>248</v>
      </c>
    </row>
    <row r="198" spans="1:10" hidden="1" x14ac:dyDescent="0.3">
      <c r="A198" t="s">
        <v>5</v>
      </c>
      <c r="B198" t="str">
        <f>IFERROR(VLOOKUP(LEFT(A198, FIND("__", A198) + 1), [1]Sheet2!I$1:J$71, 2, FALSE), "구독권")</f>
        <v>돌발초월</v>
      </c>
      <c r="C198">
        <v>330</v>
      </c>
      <c r="D198" t="s">
        <v>199</v>
      </c>
      <c r="E198" t="s">
        <v>245</v>
      </c>
      <c r="F198" t="s">
        <v>246</v>
      </c>
      <c r="G198" t="s">
        <v>195</v>
      </c>
      <c r="H198" t="s">
        <v>213</v>
      </c>
      <c r="I198" t="s">
        <v>247</v>
      </c>
      <c r="J198" t="s">
        <v>248</v>
      </c>
    </row>
    <row r="199" spans="1:10" hidden="1" x14ac:dyDescent="0.3">
      <c r="A199" t="s">
        <v>25</v>
      </c>
      <c r="B199" t="str">
        <f>IFERROR(VLOOKUP(LEFT(A199, FIND("__", A199) + 1), [1]Sheet2!I$1:J$71, 2, FALSE), "구독권")</f>
        <v>계정한정소환가속</v>
      </c>
      <c r="C199">
        <v>110</v>
      </c>
      <c r="D199" t="s">
        <v>249</v>
      </c>
      <c r="E199" t="s">
        <v>250</v>
      </c>
      <c r="F199" t="s">
        <v>217</v>
      </c>
      <c r="G199" t="s">
        <v>195</v>
      </c>
      <c r="H199" t="s">
        <v>251</v>
      </c>
      <c r="I199" t="s">
        <v>252</v>
      </c>
      <c r="J199" t="s">
        <v>253</v>
      </c>
    </row>
    <row r="200" spans="1:10" hidden="1" x14ac:dyDescent="0.3">
      <c r="A200" t="s">
        <v>26</v>
      </c>
      <c r="B200" t="str">
        <f>IFERROR(VLOOKUP(LEFT(A200, FIND("__", A200) + 1), [1]Sheet2!I$1:J$71, 2, FALSE), "구독권")</f>
        <v>기한한정일간가속</v>
      </c>
      <c r="C200">
        <v>550</v>
      </c>
      <c r="D200" t="s">
        <v>254</v>
      </c>
      <c r="E200" t="s">
        <v>255</v>
      </c>
      <c r="F200" t="s">
        <v>256</v>
      </c>
      <c r="G200" t="s">
        <v>257</v>
      </c>
      <c r="H200" t="s">
        <v>258</v>
      </c>
      <c r="I200" t="s">
        <v>259</v>
      </c>
      <c r="J200" t="s">
        <v>260</v>
      </c>
    </row>
    <row r="201" spans="1:10" hidden="1" x14ac:dyDescent="0.3">
      <c r="A201" t="s">
        <v>27</v>
      </c>
      <c r="B201" t="str">
        <f>IFERROR(VLOOKUP(LEFT(A201, FIND("__", A201) + 1), [1]Sheet2!I$1:J$71, 2, FALSE), "구독권")</f>
        <v>기한한정일간가속</v>
      </c>
      <c r="C201">
        <v>110</v>
      </c>
      <c r="D201" t="s">
        <v>254</v>
      </c>
      <c r="E201" t="s">
        <v>255</v>
      </c>
      <c r="F201" t="s">
        <v>256</v>
      </c>
      <c r="G201" t="s">
        <v>257</v>
      </c>
      <c r="H201" t="s">
        <v>258</v>
      </c>
      <c r="I201" t="s">
        <v>259</v>
      </c>
      <c r="J201" t="s">
        <v>260</v>
      </c>
    </row>
    <row r="202" spans="1:10" hidden="1" x14ac:dyDescent="0.3">
      <c r="A202" t="s">
        <v>28</v>
      </c>
      <c r="B202" t="str">
        <f>IFERROR(VLOOKUP(LEFT(A202, FIND("__", A202) + 1), [1]Sheet2!I$1:J$71, 2, FALSE), "구독권")</f>
        <v>계정한정소환무기</v>
      </c>
      <c r="C202">
        <v>1100</v>
      </c>
      <c r="D202" t="s">
        <v>199</v>
      </c>
      <c r="E202" t="s">
        <v>200</v>
      </c>
      <c r="F202" t="s">
        <v>217</v>
      </c>
      <c r="G202" t="s">
        <v>195</v>
      </c>
      <c r="H202" t="s">
        <v>202</v>
      </c>
      <c r="I202" t="s">
        <v>203</v>
      </c>
      <c r="J202" t="s">
        <v>261</v>
      </c>
    </row>
    <row r="203" spans="1:10" hidden="1" x14ac:dyDescent="0.3">
      <c r="A203" t="s">
        <v>29</v>
      </c>
      <c r="B203" t="str">
        <f>IFERROR(VLOOKUP(LEFT(A203, FIND("__", A203) + 1), [1]Sheet2!I$1:J$71, 2, FALSE), "구독권")</f>
        <v>계정한정소환무기</v>
      </c>
      <c r="C203">
        <v>550</v>
      </c>
      <c r="D203" t="s">
        <v>199</v>
      </c>
      <c r="E203" t="s">
        <v>200</v>
      </c>
      <c r="F203" t="s">
        <v>217</v>
      </c>
      <c r="G203" t="s">
        <v>195</v>
      </c>
      <c r="H203" t="s">
        <v>202</v>
      </c>
      <c r="I203" t="s">
        <v>203</v>
      </c>
      <c r="J203" t="s">
        <v>261</v>
      </c>
    </row>
    <row r="204" spans="1:10" hidden="1" x14ac:dyDescent="0.3">
      <c r="A204" t="s">
        <v>4</v>
      </c>
      <c r="B204" t="str">
        <f>IFERROR(VLOOKUP(LEFT(A204, FIND("__", A204) + 1), [1]Sheet2!I$1:J$71, 2, FALSE), "구독권")</f>
        <v>돌발무기</v>
      </c>
      <c r="C204">
        <v>330</v>
      </c>
      <c r="D204" t="s">
        <v>192</v>
      </c>
      <c r="E204" t="s">
        <v>262</v>
      </c>
      <c r="F204" t="s">
        <v>263</v>
      </c>
      <c r="G204" t="s">
        <v>195</v>
      </c>
      <c r="H204" t="s">
        <v>236</v>
      </c>
      <c r="I204" t="s">
        <v>264</v>
      </c>
      <c r="J204" t="s">
        <v>265</v>
      </c>
    </row>
    <row r="205" spans="1:10" hidden="1" x14ac:dyDescent="0.3">
      <c r="A205" t="s">
        <v>30</v>
      </c>
      <c r="B205" t="str">
        <f>IFERROR(VLOOKUP(LEFT(A205, FIND("__", A205) + 1), [1]Sheet2!I$1:J$71, 2, FALSE), "구독권")</f>
        <v>돌발고려</v>
      </c>
      <c r="C205">
        <v>3300</v>
      </c>
      <c r="D205" t="s">
        <v>205</v>
      </c>
      <c r="E205" t="s">
        <v>216</v>
      </c>
      <c r="F205" t="s">
        <v>217</v>
      </c>
      <c r="G205" t="s">
        <v>195</v>
      </c>
      <c r="H205" t="s">
        <v>218</v>
      </c>
      <c r="I205" t="s">
        <v>219</v>
      </c>
      <c r="J205" t="s">
        <v>220</v>
      </c>
    </row>
    <row r="206" spans="1:10" hidden="1" x14ac:dyDescent="0.3">
      <c r="A206" t="s">
        <v>5</v>
      </c>
      <c r="B206" t="str">
        <f>IFERROR(VLOOKUP(LEFT(A206, FIND("__", A206) + 1), [1]Sheet2!I$1:J$71, 2, FALSE), "구독권")</f>
        <v>돌발초월</v>
      </c>
      <c r="C206">
        <v>330</v>
      </c>
      <c r="D206" t="s">
        <v>192</v>
      </c>
      <c r="E206" t="s">
        <v>266</v>
      </c>
      <c r="F206" t="s">
        <v>194</v>
      </c>
      <c r="G206" t="s">
        <v>195</v>
      </c>
      <c r="H206" t="s">
        <v>196</v>
      </c>
      <c r="I206" t="s">
        <v>197</v>
      </c>
      <c r="J206" t="s">
        <v>267</v>
      </c>
    </row>
    <row r="207" spans="1:10" hidden="1" x14ac:dyDescent="0.3">
      <c r="A207" t="s">
        <v>31</v>
      </c>
      <c r="B207" t="str">
        <f>IFERROR(VLOOKUP(LEFT(A207, FIND("__", A207) + 1), [1]Sheet2!I$1:J$71, 2, FALSE), "구독권")</f>
        <v>계정한정소환조선</v>
      </c>
      <c r="C207">
        <v>5500</v>
      </c>
      <c r="D207" t="s">
        <v>205</v>
      </c>
      <c r="E207" t="s">
        <v>216</v>
      </c>
      <c r="F207" t="s">
        <v>217</v>
      </c>
      <c r="G207" t="s">
        <v>195</v>
      </c>
      <c r="H207" t="s">
        <v>218</v>
      </c>
      <c r="I207" t="s">
        <v>219</v>
      </c>
      <c r="J207" t="s">
        <v>220</v>
      </c>
    </row>
    <row r="208" spans="1:10" hidden="1" x14ac:dyDescent="0.3">
      <c r="A208" t="s">
        <v>18</v>
      </c>
      <c r="B208" t="str">
        <f>IFERROR(VLOOKUP(LEFT(A208, FIND("__", A208) + 1), [1]Sheet2!I$1:J$71, 2, FALSE), "구독권")</f>
        <v>계정한정소환조선</v>
      </c>
      <c r="C208">
        <v>3300</v>
      </c>
      <c r="D208" t="s">
        <v>205</v>
      </c>
      <c r="E208" t="s">
        <v>216</v>
      </c>
      <c r="F208" t="s">
        <v>217</v>
      </c>
      <c r="G208" t="s">
        <v>195</v>
      </c>
      <c r="H208" t="s">
        <v>218</v>
      </c>
      <c r="I208" t="s">
        <v>219</v>
      </c>
      <c r="J208" t="s">
        <v>220</v>
      </c>
    </row>
    <row r="209" spans="1:10" hidden="1" x14ac:dyDescent="0.3">
      <c r="A209" t="s">
        <v>20</v>
      </c>
      <c r="B209" t="str">
        <f>IFERROR(VLOOKUP(LEFT(A209, FIND("__", A209) + 1), [1]Sheet2!I$1:J$71, 2, FALSE), "구독권")</f>
        <v>계정한정소환조선</v>
      </c>
      <c r="C209">
        <v>1100</v>
      </c>
      <c r="D209" t="s">
        <v>205</v>
      </c>
      <c r="E209" t="s">
        <v>216</v>
      </c>
      <c r="F209" t="s">
        <v>217</v>
      </c>
      <c r="G209" t="s">
        <v>195</v>
      </c>
      <c r="H209" t="s">
        <v>218</v>
      </c>
      <c r="I209" t="s">
        <v>219</v>
      </c>
      <c r="J209" t="s">
        <v>220</v>
      </c>
    </row>
    <row r="210" spans="1:10" hidden="1" x14ac:dyDescent="0.3">
      <c r="A210" t="s">
        <v>13</v>
      </c>
      <c r="B210" t="str">
        <f>IFERROR(VLOOKUP(LEFT(A210, FIND("__", A210) + 1), [1]Sheet2!I$1:J$71, 2, FALSE), "구독권")</f>
        <v>계정한정소환조선</v>
      </c>
      <c r="C210">
        <v>550</v>
      </c>
      <c r="D210" t="s">
        <v>205</v>
      </c>
      <c r="E210" t="s">
        <v>216</v>
      </c>
      <c r="F210" t="s">
        <v>217</v>
      </c>
      <c r="G210" t="s">
        <v>195</v>
      </c>
      <c r="H210" t="s">
        <v>218</v>
      </c>
      <c r="I210" t="s">
        <v>219</v>
      </c>
      <c r="J210" t="s">
        <v>220</v>
      </c>
    </row>
    <row r="211" spans="1:10" hidden="1" x14ac:dyDescent="0.3">
      <c r="A211" t="s">
        <v>22</v>
      </c>
      <c r="B211" t="str">
        <f>IFERROR(VLOOKUP(LEFT(A211, FIND("__", A211) + 1), [1]Sheet2!I$1:J$71, 2, FALSE), "구독권")</f>
        <v>계정한정소환조선</v>
      </c>
      <c r="C211">
        <v>110</v>
      </c>
      <c r="D211" t="s">
        <v>205</v>
      </c>
      <c r="E211" t="s">
        <v>216</v>
      </c>
      <c r="F211" t="s">
        <v>217</v>
      </c>
      <c r="G211" t="s">
        <v>195</v>
      </c>
      <c r="H211" t="s">
        <v>218</v>
      </c>
      <c r="I211" t="s">
        <v>219</v>
      </c>
      <c r="J211" t="s">
        <v>220</v>
      </c>
    </row>
    <row r="212" spans="1:10" hidden="1" x14ac:dyDescent="0.3">
      <c r="A212" t="s">
        <v>32</v>
      </c>
      <c r="B212" t="str">
        <f>IFERROR(VLOOKUP(LEFT(A212, FIND("__", A212) + 1), [1]Sheet2!I$1:J$71, 2, FALSE), "구독권")</f>
        <v>계정한정소환고려</v>
      </c>
      <c r="C212">
        <v>5500</v>
      </c>
      <c r="D212" t="s">
        <v>205</v>
      </c>
      <c r="E212" t="s">
        <v>216</v>
      </c>
      <c r="F212" t="s">
        <v>217</v>
      </c>
      <c r="G212" t="s">
        <v>195</v>
      </c>
      <c r="H212" t="s">
        <v>218</v>
      </c>
      <c r="I212" t="s">
        <v>219</v>
      </c>
      <c r="J212" t="s">
        <v>220</v>
      </c>
    </row>
    <row r="213" spans="1:10" hidden="1" x14ac:dyDescent="0.3">
      <c r="A213" t="s">
        <v>19</v>
      </c>
      <c r="B213" t="str">
        <f>IFERROR(VLOOKUP(LEFT(A213, FIND("__", A213) + 1), [1]Sheet2!I$1:J$71, 2, FALSE), "구독권")</f>
        <v>계정한정소환고려</v>
      </c>
      <c r="C213">
        <v>3300</v>
      </c>
      <c r="D213" t="s">
        <v>205</v>
      </c>
      <c r="E213" t="s">
        <v>216</v>
      </c>
      <c r="F213" t="s">
        <v>217</v>
      </c>
      <c r="G213" t="s">
        <v>195</v>
      </c>
      <c r="H213" t="s">
        <v>218</v>
      </c>
      <c r="I213" t="s">
        <v>219</v>
      </c>
      <c r="J213" t="s">
        <v>220</v>
      </c>
    </row>
    <row r="214" spans="1:10" hidden="1" x14ac:dyDescent="0.3">
      <c r="A214" t="s">
        <v>21</v>
      </c>
      <c r="B214" t="str">
        <f>IFERROR(VLOOKUP(LEFT(A214, FIND("__", A214) + 1), [1]Sheet2!I$1:J$71, 2, FALSE), "구독권")</f>
        <v>계정한정소환고려</v>
      </c>
      <c r="C214">
        <v>1100</v>
      </c>
      <c r="D214" t="s">
        <v>205</v>
      </c>
      <c r="E214" t="s">
        <v>216</v>
      </c>
      <c r="F214" t="s">
        <v>217</v>
      </c>
      <c r="G214" t="s">
        <v>195</v>
      </c>
      <c r="H214" t="s">
        <v>218</v>
      </c>
      <c r="I214" t="s">
        <v>219</v>
      </c>
      <c r="J214" t="s">
        <v>220</v>
      </c>
    </row>
    <row r="215" spans="1:10" hidden="1" x14ac:dyDescent="0.3">
      <c r="A215" t="s">
        <v>14</v>
      </c>
      <c r="B215" t="str">
        <f>IFERROR(VLOOKUP(LEFT(A215, FIND("__", A215) + 1), [1]Sheet2!I$1:J$71, 2, FALSE), "구독권")</f>
        <v>계정한정소환고려</v>
      </c>
      <c r="C215">
        <v>550</v>
      </c>
      <c r="D215" t="s">
        <v>205</v>
      </c>
      <c r="E215" t="s">
        <v>216</v>
      </c>
      <c r="F215" t="s">
        <v>217</v>
      </c>
      <c r="G215" t="s">
        <v>195</v>
      </c>
      <c r="H215" t="s">
        <v>218</v>
      </c>
      <c r="I215" t="s">
        <v>219</v>
      </c>
      <c r="J215" t="s">
        <v>220</v>
      </c>
    </row>
    <row r="216" spans="1:10" hidden="1" x14ac:dyDescent="0.3">
      <c r="A216" t="s">
        <v>23</v>
      </c>
      <c r="B216" t="str">
        <f>IFERROR(VLOOKUP(LEFT(A216, FIND("__", A216) + 1), [1]Sheet2!I$1:J$71, 2, FALSE), "구독권")</f>
        <v>계정한정소환고려</v>
      </c>
      <c r="C216">
        <v>110</v>
      </c>
      <c r="D216" t="s">
        <v>205</v>
      </c>
      <c r="E216" t="s">
        <v>216</v>
      </c>
      <c r="F216" t="s">
        <v>217</v>
      </c>
      <c r="G216" t="s">
        <v>195</v>
      </c>
      <c r="H216" t="s">
        <v>218</v>
      </c>
      <c r="I216" t="s">
        <v>219</v>
      </c>
      <c r="J216" t="s">
        <v>220</v>
      </c>
    </row>
    <row r="217" spans="1:10" hidden="1" x14ac:dyDescent="0.3">
      <c r="A217" t="s">
        <v>16</v>
      </c>
      <c r="B217" t="str">
        <f>IFERROR(VLOOKUP(LEFT(A217, FIND("__", A217) + 1), [1]Sheet2!I$1:J$71, 2, FALSE), "구독권")</f>
        <v>돌발조선</v>
      </c>
      <c r="C217">
        <v>550</v>
      </c>
      <c r="D217" t="s">
        <v>268</v>
      </c>
      <c r="E217" t="s">
        <v>269</v>
      </c>
      <c r="F217" t="s">
        <v>207</v>
      </c>
      <c r="G217" t="s">
        <v>195</v>
      </c>
      <c r="H217" t="s">
        <v>270</v>
      </c>
      <c r="I217" t="s">
        <v>252</v>
      </c>
      <c r="J217" t="s">
        <v>271</v>
      </c>
    </row>
    <row r="218" spans="1:10" hidden="1" x14ac:dyDescent="0.3">
      <c r="A218" t="s">
        <v>23</v>
      </c>
      <c r="B218" t="str">
        <f>IFERROR(VLOOKUP(LEFT(A218, FIND("__", A218) + 1), [1]Sheet2!I$1:J$71, 2, FALSE), "구독권")</f>
        <v>계정한정소환고려</v>
      </c>
      <c r="C218">
        <v>110</v>
      </c>
      <c r="D218" t="s">
        <v>233</v>
      </c>
      <c r="E218" t="s">
        <v>272</v>
      </c>
      <c r="F218" t="s">
        <v>273</v>
      </c>
      <c r="G218" t="s">
        <v>195</v>
      </c>
      <c r="H218" t="s">
        <v>236</v>
      </c>
      <c r="I218" t="s">
        <v>264</v>
      </c>
      <c r="J218" t="s">
        <v>274</v>
      </c>
    </row>
    <row r="219" spans="1:10" hidden="1" x14ac:dyDescent="0.3">
      <c r="A219" t="s">
        <v>33</v>
      </c>
      <c r="B219" t="str">
        <f>IFERROR(VLOOKUP(LEFT(A219, FIND("__", A219) + 1), [1]Sheet2!I$1:J$71, 2, FALSE), "구독권")</f>
        <v>사냥패스1</v>
      </c>
      <c r="C219">
        <v>3300</v>
      </c>
      <c r="D219" t="s">
        <v>205</v>
      </c>
      <c r="E219" t="s">
        <v>216</v>
      </c>
      <c r="F219" t="s">
        <v>217</v>
      </c>
      <c r="G219" t="s">
        <v>195</v>
      </c>
      <c r="H219" t="s">
        <v>218</v>
      </c>
      <c r="I219" t="s">
        <v>219</v>
      </c>
      <c r="J219" t="s">
        <v>220</v>
      </c>
    </row>
    <row r="220" spans="1:10" hidden="1" x14ac:dyDescent="0.3">
      <c r="A220" t="s">
        <v>34</v>
      </c>
      <c r="B220" t="str">
        <f>IFERROR(VLOOKUP(LEFT(A220, FIND("__", A220) + 1), [1]Sheet2!I$1:J$71, 2, FALSE), "구독권")</f>
        <v>사냥패스1</v>
      </c>
      <c r="C220">
        <v>3300</v>
      </c>
      <c r="D220" t="s">
        <v>205</v>
      </c>
      <c r="E220" t="s">
        <v>216</v>
      </c>
      <c r="F220" t="s">
        <v>217</v>
      </c>
      <c r="G220" t="s">
        <v>195</v>
      </c>
      <c r="H220" t="s">
        <v>218</v>
      </c>
      <c r="I220" t="s">
        <v>219</v>
      </c>
      <c r="J220" t="s">
        <v>220</v>
      </c>
    </row>
    <row r="221" spans="1:10" hidden="1" x14ac:dyDescent="0.3">
      <c r="A221" t="s">
        <v>35</v>
      </c>
      <c r="B221" t="str">
        <f>IFERROR(VLOOKUP(LEFT(A221, FIND("__", A221) + 1), [1]Sheet2!I$1:J$71, 2, FALSE), "구독권")</f>
        <v>사냥패스1</v>
      </c>
      <c r="C221">
        <v>3300</v>
      </c>
      <c r="D221" t="s">
        <v>205</v>
      </c>
      <c r="E221" t="s">
        <v>216</v>
      </c>
      <c r="F221" t="s">
        <v>217</v>
      </c>
      <c r="G221" t="s">
        <v>195</v>
      </c>
      <c r="H221" t="s">
        <v>218</v>
      </c>
      <c r="I221" t="s">
        <v>219</v>
      </c>
      <c r="J221" t="s">
        <v>220</v>
      </c>
    </row>
    <row r="222" spans="1:10" hidden="1" x14ac:dyDescent="0.3">
      <c r="A222" t="s">
        <v>36</v>
      </c>
      <c r="B222" t="str">
        <f>IFERROR(VLOOKUP(LEFT(A222, FIND("__", A222) + 1), [1]Sheet2!I$1:J$71, 2, FALSE), "구독권")</f>
        <v>사냥패스1</v>
      </c>
      <c r="C222">
        <v>3300</v>
      </c>
      <c r="D222" t="s">
        <v>205</v>
      </c>
      <c r="E222" t="s">
        <v>216</v>
      </c>
      <c r="F222" t="s">
        <v>217</v>
      </c>
      <c r="G222" t="s">
        <v>195</v>
      </c>
      <c r="H222" t="s">
        <v>218</v>
      </c>
      <c r="I222" t="s">
        <v>219</v>
      </c>
      <c r="J222" t="s">
        <v>220</v>
      </c>
    </row>
    <row r="223" spans="1:10" hidden="1" x14ac:dyDescent="0.3">
      <c r="A223" t="s">
        <v>37</v>
      </c>
      <c r="B223" t="str">
        <f>IFERROR(VLOOKUP(LEFT(A223, FIND("__", A223) + 1), [1]Sheet2!I$1:J$71, 2, FALSE), "구독권")</f>
        <v>사냥패스1</v>
      </c>
      <c r="C223">
        <v>2200</v>
      </c>
      <c r="D223" t="s">
        <v>205</v>
      </c>
      <c r="E223" t="s">
        <v>216</v>
      </c>
      <c r="F223" t="s">
        <v>217</v>
      </c>
      <c r="G223" t="s">
        <v>195</v>
      </c>
      <c r="H223" t="s">
        <v>218</v>
      </c>
      <c r="I223" t="s">
        <v>219</v>
      </c>
      <c r="J223" t="s">
        <v>220</v>
      </c>
    </row>
    <row r="224" spans="1:10" hidden="1" x14ac:dyDescent="0.3">
      <c r="A224" t="s">
        <v>38</v>
      </c>
      <c r="B224" t="str">
        <f>IFERROR(VLOOKUP(LEFT(A224, FIND("__", A224) + 1), [1]Sheet2!I$1:J$71, 2, FALSE), "구독권")</f>
        <v>사냥패스1</v>
      </c>
      <c r="C224">
        <v>1100</v>
      </c>
      <c r="D224" t="s">
        <v>205</v>
      </c>
      <c r="E224" t="s">
        <v>216</v>
      </c>
      <c r="F224" t="s">
        <v>217</v>
      </c>
      <c r="G224" t="s">
        <v>195</v>
      </c>
      <c r="H224" t="s">
        <v>218</v>
      </c>
      <c r="I224" t="s">
        <v>219</v>
      </c>
      <c r="J224" t="s">
        <v>220</v>
      </c>
    </row>
    <row r="225" spans="1:10" hidden="1" x14ac:dyDescent="0.3">
      <c r="A225" t="s">
        <v>39</v>
      </c>
      <c r="B225" t="str">
        <f>IFERROR(VLOOKUP(LEFT(A225, FIND("__", A225) + 1), [1]Sheet2!I$1:J$71, 2, FALSE), "구독권")</f>
        <v>구독권</v>
      </c>
      <c r="C225">
        <v>660</v>
      </c>
      <c r="D225" t="s">
        <v>225</v>
      </c>
      <c r="E225" t="s">
        <v>275</v>
      </c>
      <c r="F225" t="s">
        <v>276</v>
      </c>
      <c r="G225" t="s">
        <v>195</v>
      </c>
      <c r="H225" t="s">
        <v>218</v>
      </c>
      <c r="I225" t="s">
        <v>277</v>
      </c>
      <c r="J225" t="s">
        <v>278</v>
      </c>
    </row>
    <row r="226" spans="1:10" hidden="1" x14ac:dyDescent="0.3">
      <c r="A226" t="s">
        <v>40</v>
      </c>
      <c r="B226" t="str">
        <f>IFERROR(VLOOKUP(LEFT(A226, FIND("__", A226) + 1), [1]Sheet2!I$1:J$71, 2, FALSE), "구독권")</f>
        <v>사냥패스1</v>
      </c>
      <c r="C226">
        <v>770</v>
      </c>
      <c r="D226" t="s">
        <v>205</v>
      </c>
      <c r="E226" t="s">
        <v>216</v>
      </c>
      <c r="F226" t="s">
        <v>217</v>
      </c>
      <c r="G226" t="s">
        <v>195</v>
      </c>
      <c r="H226" t="s">
        <v>218</v>
      </c>
      <c r="I226" t="s">
        <v>219</v>
      </c>
      <c r="J226" t="s">
        <v>220</v>
      </c>
    </row>
    <row r="227" spans="1:10" hidden="1" x14ac:dyDescent="0.3">
      <c r="A227" t="s">
        <v>41</v>
      </c>
      <c r="B227" t="str">
        <f>IFERROR(VLOOKUP(LEFT(A227, FIND("__", A227) + 1), [1]Sheet2!I$1:J$71, 2, FALSE), "구독권")</f>
        <v>구독권</v>
      </c>
      <c r="C227">
        <v>660</v>
      </c>
      <c r="D227" t="s">
        <v>225</v>
      </c>
      <c r="E227" t="s">
        <v>275</v>
      </c>
      <c r="F227" t="s">
        <v>276</v>
      </c>
      <c r="G227" t="s">
        <v>195</v>
      </c>
      <c r="H227" t="s">
        <v>218</v>
      </c>
      <c r="I227" t="s">
        <v>277</v>
      </c>
      <c r="J227" t="s">
        <v>278</v>
      </c>
    </row>
    <row r="228" spans="1:10" hidden="1" x14ac:dyDescent="0.3">
      <c r="A228" t="s">
        <v>42</v>
      </c>
      <c r="B228" t="str">
        <f>IFERROR(VLOOKUP(LEFT(A228, FIND("__", A228) + 1), [1]Sheet2!I$1:J$71, 2, FALSE), "구독권")</f>
        <v>사냥패스1</v>
      </c>
      <c r="C228">
        <v>550</v>
      </c>
      <c r="D228" t="s">
        <v>205</v>
      </c>
      <c r="E228" t="s">
        <v>216</v>
      </c>
      <c r="F228" t="s">
        <v>217</v>
      </c>
      <c r="G228" t="s">
        <v>195</v>
      </c>
      <c r="H228" t="s">
        <v>218</v>
      </c>
      <c r="I228" t="s">
        <v>219</v>
      </c>
      <c r="J228" t="s">
        <v>220</v>
      </c>
    </row>
    <row r="229" spans="1:10" hidden="1" x14ac:dyDescent="0.3">
      <c r="A229" t="s">
        <v>43</v>
      </c>
      <c r="B229" t="str">
        <f>IFERROR(VLOOKUP(LEFT(A229, FIND("__", A229) + 1), [1]Sheet2!I$1:J$71, 2, FALSE), "구독권")</f>
        <v>구독권</v>
      </c>
      <c r="C229">
        <v>1980</v>
      </c>
      <c r="D229" t="s">
        <v>225</v>
      </c>
      <c r="E229" t="s">
        <v>275</v>
      </c>
      <c r="F229" t="s">
        <v>276</v>
      </c>
      <c r="G229" t="s">
        <v>195</v>
      </c>
      <c r="H229" t="s">
        <v>218</v>
      </c>
      <c r="I229" t="s">
        <v>277</v>
      </c>
      <c r="J229" t="s">
        <v>278</v>
      </c>
    </row>
    <row r="230" spans="1:10" hidden="1" x14ac:dyDescent="0.3">
      <c r="A230" t="s">
        <v>17</v>
      </c>
      <c r="B230" t="str">
        <f>IFERROR(VLOOKUP(LEFT(A230, FIND("__", A230) + 1), [1]Sheet2!I$1:J$71, 2, FALSE), "구독권")</f>
        <v>구독권</v>
      </c>
      <c r="C230">
        <v>770</v>
      </c>
      <c r="D230" t="s">
        <v>233</v>
      </c>
      <c r="E230" t="s">
        <v>279</v>
      </c>
      <c r="F230" t="s">
        <v>194</v>
      </c>
      <c r="G230" t="s">
        <v>195</v>
      </c>
      <c r="H230" t="s">
        <v>236</v>
      </c>
      <c r="I230" t="s">
        <v>237</v>
      </c>
      <c r="J230" t="s">
        <v>280</v>
      </c>
    </row>
    <row r="231" spans="1:10" hidden="1" x14ac:dyDescent="0.3">
      <c r="A231" t="s">
        <v>44</v>
      </c>
      <c r="B231" t="str">
        <f>IFERROR(VLOOKUP(LEFT(A231, FIND("__", A231) + 1), [1]Sheet2!I$1:J$71, 2, FALSE), "구독권")</f>
        <v>돌발조선</v>
      </c>
      <c r="C231">
        <v>330</v>
      </c>
      <c r="D231" t="s">
        <v>199</v>
      </c>
      <c r="E231" t="s">
        <v>242</v>
      </c>
      <c r="F231" t="s">
        <v>207</v>
      </c>
      <c r="G231" t="s">
        <v>195</v>
      </c>
      <c r="H231" t="s">
        <v>213</v>
      </c>
      <c r="I231" t="s">
        <v>243</v>
      </c>
      <c r="J231" t="s">
        <v>281</v>
      </c>
    </row>
    <row r="232" spans="1:10" hidden="1" x14ac:dyDescent="0.3">
      <c r="A232" t="s">
        <v>45</v>
      </c>
      <c r="B232" t="str">
        <f>IFERROR(VLOOKUP(LEFT(A232, FIND("__", A232) + 1), [1]Sheet2!I$1:J$71, 2, FALSE), "구독권")</f>
        <v>레벨패스1</v>
      </c>
      <c r="C232">
        <v>550</v>
      </c>
      <c r="D232" t="s">
        <v>225</v>
      </c>
      <c r="E232" t="s">
        <v>275</v>
      </c>
      <c r="F232" t="s">
        <v>276</v>
      </c>
      <c r="G232" t="s">
        <v>195</v>
      </c>
      <c r="H232" t="s">
        <v>218</v>
      </c>
      <c r="I232" t="s">
        <v>282</v>
      </c>
      <c r="J232" t="s">
        <v>278</v>
      </c>
    </row>
    <row r="233" spans="1:10" hidden="1" x14ac:dyDescent="0.3">
      <c r="A233" t="s">
        <v>42</v>
      </c>
      <c r="B233" t="str">
        <f>IFERROR(VLOOKUP(LEFT(A233, FIND("__", A233) + 1), [1]Sheet2!I$1:J$71, 2, FALSE), "구독권")</f>
        <v>사냥패스1</v>
      </c>
      <c r="C233">
        <v>550</v>
      </c>
      <c r="D233" t="s">
        <v>225</v>
      </c>
      <c r="E233" t="s">
        <v>275</v>
      </c>
      <c r="F233" t="s">
        <v>276</v>
      </c>
      <c r="G233" t="s">
        <v>195</v>
      </c>
      <c r="H233" t="s">
        <v>218</v>
      </c>
      <c r="I233" t="s">
        <v>282</v>
      </c>
      <c r="J233" t="s">
        <v>278</v>
      </c>
    </row>
    <row r="234" spans="1:10" hidden="1" x14ac:dyDescent="0.3">
      <c r="A234" t="s">
        <v>46</v>
      </c>
      <c r="B234" t="str">
        <f>IFERROR(VLOOKUP(LEFT(A234, FIND("__", A234) + 1), [1]Sheet2!I$1:J$71, 2, FALSE), "구독권")</f>
        <v>돌발연구</v>
      </c>
      <c r="C234">
        <v>550</v>
      </c>
      <c r="D234" t="s">
        <v>205</v>
      </c>
      <c r="E234" t="s">
        <v>216</v>
      </c>
      <c r="F234" t="s">
        <v>217</v>
      </c>
      <c r="G234" t="s">
        <v>195</v>
      </c>
      <c r="H234" t="s">
        <v>218</v>
      </c>
      <c r="I234" t="s">
        <v>219</v>
      </c>
      <c r="J234" t="s">
        <v>220</v>
      </c>
    </row>
    <row r="235" spans="1:10" hidden="1" x14ac:dyDescent="0.3">
      <c r="A235" t="s">
        <v>47</v>
      </c>
      <c r="B235" t="str">
        <f>IFERROR(VLOOKUP(LEFT(A235, FIND("__", A235) + 1), [1]Sheet2!I$1:J$71, 2, FALSE), "구독권")</f>
        <v>구독권</v>
      </c>
      <c r="C235">
        <v>990</v>
      </c>
      <c r="D235" t="s">
        <v>233</v>
      </c>
      <c r="E235" t="s">
        <v>272</v>
      </c>
      <c r="F235" t="s">
        <v>273</v>
      </c>
      <c r="G235" t="s">
        <v>195</v>
      </c>
      <c r="H235" t="s">
        <v>236</v>
      </c>
      <c r="I235" t="s">
        <v>264</v>
      </c>
      <c r="J235" t="s">
        <v>274</v>
      </c>
    </row>
    <row r="236" spans="1:10" hidden="1" x14ac:dyDescent="0.3">
      <c r="A236" t="s">
        <v>48</v>
      </c>
      <c r="B236" t="str">
        <f>IFERROR(VLOOKUP(LEFT(A236, FIND("__", A236) + 1), [1]Sheet2!I$1:J$71, 2, FALSE), "구독권")</f>
        <v>돌발연구</v>
      </c>
      <c r="C236">
        <v>330</v>
      </c>
      <c r="D236" t="s">
        <v>205</v>
      </c>
      <c r="E236" t="s">
        <v>216</v>
      </c>
      <c r="F236" t="s">
        <v>217</v>
      </c>
      <c r="G236" t="s">
        <v>195</v>
      </c>
      <c r="H236" t="s">
        <v>218</v>
      </c>
      <c r="I236" t="s">
        <v>219</v>
      </c>
      <c r="J236" t="s">
        <v>220</v>
      </c>
    </row>
    <row r="237" spans="1:10" hidden="1" x14ac:dyDescent="0.3">
      <c r="A237" t="s">
        <v>49</v>
      </c>
      <c r="B237" t="str">
        <f>IFERROR(VLOOKUP(LEFT(A237, FIND("__", A237) + 1), [1]Sheet2!I$1:J$71, 2, FALSE), "구독권")</f>
        <v>돌발스테이지</v>
      </c>
      <c r="C237">
        <v>550</v>
      </c>
      <c r="D237" t="s">
        <v>205</v>
      </c>
      <c r="E237" t="s">
        <v>216</v>
      </c>
      <c r="F237" t="s">
        <v>217</v>
      </c>
      <c r="G237" t="s">
        <v>195</v>
      </c>
      <c r="H237" t="s">
        <v>218</v>
      </c>
      <c r="I237" t="s">
        <v>219</v>
      </c>
      <c r="J237" t="s">
        <v>220</v>
      </c>
    </row>
    <row r="238" spans="1:10" hidden="1" x14ac:dyDescent="0.3">
      <c r="A238" t="s">
        <v>50</v>
      </c>
      <c r="B238" t="str">
        <f>IFERROR(VLOOKUP(LEFT(A238, FIND("__", A238) + 1), [1]Sheet2!I$1:J$71, 2, FALSE), "구독권")</f>
        <v xml:space="preserve">기한한정일간어빌석 </v>
      </c>
      <c r="C238">
        <v>1100</v>
      </c>
      <c r="D238" t="s">
        <v>205</v>
      </c>
      <c r="E238" t="s">
        <v>216</v>
      </c>
      <c r="F238" t="s">
        <v>217</v>
      </c>
      <c r="G238" t="s">
        <v>195</v>
      </c>
      <c r="H238" t="s">
        <v>218</v>
      </c>
      <c r="I238" t="s">
        <v>219</v>
      </c>
      <c r="J238" t="s">
        <v>220</v>
      </c>
    </row>
    <row r="239" spans="1:10" hidden="1" x14ac:dyDescent="0.3">
      <c r="A239" t="s">
        <v>51</v>
      </c>
      <c r="B239" t="str">
        <f>IFERROR(VLOOKUP(LEFT(A239, FIND("__", A239) + 1), [1]Sheet2!I$1:J$71, 2, FALSE), "구독권")</f>
        <v xml:space="preserve">기한한정일간어빌석 </v>
      </c>
      <c r="C239">
        <v>550</v>
      </c>
      <c r="D239" t="s">
        <v>205</v>
      </c>
      <c r="E239" t="s">
        <v>216</v>
      </c>
      <c r="F239" t="s">
        <v>217</v>
      </c>
      <c r="G239" t="s">
        <v>195</v>
      </c>
      <c r="H239" t="s">
        <v>218</v>
      </c>
      <c r="I239" t="s">
        <v>219</v>
      </c>
      <c r="J239" t="s">
        <v>220</v>
      </c>
    </row>
    <row r="240" spans="1:10" hidden="1" x14ac:dyDescent="0.3">
      <c r="A240" t="s">
        <v>52</v>
      </c>
      <c r="B240" t="str">
        <f>IFERROR(VLOOKUP(LEFT(A240, FIND("__", A240) + 1), [1]Sheet2!I$1:J$71, 2, FALSE), "구독권")</f>
        <v xml:space="preserve">기한한정일간어빌석 </v>
      </c>
      <c r="C240">
        <v>110</v>
      </c>
      <c r="D240" t="s">
        <v>205</v>
      </c>
      <c r="E240" t="s">
        <v>216</v>
      </c>
      <c r="F240" t="s">
        <v>217</v>
      </c>
      <c r="G240" t="s">
        <v>195</v>
      </c>
      <c r="H240" t="s">
        <v>218</v>
      </c>
      <c r="I240" t="s">
        <v>219</v>
      </c>
      <c r="J240" t="s">
        <v>220</v>
      </c>
    </row>
    <row r="241" spans="1:10" hidden="1" x14ac:dyDescent="0.3">
      <c r="A241" t="s">
        <v>53</v>
      </c>
      <c r="B241" t="str">
        <f>IFERROR(VLOOKUP(LEFT(A241, FIND("__", A241) + 1), [1]Sheet2!I$1:J$71, 2, FALSE), "구독권")</f>
        <v xml:space="preserve">기한한정일간영웅 </v>
      </c>
      <c r="C241">
        <v>1100</v>
      </c>
      <c r="D241" t="s">
        <v>205</v>
      </c>
      <c r="E241" t="s">
        <v>216</v>
      </c>
      <c r="F241" t="s">
        <v>217</v>
      </c>
      <c r="G241" t="s">
        <v>195</v>
      </c>
      <c r="H241" t="s">
        <v>218</v>
      </c>
      <c r="I241" t="s">
        <v>219</v>
      </c>
      <c r="J241" t="s">
        <v>220</v>
      </c>
    </row>
    <row r="242" spans="1:10" hidden="1" x14ac:dyDescent="0.3">
      <c r="A242" t="s">
        <v>54</v>
      </c>
      <c r="B242" t="str">
        <f>IFERROR(VLOOKUP(LEFT(A242, FIND("__", A242) + 1), [1]Sheet2!I$1:J$71, 2, FALSE), "구독권")</f>
        <v xml:space="preserve">기한한정일간영웅 </v>
      </c>
      <c r="C242">
        <v>550</v>
      </c>
      <c r="D242" t="s">
        <v>205</v>
      </c>
      <c r="E242" t="s">
        <v>216</v>
      </c>
      <c r="F242" t="s">
        <v>217</v>
      </c>
      <c r="G242" t="s">
        <v>195</v>
      </c>
      <c r="H242" t="s">
        <v>218</v>
      </c>
      <c r="I242" t="s">
        <v>219</v>
      </c>
      <c r="J242" t="s">
        <v>220</v>
      </c>
    </row>
    <row r="243" spans="1:10" hidden="1" x14ac:dyDescent="0.3">
      <c r="A243" t="s">
        <v>55</v>
      </c>
      <c r="B243" t="str">
        <f>IFERROR(VLOOKUP(LEFT(A243, FIND("__", A243) + 1), [1]Sheet2!I$1:J$71, 2, FALSE), "구독권")</f>
        <v xml:space="preserve">기한한정일간영웅 </v>
      </c>
      <c r="C243">
        <v>110</v>
      </c>
      <c r="D243" t="s">
        <v>205</v>
      </c>
      <c r="E243" t="s">
        <v>216</v>
      </c>
      <c r="F243" t="s">
        <v>217</v>
      </c>
      <c r="G243" t="s">
        <v>195</v>
      </c>
      <c r="H243" t="s">
        <v>218</v>
      </c>
      <c r="I243" t="s">
        <v>219</v>
      </c>
      <c r="J243" t="s">
        <v>220</v>
      </c>
    </row>
    <row r="244" spans="1:10" hidden="1" x14ac:dyDescent="0.3">
      <c r="A244" t="s">
        <v>56</v>
      </c>
      <c r="B244" t="str">
        <f>IFERROR(VLOOKUP(LEFT(A244, FIND("__", A244) + 1), [1]Sheet2!I$1:J$71, 2, FALSE), "구독권")</f>
        <v xml:space="preserve">주간어빌석 </v>
      </c>
      <c r="C244">
        <v>5500</v>
      </c>
      <c r="D244" t="s">
        <v>205</v>
      </c>
      <c r="E244" t="s">
        <v>216</v>
      </c>
      <c r="F244" t="s">
        <v>217</v>
      </c>
      <c r="G244" t="s">
        <v>195</v>
      </c>
      <c r="H244" t="s">
        <v>218</v>
      </c>
      <c r="I244" t="s">
        <v>219</v>
      </c>
      <c r="J244" t="s">
        <v>220</v>
      </c>
    </row>
    <row r="245" spans="1:10" hidden="1" x14ac:dyDescent="0.3">
      <c r="A245" t="s">
        <v>57</v>
      </c>
      <c r="B245" t="str">
        <f>IFERROR(VLOOKUP(LEFT(A245, FIND("__", A245) + 1), [1]Sheet2!I$1:J$71, 2, FALSE), "구독권")</f>
        <v xml:space="preserve">주간어빌석 </v>
      </c>
      <c r="C245">
        <v>3300</v>
      </c>
      <c r="D245" t="s">
        <v>205</v>
      </c>
      <c r="E245" t="s">
        <v>216</v>
      </c>
      <c r="F245" t="s">
        <v>217</v>
      </c>
      <c r="G245" t="s">
        <v>195</v>
      </c>
      <c r="H245" t="s">
        <v>218</v>
      </c>
      <c r="I245" t="s">
        <v>219</v>
      </c>
      <c r="J245" t="s">
        <v>220</v>
      </c>
    </row>
    <row r="246" spans="1:10" hidden="1" x14ac:dyDescent="0.3">
      <c r="A246" t="s">
        <v>58</v>
      </c>
      <c r="B246" t="str">
        <f>IFERROR(VLOOKUP(LEFT(A246, FIND("__", A246) + 1), [1]Sheet2!I$1:J$71, 2, FALSE), "구독권")</f>
        <v xml:space="preserve">주간어빌석 </v>
      </c>
      <c r="C246">
        <v>1100</v>
      </c>
      <c r="D246" t="s">
        <v>205</v>
      </c>
      <c r="E246" t="s">
        <v>216</v>
      </c>
      <c r="F246" t="s">
        <v>217</v>
      </c>
      <c r="G246" t="s">
        <v>195</v>
      </c>
      <c r="H246" t="s">
        <v>218</v>
      </c>
      <c r="I246" t="s">
        <v>219</v>
      </c>
      <c r="J246" t="s">
        <v>220</v>
      </c>
    </row>
    <row r="247" spans="1:10" hidden="1" x14ac:dyDescent="0.3">
      <c r="A247" t="s">
        <v>59</v>
      </c>
      <c r="B247" t="str">
        <f>IFERROR(VLOOKUP(LEFT(A247, FIND("__", A247) + 1), [1]Sheet2!I$1:J$71, 2, FALSE), "구독권")</f>
        <v xml:space="preserve">주간영웅 </v>
      </c>
      <c r="C247">
        <v>5500</v>
      </c>
      <c r="D247" t="s">
        <v>205</v>
      </c>
      <c r="E247" t="s">
        <v>216</v>
      </c>
      <c r="F247" t="s">
        <v>217</v>
      </c>
      <c r="G247" t="s">
        <v>195</v>
      </c>
      <c r="H247" t="s">
        <v>218</v>
      </c>
      <c r="I247" t="s">
        <v>219</v>
      </c>
      <c r="J247" t="s">
        <v>220</v>
      </c>
    </row>
    <row r="248" spans="1:10" hidden="1" x14ac:dyDescent="0.3">
      <c r="A248" t="s">
        <v>60</v>
      </c>
      <c r="B248" t="str">
        <f>IFERROR(VLOOKUP(LEFT(A248, FIND("__", A248) + 1), [1]Sheet2!I$1:J$71, 2, FALSE), "구독권")</f>
        <v xml:space="preserve">주간영웅 </v>
      </c>
      <c r="C248">
        <v>3300</v>
      </c>
      <c r="D248" t="s">
        <v>205</v>
      </c>
      <c r="E248" t="s">
        <v>216</v>
      </c>
      <c r="F248" t="s">
        <v>217</v>
      </c>
      <c r="G248" t="s">
        <v>195</v>
      </c>
      <c r="H248" t="s">
        <v>218</v>
      </c>
      <c r="I248" t="s">
        <v>219</v>
      </c>
      <c r="J248" t="s">
        <v>220</v>
      </c>
    </row>
    <row r="249" spans="1:10" hidden="1" x14ac:dyDescent="0.3">
      <c r="A249" t="s">
        <v>61</v>
      </c>
      <c r="B249" t="str">
        <f>IFERROR(VLOOKUP(LEFT(A249, FIND("__", A249) + 1), [1]Sheet2!I$1:J$71, 2, FALSE), "구독권")</f>
        <v xml:space="preserve">주간영웅 </v>
      </c>
      <c r="C249">
        <v>1100</v>
      </c>
      <c r="D249" t="s">
        <v>205</v>
      </c>
      <c r="E249" t="s">
        <v>216</v>
      </c>
      <c r="F249" t="s">
        <v>217</v>
      </c>
      <c r="G249" t="s">
        <v>195</v>
      </c>
      <c r="H249" t="s">
        <v>218</v>
      </c>
      <c r="I249" t="s">
        <v>219</v>
      </c>
      <c r="J249" t="s">
        <v>220</v>
      </c>
    </row>
    <row r="250" spans="1:10" hidden="1" x14ac:dyDescent="0.3">
      <c r="A250" t="s">
        <v>62</v>
      </c>
      <c r="B250" t="str">
        <f>IFERROR(VLOOKUP(LEFT(A250, FIND("__", A250) + 1), [1]Sheet2!I$1:J$71, 2, FALSE), "구독권")</f>
        <v>구독권</v>
      </c>
      <c r="C250">
        <v>330</v>
      </c>
      <c r="D250" t="s">
        <v>225</v>
      </c>
      <c r="E250" t="s">
        <v>283</v>
      </c>
      <c r="F250" t="s">
        <v>207</v>
      </c>
      <c r="G250" t="s">
        <v>195</v>
      </c>
      <c r="H250" t="s">
        <v>218</v>
      </c>
      <c r="I250" t="s">
        <v>284</v>
      </c>
      <c r="J250" t="s">
        <v>285</v>
      </c>
    </row>
    <row r="251" spans="1:10" hidden="1" x14ac:dyDescent="0.3">
      <c r="A251" t="s">
        <v>42</v>
      </c>
      <c r="B251" t="str">
        <f>IFERROR(VLOOKUP(LEFT(A251, FIND("__", A251) + 1), [1]Sheet2!I$1:J$71, 2, FALSE), "구독권")</f>
        <v>사냥패스1</v>
      </c>
      <c r="C251">
        <v>550</v>
      </c>
      <c r="D251" t="s">
        <v>268</v>
      </c>
      <c r="E251" t="s">
        <v>286</v>
      </c>
      <c r="F251" t="s">
        <v>246</v>
      </c>
      <c r="G251" t="s">
        <v>195</v>
      </c>
      <c r="H251" t="s">
        <v>270</v>
      </c>
      <c r="I251" t="s">
        <v>264</v>
      </c>
      <c r="J251" t="s">
        <v>287</v>
      </c>
    </row>
    <row r="252" spans="1:10" hidden="1" x14ac:dyDescent="0.3">
      <c r="A252" t="s">
        <v>44</v>
      </c>
      <c r="B252" t="str">
        <f>IFERROR(VLOOKUP(LEFT(A252, FIND("__", A252) + 1), [1]Sheet2!I$1:J$71, 2, FALSE), "구독권")</f>
        <v>돌발조선</v>
      </c>
      <c r="C252">
        <v>330</v>
      </c>
      <c r="D252" t="s">
        <v>268</v>
      </c>
      <c r="E252" t="s">
        <v>286</v>
      </c>
      <c r="F252" t="s">
        <v>246</v>
      </c>
      <c r="G252" t="s">
        <v>195</v>
      </c>
      <c r="H252" t="s">
        <v>270</v>
      </c>
      <c r="I252" t="s">
        <v>264</v>
      </c>
      <c r="J252" t="s">
        <v>287</v>
      </c>
    </row>
    <row r="253" spans="1:10" hidden="1" x14ac:dyDescent="0.3">
      <c r="A253" t="s">
        <v>10</v>
      </c>
      <c r="B253" t="str">
        <f>IFERROR(VLOOKUP(LEFT(A253, FIND("__", A253) + 1), [1]Sheet2!I$1:J$71, 2, FALSE), "구독권")</f>
        <v>돌발스테이지</v>
      </c>
      <c r="C253">
        <v>1100</v>
      </c>
      <c r="D253" t="s">
        <v>199</v>
      </c>
      <c r="E253" t="s">
        <v>288</v>
      </c>
      <c r="F253" t="s">
        <v>289</v>
      </c>
      <c r="G253" t="s">
        <v>195</v>
      </c>
      <c r="H253" t="s">
        <v>202</v>
      </c>
      <c r="I253" t="s">
        <v>247</v>
      </c>
      <c r="J253" t="s">
        <v>290</v>
      </c>
    </row>
    <row r="254" spans="1:10" hidden="1" x14ac:dyDescent="0.3">
      <c r="A254" t="s">
        <v>63</v>
      </c>
      <c r="B254" t="str">
        <f>IFERROR(VLOOKUP(LEFT(A254, FIND("__", A254) + 1), [1]Sheet2!I$1:J$71, 2, FALSE), "구독권")</f>
        <v>돌발육성</v>
      </c>
      <c r="C254">
        <v>550</v>
      </c>
      <c r="D254" t="s">
        <v>199</v>
      </c>
      <c r="E254" t="s">
        <v>200</v>
      </c>
      <c r="F254" t="s">
        <v>217</v>
      </c>
      <c r="G254" t="s">
        <v>195</v>
      </c>
      <c r="H254" t="s">
        <v>202</v>
      </c>
      <c r="I254" t="s">
        <v>203</v>
      </c>
      <c r="J254" t="s">
        <v>291</v>
      </c>
    </row>
    <row r="255" spans="1:10" hidden="1" x14ac:dyDescent="0.3">
      <c r="A255" t="s">
        <v>49</v>
      </c>
      <c r="B255" t="str">
        <f>IFERROR(VLOOKUP(LEFT(A255, FIND("__", A255) + 1), [1]Sheet2!I$1:J$71, 2, FALSE), "구독권")</f>
        <v>돌발스테이지</v>
      </c>
      <c r="C255">
        <v>550</v>
      </c>
      <c r="D255" t="s">
        <v>199</v>
      </c>
      <c r="E255" t="s">
        <v>200</v>
      </c>
      <c r="F255" t="s">
        <v>217</v>
      </c>
      <c r="G255" t="s">
        <v>195</v>
      </c>
      <c r="H255" t="s">
        <v>202</v>
      </c>
      <c r="I255" t="s">
        <v>203</v>
      </c>
      <c r="J255" t="s">
        <v>291</v>
      </c>
    </row>
    <row r="256" spans="1:10" hidden="1" x14ac:dyDescent="0.3">
      <c r="A256" t="s">
        <v>64</v>
      </c>
      <c r="B256" t="str">
        <f>IFERROR(VLOOKUP(LEFT(A256, FIND("__", A256) + 1), [1]Sheet2!I$1:J$71, 2, FALSE), "구독권")</f>
        <v xml:space="preserve">주간입장권 </v>
      </c>
      <c r="C256">
        <v>550</v>
      </c>
      <c r="D256" t="s">
        <v>205</v>
      </c>
      <c r="E256" t="s">
        <v>292</v>
      </c>
      <c r="F256" t="s">
        <v>207</v>
      </c>
      <c r="G256" t="s">
        <v>195</v>
      </c>
      <c r="H256" t="s">
        <v>208</v>
      </c>
      <c r="I256" t="s">
        <v>293</v>
      </c>
      <c r="J256" t="s">
        <v>294</v>
      </c>
    </row>
    <row r="257" spans="1:10" hidden="1" x14ac:dyDescent="0.3">
      <c r="A257" t="s">
        <v>65</v>
      </c>
      <c r="B257" t="str">
        <f>IFERROR(VLOOKUP(LEFT(A257, FIND("__", A257) + 1), [1]Sheet2!I$1:J$71, 2, FALSE), "구독권")</f>
        <v>기한한정일간입장권</v>
      </c>
      <c r="C257">
        <v>110</v>
      </c>
      <c r="D257" t="s">
        <v>205</v>
      </c>
      <c r="E257" t="s">
        <v>292</v>
      </c>
      <c r="F257" t="s">
        <v>207</v>
      </c>
      <c r="G257" t="s">
        <v>195</v>
      </c>
      <c r="H257" t="s">
        <v>208</v>
      </c>
      <c r="I257" t="s">
        <v>293</v>
      </c>
      <c r="J257" t="s">
        <v>294</v>
      </c>
    </row>
    <row r="258" spans="1:10" hidden="1" x14ac:dyDescent="0.3">
      <c r="A258" t="s">
        <v>66</v>
      </c>
      <c r="B258" t="str">
        <f>IFERROR(VLOOKUP(LEFT(A258, FIND("__", A258) + 1), [1]Sheet2!I$1:J$71, 2, FALSE), "구독권")</f>
        <v xml:space="preserve">기한한정일간입장권 </v>
      </c>
      <c r="C258">
        <v>110</v>
      </c>
      <c r="D258" t="s">
        <v>205</v>
      </c>
      <c r="E258" t="s">
        <v>292</v>
      </c>
      <c r="F258" t="s">
        <v>207</v>
      </c>
      <c r="G258" t="s">
        <v>195</v>
      </c>
      <c r="H258" t="s">
        <v>208</v>
      </c>
      <c r="I258" t="s">
        <v>293</v>
      </c>
      <c r="J258" t="s">
        <v>294</v>
      </c>
    </row>
    <row r="259" spans="1:10" hidden="1" x14ac:dyDescent="0.3">
      <c r="A259" t="s">
        <v>67</v>
      </c>
      <c r="B259" t="str">
        <f>IFERROR(VLOOKUP(LEFT(A259, FIND("__", A259) + 1), [1]Sheet2!I$1:J$71, 2, FALSE), "구독권")</f>
        <v>돌발고려</v>
      </c>
      <c r="C259">
        <v>1100</v>
      </c>
      <c r="D259" t="s">
        <v>199</v>
      </c>
      <c r="E259" t="s">
        <v>200</v>
      </c>
      <c r="F259" t="s">
        <v>217</v>
      </c>
      <c r="G259" t="s">
        <v>195</v>
      </c>
      <c r="H259" t="s">
        <v>202</v>
      </c>
      <c r="I259" t="s">
        <v>203</v>
      </c>
      <c r="J259" t="s">
        <v>291</v>
      </c>
    </row>
    <row r="260" spans="1:10" hidden="1" x14ac:dyDescent="0.3">
      <c r="A260" t="s">
        <v>15</v>
      </c>
      <c r="B260" t="str">
        <f>IFERROR(VLOOKUP(LEFT(A260, FIND("__", A260) + 1), [1]Sheet2!I$1:J$71, 2, FALSE), "구독권")</f>
        <v>돌발조선</v>
      </c>
      <c r="C260">
        <v>1100</v>
      </c>
      <c r="D260" t="s">
        <v>199</v>
      </c>
      <c r="E260" t="s">
        <v>200</v>
      </c>
      <c r="F260" t="s">
        <v>217</v>
      </c>
      <c r="G260" t="s">
        <v>195</v>
      </c>
      <c r="H260" t="s">
        <v>202</v>
      </c>
      <c r="I260" t="s">
        <v>203</v>
      </c>
      <c r="J260" t="s">
        <v>291</v>
      </c>
    </row>
    <row r="261" spans="1:10" hidden="1" x14ac:dyDescent="0.3">
      <c r="A261" t="s">
        <v>48</v>
      </c>
      <c r="B261" t="str">
        <f>IFERROR(VLOOKUP(LEFT(A261, FIND("__", A261) + 1), [1]Sheet2!I$1:J$71, 2, FALSE), "구독권")</f>
        <v>돌발연구</v>
      </c>
      <c r="C261">
        <v>330</v>
      </c>
      <c r="D261" t="s">
        <v>295</v>
      </c>
      <c r="E261" t="s">
        <v>296</v>
      </c>
      <c r="F261" t="s">
        <v>207</v>
      </c>
      <c r="G261" t="s">
        <v>195</v>
      </c>
      <c r="H261" t="s">
        <v>297</v>
      </c>
      <c r="I261" t="s">
        <v>298</v>
      </c>
      <c r="J261" t="s">
        <v>299</v>
      </c>
    </row>
    <row r="262" spans="1:10" hidden="1" x14ac:dyDescent="0.3">
      <c r="A262" t="s">
        <v>68</v>
      </c>
      <c r="B262" t="str">
        <f>IFERROR(VLOOKUP(LEFT(A262, FIND("__", A262) + 1), [1]Sheet2!I$1:J$71, 2, FALSE), "구독권")</f>
        <v>돌발갑옷</v>
      </c>
      <c r="C262">
        <v>550</v>
      </c>
      <c r="D262" t="s">
        <v>295</v>
      </c>
      <c r="E262" t="s">
        <v>296</v>
      </c>
      <c r="F262" t="s">
        <v>207</v>
      </c>
      <c r="G262" t="s">
        <v>195</v>
      </c>
      <c r="H262" t="s">
        <v>297</v>
      </c>
      <c r="I262" t="s">
        <v>298</v>
      </c>
      <c r="J262" t="s">
        <v>299</v>
      </c>
    </row>
    <row r="263" spans="1:10" hidden="1" x14ac:dyDescent="0.3">
      <c r="A263" t="s">
        <v>69</v>
      </c>
      <c r="B263" t="str">
        <f>IFERROR(VLOOKUP(LEFT(A263, FIND("__", A263) + 1), [1]Sheet2!I$1:J$71, 2, FALSE), "구독권")</f>
        <v>돌발스테이지</v>
      </c>
      <c r="C263">
        <v>3300</v>
      </c>
      <c r="D263" t="s">
        <v>268</v>
      </c>
      <c r="E263" t="s">
        <v>300</v>
      </c>
      <c r="F263" t="s">
        <v>222</v>
      </c>
      <c r="G263" t="s">
        <v>195</v>
      </c>
      <c r="H263" t="s">
        <v>208</v>
      </c>
      <c r="I263" t="s">
        <v>301</v>
      </c>
      <c r="J263" t="s">
        <v>302</v>
      </c>
    </row>
    <row r="264" spans="1:10" hidden="1" x14ac:dyDescent="0.3">
      <c r="A264" t="s">
        <v>66</v>
      </c>
      <c r="B264" t="str">
        <f>IFERROR(VLOOKUP(LEFT(A264, FIND("__", A264) + 1), [1]Sheet2!I$1:J$71, 2, FALSE), "구독권")</f>
        <v xml:space="preserve">기한한정일간입장권 </v>
      </c>
      <c r="C264">
        <v>110</v>
      </c>
      <c r="D264" t="s">
        <v>192</v>
      </c>
      <c r="E264" t="s">
        <v>303</v>
      </c>
      <c r="F264" t="s">
        <v>304</v>
      </c>
      <c r="G264" t="s">
        <v>195</v>
      </c>
      <c r="H264" t="s">
        <v>236</v>
      </c>
      <c r="I264" t="s">
        <v>305</v>
      </c>
      <c r="J264" t="s">
        <v>306</v>
      </c>
    </row>
    <row r="265" spans="1:10" hidden="1" x14ac:dyDescent="0.3">
      <c r="A265" t="s">
        <v>4</v>
      </c>
      <c r="B265" t="str">
        <f>IFERROR(VLOOKUP(LEFT(A265, FIND("__", A265) + 1), [1]Sheet2!I$1:J$71, 2, FALSE), "구독권")</f>
        <v>돌발무기</v>
      </c>
      <c r="C265">
        <v>330</v>
      </c>
      <c r="D265" t="s">
        <v>307</v>
      </c>
      <c r="E265" t="s">
        <v>308</v>
      </c>
      <c r="F265" t="s">
        <v>276</v>
      </c>
      <c r="G265" t="s">
        <v>195</v>
      </c>
      <c r="H265" t="s">
        <v>202</v>
      </c>
      <c r="I265" t="s">
        <v>309</v>
      </c>
      <c r="J265" t="s">
        <v>310</v>
      </c>
    </row>
    <row r="266" spans="1:10" hidden="1" x14ac:dyDescent="0.3">
      <c r="A266" t="s">
        <v>17</v>
      </c>
      <c r="B266" t="str">
        <f>IFERROR(VLOOKUP(LEFT(A266, FIND("__", A266) + 1), [1]Sheet2!I$1:J$71, 2, FALSE), "구독권")</f>
        <v>구독권</v>
      </c>
      <c r="C266">
        <v>770</v>
      </c>
      <c r="D266" t="s">
        <v>199</v>
      </c>
      <c r="E266" t="s">
        <v>311</v>
      </c>
      <c r="F266" t="s">
        <v>304</v>
      </c>
      <c r="G266" t="s">
        <v>195</v>
      </c>
      <c r="H266" t="s">
        <v>213</v>
      </c>
      <c r="I266" t="s">
        <v>231</v>
      </c>
      <c r="J266" t="s">
        <v>312</v>
      </c>
    </row>
    <row r="267" spans="1:10" hidden="1" x14ac:dyDescent="0.3">
      <c r="A267" t="s">
        <v>16</v>
      </c>
      <c r="B267" t="str">
        <f>IFERROR(VLOOKUP(LEFT(A267, FIND("__", A267) + 1), [1]Sheet2!I$1:J$71, 2, FALSE), "구독권")</f>
        <v>돌발조선</v>
      </c>
      <c r="C267">
        <v>550</v>
      </c>
      <c r="D267" t="s">
        <v>205</v>
      </c>
      <c r="E267" t="s">
        <v>313</v>
      </c>
      <c r="F267" t="s">
        <v>207</v>
      </c>
      <c r="G267" t="s">
        <v>195</v>
      </c>
      <c r="H267" t="s">
        <v>208</v>
      </c>
      <c r="I267" t="s">
        <v>314</v>
      </c>
      <c r="J267" t="s">
        <v>315</v>
      </c>
    </row>
    <row r="268" spans="1:10" hidden="1" x14ac:dyDescent="0.3">
      <c r="A268" t="s">
        <v>13</v>
      </c>
      <c r="B268" t="str">
        <f>IFERROR(VLOOKUP(LEFT(A268, FIND("__", A268) + 1), [1]Sheet2!I$1:J$71, 2, FALSE), "구독권")</f>
        <v>계정한정소환조선</v>
      </c>
      <c r="C268">
        <v>550</v>
      </c>
      <c r="D268" t="s">
        <v>316</v>
      </c>
      <c r="E268" t="s">
        <v>317</v>
      </c>
      <c r="F268" t="s">
        <v>201</v>
      </c>
      <c r="G268" t="s">
        <v>195</v>
      </c>
      <c r="H268" t="s">
        <v>318</v>
      </c>
      <c r="I268" t="s">
        <v>319</v>
      </c>
      <c r="J268" t="s">
        <v>320</v>
      </c>
    </row>
    <row r="269" spans="1:10" hidden="1" x14ac:dyDescent="0.3">
      <c r="A269" t="s">
        <v>14</v>
      </c>
      <c r="B269" t="str">
        <f>IFERROR(VLOOKUP(LEFT(A269, FIND("__", A269) + 1), [1]Sheet2!I$1:J$71, 2, FALSE), "구독권")</f>
        <v>계정한정소환고려</v>
      </c>
      <c r="C269">
        <v>550</v>
      </c>
      <c r="D269" t="s">
        <v>316</v>
      </c>
      <c r="E269" t="s">
        <v>317</v>
      </c>
      <c r="F269" t="s">
        <v>201</v>
      </c>
      <c r="G269" t="s">
        <v>195</v>
      </c>
      <c r="H269" t="s">
        <v>318</v>
      </c>
      <c r="I269" t="s">
        <v>319</v>
      </c>
      <c r="J269" t="s">
        <v>320</v>
      </c>
    </row>
    <row r="270" spans="1:10" hidden="1" x14ac:dyDescent="0.3">
      <c r="A270" t="s">
        <v>70</v>
      </c>
      <c r="B270" t="str">
        <f>IFERROR(VLOOKUP(LEFT(A270, FIND("__", A270) + 1), [1]Sheet2!I$1:J$71, 2, FALSE), "구독권")</f>
        <v>돌발무기</v>
      </c>
      <c r="C270">
        <v>550</v>
      </c>
      <c r="D270" t="s">
        <v>199</v>
      </c>
      <c r="E270" t="s">
        <v>321</v>
      </c>
      <c r="F270" t="s">
        <v>289</v>
      </c>
      <c r="G270" t="s">
        <v>195</v>
      </c>
      <c r="H270" t="s">
        <v>213</v>
      </c>
      <c r="I270" t="s">
        <v>264</v>
      </c>
      <c r="J270" t="s">
        <v>322</v>
      </c>
    </row>
    <row r="271" spans="1:10" hidden="1" x14ac:dyDescent="0.3">
      <c r="A271" t="s">
        <v>71</v>
      </c>
      <c r="B271" t="str">
        <f>IFERROR(VLOOKUP(LEFT(A271, FIND("__", A271) + 1), [1]Sheet2!I$1:J$71, 2, FALSE), "구독권")</f>
        <v>계정한정소환갑옷</v>
      </c>
      <c r="C271">
        <v>550</v>
      </c>
      <c r="D271" t="s">
        <v>316</v>
      </c>
      <c r="E271" t="s">
        <v>317</v>
      </c>
      <c r="F271" t="s">
        <v>201</v>
      </c>
      <c r="G271" t="s">
        <v>195</v>
      </c>
      <c r="H271" t="s">
        <v>318</v>
      </c>
      <c r="I271" t="s">
        <v>323</v>
      </c>
      <c r="J271" t="s">
        <v>320</v>
      </c>
    </row>
    <row r="272" spans="1:10" hidden="1" x14ac:dyDescent="0.3">
      <c r="A272" t="s">
        <v>29</v>
      </c>
      <c r="B272" t="str">
        <f>IFERROR(VLOOKUP(LEFT(A272, FIND("__", A272) + 1), [1]Sheet2!I$1:J$71, 2, FALSE), "구독권")</f>
        <v>계정한정소환무기</v>
      </c>
      <c r="C272">
        <v>550</v>
      </c>
      <c r="D272" t="s">
        <v>316</v>
      </c>
      <c r="E272" t="s">
        <v>317</v>
      </c>
      <c r="F272" t="s">
        <v>201</v>
      </c>
      <c r="G272" t="s">
        <v>195</v>
      </c>
      <c r="H272" t="s">
        <v>318</v>
      </c>
      <c r="I272" t="s">
        <v>323</v>
      </c>
      <c r="J272" t="s">
        <v>320</v>
      </c>
    </row>
    <row r="273" spans="1:10" hidden="1" x14ac:dyDescent="0.3">
      <c r="A273" t="s">
        <v>13</v>
      </c>
      <c r="B273" t="str">
        <f>IFERROR(VLOOKUP(LEFT(A273, FIND("__", A273) + 1), [1]Sheet2!I$1:J$71, 2, FALSE), "구독권")</f>
        <v>계정한정소환조선</v>
      </c>
      <c r="C273">
        <v>550</v>
      </c>
      <c r="D273" t="s">
        <v>249</v>
      </c>
      <c r="E273" t="s">
        <v>324</v>
      </c>
      <c r="F273" t="s">
        <v>201</v>
      </c>
      <c r="G273" t="s">
        <v>195</v>
      </c>
      <c r="H273" t="s">
        <v>251</v>
      </c>
      <c r="I273" t="s">
        <v>325</v>
      </c>
      <c r="J273" t="s">
        <v>326</v>
      </c>
    </row>
    <row r="274" spans="1:10" hidden="1" x14ac:dyDescent="0.3">
      <c r="A274" t="s">
        <v>22</v>
      </c>
      <c r="B274" t="str">
        <f>IFERROR(VLOOKUP(LEFT(A274, FIND("__", A274) + 1), [1]Sheet2!I$1:J$71, 2, FALSE), "구독권")</f>
        <v>계정한정소환조선</v>
      </c>
      <c r="C274">
        <v>110</v>
      </c>
      <c r="D274" t="s">
        <v>249</v>
      </c>
      <c r="E274" t="s">
        <v>324</v>
      </c>
      <c r="F274" t="s">
        <v>201</v>
      </c>
      <c r="G274" t="s">
        <v>195</v>
      </c>
      <c r="H274" t="s">
        <v>251</v>
      </c>
      <c r="I274" t="s">
        <v>325</v>
      </c>
      <c r="J274" t="s">
        <v>326</v>
      </c>
    </row>
    <row r="275" spans="1:10" hidden="1" x14ac:dyDescent="0.3">
      <c r="A275" t="s">
        <v>39</v>
      </c>
      <c r="B275" t="str">
        <f>IFERROR(VLOOKUP(LEFT(A275, FIND("__", A275) + 1), [1]Sheet2!I$1:J$71, 2, FALSE), "구독권")</f>
        <v>구독권</v>
      </c>
      <c r="C275">
        <v>660</v>
      </c>
      <c r="D275" t="s">
        <v>268</v>
      </c>
      <c r="E275" t="s">
        <v>327</v>
      </c>
      <c r="F275" t="s">
        <v>276</v>
      </c>
      <c r="G275" t="s">
        <v>195</v>
      </c>
      <c r="H275" t="s">
        <v>270</v>
      </c>
      <c r="I275" t="s">
        <v>328</v>
      </c>
      <c r="J275" t="s">
        <v>329</v>
      </c>
    </row>
    <row r="276" spans="1:10" hidden="1" x14ac:dyDescent="0.3">
      <c r="A276" t="s">
        <v>72</v>
      </c>
      <c r="B276" t="str">
        <f>IFERROR(VLOOKUP(LEFT(A276, FIND("__", A276) + 1), [1]Sheet2!I$1:J$71, 2, FALSE), "구독권")</f>
        <v>계정한정영웅육성지원</v>
      </c>
      <c r="C276">
        <v>330</v>
      </c>
      <c r="D276" t="s">
        <v>192</v>
      </c>
      <c r="E276" t="s">
        <v>330</v>
      </c>
      <c r="F276" t="s">
        <v>331</v>
      </c>
      <c r="G276" t="s">
        <v>195</v>
      </c>
      <c r="H276" t="s">
        <v>196</v>
      </c>
      <c r="I276" t="s">
        <v>332</v>
      </c>
      <c r="J276" t="s">
        <v>333</v>
      </c>
    </row>
    <row r="277" spans="1:10" hidden="1" x14ac:dyDescent="0.3">
      <c r="A277" t="s">
        <v>9</v>
      </c>
      <c r="B277" t="str">
        <f>IFERROR(VLOOKUP(LEFT(A277, FIND("__", A277) + 1), [1]Sheet2!I$1:J$71, 2, FALSE), "구독권")</f>
        <v>계정한정소환장비</v>
      </c>
      <c r="C277">
        <v>330</v>
      </c>
      <c r="D277" t="s">
        <v>316</v>
      </c>
      <c r="E277" t="s">
        <v>317</v>
      </c>
      <c r="F277" t="s">
        <v>201</v>
      </c>
      <c r="G277" t="s">
        <v>195</v>
      </c>
      <c r="H277" t="s">
        <v>318</v>
      </c>
      <c r="I277" t="s">
        <v>334</v>
      </c>
      <c r="J277" t="s">
        <v>320</v>
      </c>
    </row>
    <row r="278" spans="1:10" hidden="1" x14ac:dyDescent="0.3">
      <c r="A278" t="s">
        <v>73</v>
      </c>
      <c r="B278" t="str">
        <f>IFERROR(VLOOKUP(LEFT(A278, FIND("__", A278) + 1), [1]Sheet2!I$1:J$71, 2, FALSE), "구독권")</f>
        <v>계정한정소환갑옷</v>
      </c>
      <c r="C278">
        <v>110</v>
      </c>
      <c r="D278" t="s">
        <v>316</v>
      </c>
      <c r="E278" t="s">
        <v>317</v>
      </c>
      <c r="F278" t="s">
        <v>201</v>
      </c>
      <c r="G278" t="s">
        <v>195</v>
      </c>
      <c r="H278" t="s">
        <v>318</v>
      </c>
      <c r="I278" t="s">
        <v>334</v>
      </c>
      <c r="J278" t="s">
        <v>320</v>
      </c>
    </row>
    <row r="279" spans="1:10" hidden="1" x14ac:dyDescent="0.3">
      <c r="A279" t="s">
        <v>74</v>
      </c>
      <c r="B279" t="str">
        <f>IFERROR(VLOOKUP(LEFT(A279, FIND("__", A279) + 1), [1]Sheet2!I$1:J$71, 2, FALSE), "구독권")</f>
        <v>계정한정소환무기</v>
      </c>
      <c r="C279">
        <v>110</v>
      </c>
      <c r="D279" t="s">
        <v>316</v>
      </c>
      <c r="E279" t="s">
        <v>317</v>
      </c>
      <c r="F279" t="s">
        <v>201</v>
      </c>
      <c r="G279" t="s">
        <v>195</v>
      </c>
      <c r="H279" t="s">
        <v>318</v>
      </c>
      <c r="I279" t="s">
        <v>334</v>
      </c>
      <c r="J279" t="s">
        <v>320</v>
      </c>
    </row>
    <row r="280" spans="1:10" hidden="1" x14ac:dyDescent="0.3">
      <c r="A280" t="s">
        <v>75</v>
      </c>
      <c r="B280" t="str">
        <f>IFERROR(VLOOKUP(LEFT(A280, FIND("__", A280) + 1), [1]Sheet2!I$1:J$71, 2, FALSE), "구독권")</f>
        <v>돌발육성</v>
      </c>
      <c r="C280">
        <v>550</v>
      </c>
      <c r="D280" t="s">
        <v>192</v>
      </c>
      <c r="E280" t="s">
        <v>335</v>
      </c>
      <c r="F280" t="s">
        <v>289</v>
      </c>
      <c r="G280" t="s">
        <v>195</v>
      </c>
      <c r="H280" t="s">
        <v>236</v>
      </c>
      <c r="I280" t="s">
        <v>336</v>
      </c>
      <c r="J280" t="s">
        <v>337</v>
      </c>
    </row>
    <row r="281" spans="1:10" hidden="1" x14ac:dyDescent="0.3">
      <c r="A281" t="s">
        <v>24</v>
      </c>
      <c r="B281" t="str">
        <f>IFERROR(VLOOKUP(LEFT(A281, FIND("__", A281) + 1), [1]Sheet2!I$1:J$71, 2, FALSE), "구독권")</f>
        <v>돌발초월</v>
      </c>
      <c r="C281">
        <v>550</v>
      </c>
      <c r="D281" t="s">
        <v>192</v>
      </c>
      <c r="E281" t="s">
        <v>335</v>
      </c>
      <c r="F281" t="s">
        <v>289</v>
      </c>
      <c r="G281" t="s">
        <v>195</v>
      </c>
      <c r="H281" t="s">
        <v>236</v>
      </c>
      <c r="I281" t="s">
        <v>336</v>
      </c>
      <c r="J281" t="s">
        <v>337</v>
      </c>
    </row>
    <row r="282" spans="1:10" hidden="1" x14ac:dyDescent="0.3">
      <c r="A282" t="s">
        <v>43</v>
      </c>
      <c r="B282" t="str">
        <f>IFERROR(VLOOKUP(LEFT(A282, FIND("__", A282) + 1), [1]Sheet2!I$1:J$71, 2, FALSE), "구독권")</f>
        <v>구독권</v>
      </c>
      <c r="C282">
        <v>1980</v>
      </c>
      <c r="D282" t="s">
        <v>192</v>
      </c>
      <c r="E282" t="s">
        <v>330</v>
      </c>
      <c r="F282" t="s">
        <v>230</v>
      </c>
      <c r="G282" t="s">
        <v>195</v>
      </c>
      <c r="H282" t="s">
        <v>196</v>
      </c>
      <c r="I282" t="s">
        <v>332</v>
      </c>
      <c r="J282" t="s">
        <v>333</v>
      </c>
    </row>
    <row r="283" spans="1:10" hidden="1" x14ac:dyDescent="0.3">
      <c r="A283" t="s">
        <v>17</v>
      </c>
      <c r="B283" t="str">
        <f>IFERROR(VLOOKUP(LEFT(A283, FIND("__", A283) + 1), [1]Sheet2!I$1:J$71, 2, FALSE), "구독권")</f>
        <v>구독권</v>
      </c>
      <c r="C283">
        <v>770</v>
      </c>
      <c r="D283" t="s">
        <v>192</v>
      </c>
      <c r="E283" t="s">
        <v>330</v>
      </c>
      <c r="F283" t="s">
        <v>230</v>
      </c>
      <c r="G283" t="s">
        <v>195</v>
      </c>
      <c r="H283" t="s">
        <v>196</v>
      </c>
      <c r="I283" t="s">
        <v>332</v>
      </c>
      <c r="J283" t="s">
        <v>333</v>
      </c>
    </row>
    <row r="284" spans="1:10" hidden="1" x14ac:dyDescent="0.3">
      <c r="A284" t="s">
        <v>23</v>
      </c>
      <c r="B284" t="str">
        <f>IFERROR(VLOOKUP(LEFT(A284, FIND("__", A284) + 1), [1]Sheet2!I$1:J$71, 2, FALSE), "구독권")</f>
        <v>계정한정소환고려</v>
      </c>
      <c r="C284">
        <v>110</v>
      </c>
      <c r="D284" t="s">
        <v>192</v>
      </c>
      <c r="E284" t="s">
        <v>335</v>
      </c>
      <c r="F284" t="s">
        <v>289</v>
      </c>
      <c r="G284" t="s">
        <v>195</v>
      </c>
      <c r="H284" t="s">
        <v>236</v>
      </c>
      <c r="I284" t="s">
        <v>338</v>
      </c>
      <c r="J284" t="s">
        <v>337</v>
      </c>
    </row>
    <row r="285" spans="1:10" hidden="1" x14ac:dyDescent="0.3">
      <c r="A285" t="s">
        <v>17</v>
      </c>
      <c r="B285" t="str">
        <f>IFERROR(VLOOKUP(LEFT(A285, FIND("__", A285) + 1), [1]Sheet2!I$1:J$71, 2, FALSE), "구독권")</f>
        <v>구독권</v>
      </c>
      <c r="C285">
        <v>770</v>
      </c>
      <c r="D285" t="s">
        <v>233</v>
      </c>
      <c r="E285" t="s">
        <v>339</v>
      </c>
      <c r="F285" t="s">
        <v>194</v>
      </c>
      <c r="G285" t="s">
        <v>195</v>
      </c>
      <c r="H285" t="s">
        <v>236</v>
      </c>
      <c r="I285" t="s">
        <v>231</v>
      </c>
      <c r="J285" t="s">
        <v>340</v>
      </c>
    </row>
    <row r="286" spans="1:10" hidden="1" x14ac:dyDescent="0.3">
      <c r="A286" t="s">
        <v>76</v>
      </c>
      <c r="B286" t="str">
        <f>IFERROR(VLOOKUP(LEFT(A286, FIND("__", A286) + 1), [1]Sheet2!I$1:J$71, 2, FALSE), "구독권")</f>
        <v>돌발무기</v>
      </c>
      <c r="C286">
        <v>1100</v>
      </c>
      <c r="D286" t="s">
        <v>199</v>
      </c>
      <c r="E286" t="s">
        <v>212</v>
      </c>
      <c r="F286" t="s">
        <v>207</v>
      </c>
      <c r="G286" t="s">
        <v>195</v>
      </c>
      <c r="H286" t="s">
        <v>213</v>
      </c>
      <c r="I286" t="s">
        <v>214</v>
      </c>
      <c r="J286" t="s">
        <v>341</v>
      </c>
    </row>
    <row r="287" spans="1:10" hidden="1" x14ac:dyDescent="0.3">
      <c r="A287" t="s">
        <v>10</v>
      </c>
      <c r="B287" t="str">
        <f>IFERROR(VLOOKUP(LEFT(A287, FIND("__", A287) + 1), [1]Sheet2!I$1:J$71, 2, FALSE), "구독권")</f>
        <v>돌발스테이지</v>
      </c>
      <c r="C287">
        <v>1100</v>
      </c>
      <c r="D287" t="s">
        <v>192</v>
      </c>
      <c r="E287" t="s">
        <v>335</v>
      </c>
      <c r="F287" t="s">
        <v>289</v>
      </c>
      <c r="G287" t="s">
        <v>195</v>
      </c>
      <c r="H287" t="s">
        <v>236</v>
      </c>
      <c r="I287" t="s">
        <v>338</v>
      </c>
      <c r="J287" t="s">
        <v>337</v>
      </c>
    </row>
    <row r="288" spans="1:10" hidden="1" x14ac:dyDescent="0.3">
      <c r="A288" t="s">
        <v>52</v>
      </c>
      <c r="B288" t="str">
        <f>IFERROR(VLOOKUP(LEFT(A288, FIND("__", A288) + 1), [1]Sheet2!I$1:J$71, 2, FALSE), "구독권")</f>
        <v xml:space="preserve">기한한정일간어빌석 </v>
      </c>
      <c r="C288">
        <v>110</v>
      </c>
      <c r="D288" t="s">
        <v>199</v>
      </c>
      <c r="E288" t="s">
        <v>212</v>
      </c>
      <c r="F288" t="s">
        <v>207</v>
      </c>
      <c r="G288" t="s">
        <v>195</v>
      </c>
      <c r="H288" t="s">
        <v>213</v>
      </c>
      <c r="I288" t="s">
        <v>214</v>
      </c>
      <c r="J288" t="s">
        <v>341</v>
      </c>
    </row>
    <row r="289" spans="1:10" hidden="1" x14ac:dyDescent="0.3">
      <c r="A289" t="s">
        <v>77</v>
      </c>
      <c r="B289" t="str">
        <f>IFERROR(VLOOKUP(LEFT(A289, FIND("__", A289) + 1), [1]Sheet2!I$1:J$71, 2, FALSE), "구독권")</f>
        <v>계정한정영웅필드지원</v>
      </c>
      <c r="C289">
        <v>330</v>
      </c>
      <c r="D289" t="s">
        <v>205</v>
      </c>
      <c r="E289" t="s">
        <v>313</v>
      </c>
      <c r="F289" t="s">
        <v>276</v>
      </c>
      <c r="G289" t="s">
        <v>195</v>
      </c>
      <c r="H289" t="s">
        <v>208</v>
      </c>
      <c r="I289" t="s">
        <v>264</v>
      </c>
      <c r="J289" t="s">
        <v>342</v>
      </c>
    </row>
    <row r="290" spans="1:10" hidden="1" x14ac:dyDescent="0.3">
      <c r="A290" t="s">
        <v>22</v>
      </c>
      <c r="B290" t="str">
        <f>IFERROR(VLOOKUP(LEFT(A290, FIND("__", A290) + 1), [1]Sheet2!I$1:J$71, 2, FALSE), "구독권")</f>
        <v>계정한정소환조선</v>
      </c>
      <c r="C290">
        <v>110</v>
      </c>
      <c r="D290" t="s">
        <v>205</v>
      </c>
      <c r="E290" t="s">
        <v>313</v>
      </c>
      <c r="F290" t="s">
        <v>276</v>
      </c>
      <c r="G290" t="s">
        <v>195</v>
      </c>
      <c r="H290" t="s">
        <v>208</v>
      </c>
      <c r="I290" t="s">
        <v>264</v>
      </c>
      <c r="J290" t="s">
        <v>342</v>
      </c>
    </row>
    <row r="291" spans="1:10" hidden="1" x14ac:dyDescent="0.3">
      <c r="A291" t="s">
        <v>39</v>
      </c>
      <c r="B291" t="str">
        <f>IFERROR(VLOOKUP(LEFT(A291, FIND("__", A291) + 1), [1]Sheet2!I$1:J$71, 2, FALSE), "구독권")</f>
        <v>구독권</v>
      </c>
      <c r="C291">
        <v>660</v>
      </c>
      <c r="D291" t="s">
        <v>192</v>
      </c>
      <c r="E291" t="s">
        <v>343</v>
      </c>
      <c r="F291" t="s">
        <v>263</v>
      </c>
      <c r="G291" t="s">
        <v>195</v>
      </c>
      <c r="H291" t="s">
        <v>236</v>
      </c>
      <c r="I291" t="s">
        <v>344</v>
      </c>
      <c r="J291" t="s">
        <v>345</v>
      </c>
    </row>
    <row r="292" spans="1:10" hidden="1" x14ac:dyDescent="0.3">
      <c r="A292" t="s">
        <v>41</v>
      </c>
      <c r="B292" t="str">
        <f>IFERROR(VLOOKUP(LEFT(A292, FIND("__", A292) + 1), [1]Sheet2!I$1:J$71, 2, FALSE), "구독권")</f>
        <v>구독권</v>
      </c>
      <c r="C292">
        <v>660</v>
      </c>
      <c r="D292" t="s">
        <v>192</v>
      </c>
      <c r="E292" t="s">
        <v>343</v>
      </c>
      <c r="F292" t="s">
        <v>263</v>
      </c>
      <c r="G292" t="s">
        <v>195</v>
      </c>
      <c r="H292" t="s">
        <v>236</v>
      </c>
      <c r="I292" t="s">
        <v>344</v>
      </c>
      <c r="J292" t="s">
        <v>345</v>
      </c>
    </row>
    <row r="293" spans="1:10" hidden="1" x14ac:dyDescent="0.3">
      <c r="A293" t="s">
        <v>23</v>
      </c>
      <c r="B293" t="str">
        <f>IFERROR(VLOOKUP(LEFT(A293, FIND("__", A293) + 1), [1]Sheet2!I$1:J$71, 2, FALSE), "구독권")</f>
        <v>계정한정소환고려</v>
      </c>
      <c r="C293">
        <v>110</v>
      </c>
      <c r="D293" t="s">
        <v>205</v>
      </c>
      <c r="E293" t="s">
        <v>313</v>
      </c>
      <c r="F293" t="s">
        <v>276</v>
      </c>
      <c r="G293" t="s">
        <v>195</v>
      </c>
      <c r="H293" t="s">
        <v>208</v>
      </c>
      <c r="I293" t="s">
        <v>264</v>
      </c>
      <c r="J293" t="s">
        <v>342</v>
      </c>
    </row>
    <row r="294" spans="1:10" hidden="1" x14ac:dyDescent="0.3">
      <c r="A294" t="s">
        <v>66</v>
      </c>
      <c r="B294" t="str">
        <f>IFERROR(VLOOKUP(LEFT(A294, FIND("__", A294) + 1), [1]Sheet2!I$1:J$71, 2, FALSE), "구독권")</f>
        <v xml:space="preserve">기한한정일간입장권 </v>
      </c>
      <c r="C294">
        <v>110</v>
      </c>
      <c r="D294" t="s">
        <v>192</v>
      </c>
      <c r="E294" t="s">
        <v>335</v>
      </c>
      <c r="F294" t="s">
        <v>289</v>
      </c>
      <c r="G294" t="s">
        <v>195</v>
      </c>
      <c r="H294" t="s">
        <v>236</v>
      </c>
      <c r="I294" t="s">
        <v>346</v>
      </c>
      <c r="J294" t="s">
        <v>337</v>
      </c>
    </row>
    <row r="295" spans="1:10" hidden="1" x14ac:dyDescent="0.3">
      <c r="A295" t="s">
        <v>43</v>
      </c>
      <c r="B295" t="str">
        <f>IFERROR(VLOOKUP(LEFT(A295, FIND("__", A295) + 1), [1]Sheet2!I$1:J$71, 2, FALSE), "구독권")</f>
        <v>구독권</v>
      </c>
      <c r="C295">
        <v>1980</v>
      </c>
      <c r="D295" t="s">
        <v>192</v>
      </c>
      <c r="E295" t="s">
        <v>343</v>
      </c>
      <c r="F295" t="s">
        <v>263</v>
      </c>
      <c r="G295" t="s">
        <v>195</v>
      </c>
      <c r="H295" t="s">
        <v>236</v>
      </c>
      <c r="I295" t="s">
        <v>344</v>
      </c>
      <c r="J295" t="s">
        <v>345</v>
      </c>
    </row>
    <row r="296" spans="1:10" hidden="1" x14ac:dyDescent="0.3">
      <c r="A296" t="s">
        <v>9</v>
      </c>
      <c r="B296" t="str">
        <f>IFERROR(VLOOKUP(LEFT(A296, FIND("__", A296) + 1), [1]Sheet2!I$1:J$71, 2, FALSE), "구독권")</f>
        <v>계정한정소환장비</v>
      </c>
      <c r="C296">
        <v>330</v>
      </c>
      <c r="D296" t="s">
        <v>205</v>
      </c>
      <c r="E296" t="s">
        <v>313</v>
      </c>
      <c r="F296" t="s">
        <v>276</v>
      </c>
      <c r="G296" t="s">
        <v>195</v>
      </c>
      <c r="H296" t="s">
        <v>208</v>
      </c>
      <c r="I296" t="s">
        <v>264</v>
      </c>
      <c r="J296" t="s">
        <v>342</v>
      </c>
    </row>
    <row r="297" spans="1:10" hidden="1" x14ac:dyDescent="0.3">
      <c r="A297" t="s">
        <v>73</v>
      </c>
      <c r="B297" t="str">
        <f>IFERROR(VLOOKUP(LEFT(A297, FIND("__", A297) + 1), [1]Sheet2!I$1:J$71, 2, FALSE), "구독권")</f>
        <v>계정한정소환갑옷</v>
      </c>
      <c r="C297">
        <v>110</v>
      </c>
      <c r="D297" t="s">
        <v>205</v>
      </c>
      <c r="E297" t="s">
        <v>313</v>
      </c>
      <c r="F297" t="s">
        <v>276</v>
      </c>
      <c r="G297" t="s">
        <v>195</v>
      </c>
      <c r="H297" t="s">
        <v>208</v>
      </c>
      <c r="I297" t="s">
        <v>264</v>
      </c>
      <c r="J297" t="s">
        <v>342</v>
      </c>
    </row>
    <row r="298" spans="1:10" hidden="1" x14ac:dyDescent="0.3">
      <c r="A298" t="s">
        <v>74</v>
      </c>
      <c r="B298" t="str">
        <f>IFERROR(VLOOKUP(LEFT(A298, FIND("__", A298) + 1), [1]Sheet2!I$1:J$71, 2, FALSE), "구독권")</f>
        <v>계정한정소환무기</v>
      </c>
      <c r="C298">
        <v>110</v>
      </c>
      <c r="D298" t="s">
        <v>205</v>
      </c>
      <c r="E298" t="s">
        <v>313</v>
      </c>
      <c r="F298" t="s">
        <v>276</v>
      </c>
      <c r="G298" t="s">
        <v>195</v>
      </c>
      <c r="H298" t="s">
        <v>208</v>
      </c>
      <c r="I298" t="s">
        <v>264</v>
      </c>
      <c r="J298" t="s">
        <v>342</v>
      </c>
    </row>
    <row r="299" spans="1:10" hidden="1" x14ac:dyDescent="0.3">
      <c r="A299" t="s">
        <v>76</v>
      </c>
      <c r="B299" t="str">
        <f>IFERROR(VLOOKUP(LEFT(A299, FIND("__", A299) + 1), [1]Sheet2!I$1:J$71, 2, FALSE), "구독권")</f>
        <v>돌발무기</v>
      </c>
      <c r="C299">
        <v>1100</v>
      </c>
      <c r="D299" t="s">
        <v>268</v>
      </c>
      <c r="E299" t="s">
        <v>347</v>
      </c>
      <c r="F299" t="s">
        <v>201</v>
      </c>
      <c r="G299" t="s">
        <v>257</v>
      </c>
      <c r="H299" t="s">
        <v>270</v>
      </c>
      <c r="I299" t="s">
        <v>348</v>
      </c>
      <c r="J299" t="s">
        <v>349</v>
      </c>
    </row>
    <row r="300" spans="1:10" hidden="1" x14ac:dyDescent="0.3">
      <c r="A300" t="s">
        <v>78</v>
      </c>
      <c r="B300" t="str">
        <f>IFERROR(VLOOKUP(LEFT(A300, FIND("__", A300) + 1), [1]Sheet2!I$1:J$71, 2, FALSE), "구독권")</f>
        <v>돌발연구</v>
      </c>
      <c r="C300">
        <v>5500</v>
      </c>
      <c r="D300" t="s">
        <v>268</v>
      </c>
      <c r="E300" t="s">
        <v>347</v>
      </c>
      <c r="F300" t="s">
        <v>201</v>
      </c>
      <c r="G300" t="s">
        <v>257</v>
      </c>
      <c r="H300" t="s">
        <v>270</v>
      </c>
      <c r="I300" t="s">
        <v>350</v>
      </c>
      <c r="J300" t="s">
        <v>349</v>
      </c>
    </row>
    <row r="301" spans="1:10" hidden="1" x14ac:dyDescent="0.3">
      <c r="A301" t="s">
        <v>15</v>
      </c>
      <c r="B301" t="str">
        <f>IFERROR(VLOOKUP(LEFT(A301, FIND("__", A301) + 1), [1]Sheet2!I$1:J$71, 2, FALSE), "구독권")</f>
        <v>돌발조선</v>
      </c>
      <c r="C301">
        <v>1100</v>
      </c>
      <c r="D301" t="s">
        <v>249</v>
      </c>
      <c r="E301" t="s">
        <v>351</v>
      </c>
      <c r="F301" t="s">
        <v>217</v>
      </c>
      <c r="G301" t="s">
        <v>195</v>
      </c>
      <c r="H301" t="s">
        <v>251</v>
      </c>
      <c r="I301" t="s">
        <v>352</v>
      </c>
      <c r="J301" t="s">
        <v>353</v>
      </c>
    </row>
    <row r="302" spans="1:10" hidden="1" x14ac:dyDescent="0.3">
      <c r="A302" t="s">
        <v>76</v>
      </c>
      <c r="B302" t="str">
        <f>IFERROR(VLOOKUP(LEFT(A302, FIND("__", A302) + 1), [1]Sheet2!I$1:J$71, 2, FALSE), "구독권")</f>
        <v>돌발무기</v>
      </c>
      <c r="C302">
        <v>1100</v>
      </c>
      <c r="D302" t="s">
        <v>249</v>
      </c>
      <c r="E302" t="s">
        <v>351</v>
      </c>
      <c r="F302" t="s">
        <v>217</v>
      </c>
      <c r="G302" t="s">
        <v>195</v>
      </c>
      <c r="H302" t="s">
        <v>251</v>
      </c>
      <c r="I302" t="s">
        <v>352</v>
      </c>
      <c r="J302" t="s">
        <v>353</v>
      </c>
    </row>
    <row r="303" spans="1:10" hidden="1" x14ac:dyDescent="0.3">
      <c r="A303" t="s">
        <v>79</v>
      </c>
      <c r="B303" t="str">
        <f>IFERROR(VLOOKUP(LEFT(A303, FIND("__", A303) + 1), [1]Sheet2!I$1:J$71, 2, FALSE), "구독권")</f>
        <v>돌발갑옷</v>
      </c>
      <c r="C303">
        <v>1100</v>
      </c>
      <c r="D303" t="s">
        <v>249</v>
      </c>
      <c r="E303" t="s">
        <v>351</v>
      </c>
      <c r="F303" t="s">
        <v>217</v>
      </c>
      <c r="G303" t="s">
        <v>195</v>
      </c>
      <c r="H303" t="s">
        <v>251</v>
      </c>
      <c r="I303" t="s">
        <v>352</v>
      </c>
      <c r="J303" t="s">
        <v>353</v>
      </c>
    </row>
    <row r="304" spans="1:10" hidden="1" x14ac:dyDescent="0.3">
      <c r="A304" t="s">
        <v>27</v>
      </c>
      <c r="B304" t="str">
        <f>IFERROR(VLOOKUP(LEFT(A304, FIND("__", A304) + 1), [1]Sheet2!I$1:J$71, 2, FALSE), "구독권")</f>
        <v>기한한정일간가속</v>
      </c>
      <c r="C304">
        <v>110</v>
      </c>
      <c r="D304" t="s">
        <v>268</v>
      </c>
      <c r="E304" t="s">
        <v>347</v>
      </c>
      <c r="F304" t="s">
        <v>201</v>
      </c>
      <c r="G304" t="s">
        <v>257</v>
      </c>
      <c r="H304" t="s">
        <v>270</v>
      </c>
      <c r="I304" t="s">
        <v>354</v>
      </c>
      <c r="J304" t="s">
        <v>349</v>
      </c>
    </row>
    <row r="305" spans="1:10" hidden="1" x14ac:dyDescent="0.3">
      <c r="A305" t="s">
        <v>52</v>
      </c>
      <c r="B305" t="str">
        <f>IFERROR(VLOOKUP(LEFT(A305, FIND("__", A305) + 1), [1]Sheet2!I$1:J$71, 2, FALSE), "구독권")</f>
        <v xml:space="preserve">기한한정일간어빌석 </v>
      </c>
      <c r="C305">
        <v>110</v>
      </c>
      <c r="D305" t="s">
        <v>268</v>
      </c>
      <c r="E305" t="s">
        <v>355</v>
      </c>
      <c r="F305" t="s">
        <v>207</v>
      </c>
      <c r="G305" t="s">
        <v>195</v>
      </c>
      <c r="H305" t="s">
        <v>270</v>
      </c>
      <c r="I305" t="s">
        <v>356</v>
      </c>
      <c r="J305" t="s">
        <v>357</v>
      </c>
    </row>
    <row r="306" spans="1:10" hidden="1" x14ac:dyDescent="0.3">
      <c r="A306" t="s">
        <v>27</v>
      </c>
      <c r="B306" t="str">
        <f>IFERROR(VLOOKUP(LEFT(A306, FIND("__", A306) + 1), [1]Sheet2!I$1:J$71, 2, FALSE), "구독권")</f>
        <v>기한한정일간가속</v>
      </c>
      <c r="C306">
        <v>110</v>
      </c>
      <c r="D306" t="s">
        <v>268</v>
      </c>
      <c r="E306" t="s">
        <v>355</v>
      </c>
      <c r="F306" t="s">
        <v>207</v>
      </c>
      <c r="G306" t="s">
        <v>195</v>
      </c>
      <c r="H306" t="s">
        <v>270</v>
      </c>
      <c r="I306" t="s">
        <v>356</v>
      </c>
      <c r="J306" t="s">
        <v>357</v>
      </c>
    </row>
    <row r="307" spans="1:10" hidden="1" x14ac:dyDescent="0.3">
      <c r="A307" t="s">
        <v>80</v>
      </c>
      <c r="B307" t="str">
        <f>IFERROR(VLOOKUP(LEFT(A307, FIND("__", A307) + 1), [1]Sheet2!I$1:J$71, 2, FALSE), "구독권")</f>
        <v>계정한정소환가속</v>
      </c>
      <c r="C307">
        <v>550</v>
      </c>
      <c r="D307" t="s">
        <v>268</v>
      </c>
      <c r="E307" t="s">
        <v>355</v>
      </c>
      <c r="F307" t="s">
        <v>207</v>
      </c>
      <c r="G307" t="s">
        <v>195</v>
      </c>
      <c r="H307" t="s">
        <v>270</v>
      </c>
      <c r="I307" t="s">
        <v>356</v>
      </c>
      <c r="J307" t="s">
        <v>357</v>
      </c>
    </row>
    <row r="308" spans="1:10" hidden="1" x14ac:dyDescent="0.3">
      <c r="A308" t="s">
        <v>48</v>
      </c>
      <c r="B308" t="str">
        <f>IFERROR(VLOOKUP(LEFT(A308, FIND("__", A308) + 1), [1]Sheet2!I$1:J$71, 2, FALSE), "구독권")</f>
        <v>돌발연구</v>
      </c>
      <c r="C308">
        <v>330</v>
      </c>
      <c r="D308" t="s">
        <v>268</v>
      </c>
      <c r="E308" t="s">
        <v>355</v>
      </c>
      <c r="F308" t="s">
        <v>207</v>
      </c>
      <c r="G308" t="s">
        <v>195</v>
      </c>
      <c r="H308" t="s">
        <v>270</v>
      </c>
      <c r="I308" t="s">
        <v>356</v>
      </c>
      <c r="J308" t="s">
        <v>357</v>
      </c>
    </row>
    <row r="309" spans="1:10" hidden="1" x14ac:dyDescent="0.3">
      <c r="A309" t="s">
        <v>22</v>
      </c>
      <c r="B309" t="str">
        <f>IFERROR(VLOOKUP(LEFT(A309, FIND("__", A309) + 1), [1]Sheet2!I$1:J$71, 2, FALSE), "구독권")</f>
        <v>계정한정소환조선</v>
      </c>
      <c r="C309">
        <v>110</v>
      </c>
      <c r="D309" t="s">
        <v>233</v>
      </c>
      <c r="E309" t="s">
        <v>358</v>
      </c>
      <c r="F309" t="s">
        <v>276</v>
      </c>
      <c r="G309" t="s">
        <v>195</v>
      </c>
      <c r="H309" t="s">
        <v>236</v>
      </c>
      <c r="I309" t="s">
        <v>264</v>
      </c>
      <c r="J309" t="s">
        <v>359</v>
      </c>
    </row>
    <row r="310" spans="1:10" hidden="1" x14ac:dyDescent="0.3">
      <c r="A310" t="s">
        <v>81</v>
      </c>
      <c r="B310" t="str">
        <f>IFERROR(VLOOKUP(LEFT(A310, FIND("__", A310) + 1), [1]Sheet2!I$1:J$71, 2, FALSE), "구독권")</f>
        <v>돌발고려</v>
      </c>
      <c r="C310">
        <v>330</v>
      </c>
      <c r="D310" t="s">
        <v>192</v>
      </c>
      <c r="E310" t="s">
        <v>360</v>
      </c>
      <c r="F310" t="s">
        <v>304</v>
      </c>
      <c r="G310" t="s">
        <v>195</v>
      </c>
      <c r="H310" t="s">
        <v>236</v>
      </c>
      <c r="I310" t="s">
        <v>252</v>
      </c>
      <c r="J310" t="s">
        <v>361</v>
      </c>
    </row>
    <row r="311" spans="1:10" hidden="1" x14ac:dyDescent="0.3">
      <c r="A311" t="s">
        <v>82</v>
      </c>
      <c r="B311" t="str">
        <f>IFERROR(VLOOKUP(LEFT(A311, FIND("__", A311) + 1), [1]Sheet2!I$1:J$71, 2, FALSE), "구독권")</f>
        <v>돌발갑옷</v>
      </c>
      <c r="C311">
        <v>330</v>
      </c>
      <c r="D311" t="s">
        <v>192</v>
      </c>
      <c r="E311" t="s">
        <v>360</v>
      </c>
      <c r="F311" t="s">
        <v>304</v>
      </c>
      <c r="G311" t="s">
        <v>195</v>
      </c>
      <c r="H311" t="s">
        <v>236</v>
      </c>
      <c r="I311" t="s">
        <v>252</v>
      </c>
      <c r="J311" t="s">
        <v>361</v>
      </c>
    </row>
    <row r="312" spans="1:10" hidden="1" x14ac:dyDescent="0.3">
      <c r="A312" t="s">
        <v>44</v>
      </c>
      <c r="B312" t="str">
        <f>IFERROR(VLOOKUP(LEFT(A312, FIND("__", A312) + 1), [1]Sheet2!I$1:J$71, 2, FALSE), "구독권")</f>
        <v>돌발조선</v>
      </c>
      <c r="C312">
        <v>330</v>
      </c>
      <c r="D312" t="s">
        <v>233</v>
      </c>
      <c r="E312" t="s">
        <v>358</v>
      </c>
      <c r="F312" t="s">
        <v>246</v>
      </c>
      <c r="G312" t="s">
        <v>195</v>
      </c>
      <c r="H312" t="s">
        <v>236</v>
      </c>
      <c r="I312" t="s">
        <v>264</v>
      </c>
      <c r="J312" t="s">
        <v>359</v>
      </c>
    </row>
    <row r="313" spans="1:10" hidden="1" x14ac:dyDescent="0.3">
      <c r="A313" t="s">
        <v>83</v>
      </c>
      <c r="B313" t="str">
        <f>IFERROR(VLOOKUP(LEFT(A313, FIND("__", A313) + 1), [1]Sheet2!I$1:J$71, 2, FALSE), "구독권")</f>
        <v>돌발고려</v>
      </c>
      <c r="C313">
        <v>550</v>
      </c>
      <c r="D313" t="s">
        <v>199</v>
      </c>
      <c r="E313" t="s">
        <v>212</v>
      </c>
      <c r="F313" t="s">
        <v>207</v>
      </c>
      <c r="G313" t="s">
        <v>195</v>
      </c>
      <c r="H313" t="s">
        <v>213</v>
      </c>
      <c r="I313" t="s">
        <v>214</v>
      </c>
      <c r="J313" t="s">
        <v>362</v>
      </c>
    </row>
    <row r="314" spans="1:10" hidden="1" x14ac:dyDescent="0.3">
      <c r="A314" t="s">
        <v>80</v>
      </c>
      <c r="B314" t="str">
        <f>IFERROR(VLOOKUP(LEFT(A314, FIND("__", A314) + 1), [1]Sheet2!I$1:J$71, 2, FALSE), "구독권")</f>
        <v>계정한정소환가속</v>
      </c>
      <c r="C314">
        <v>550</v>
      </c>
      <c r="D314" t="s">
        <v>205</v>
      </c>
      <c r="E314" t="s">
        <v>221</v>
      </c>
      <c r="F314" t="s">
        <v>222</v>
      </c>
      <c r="G314" t="s">
        <v>195</v>
      </c>
      <c r="H314" t="s">
        <v>218</v>
      </c>
      <c r="I314" t="s">
        <v>363</v>
      </c>
      <c r="J314" t="s">
        <v>364</v>
      </c>
    </row>
    <row r="315" spans="1:10" hidden="1" x14ac:dyDescent="0.3">
      <c r="A315" t="s">
        <v>25</v>
      </c>
      <c r="B315" t="str">
        <f>IFERROR(VLOOKUP(LEFT(A315, FIND("__", A315) + 1), [1]Sheet2!I$1:J$71, 2, FALSE), "구독권")</f>
        <v>계정한정소환가속</v>
      </c>
      <c r="C315">
        <v>110</v>
      </c>
      <c r="D315" t="s">
        <v>205</v>
      </c>
      <c r="E315" t="s">
        <v>221</v>
      </c>
      <c r="F315" t="s">
        <v>222</v>
      </c>
      <c r="G315" t="s">
        <v>195</v>
      </c>
      <c r="H315" t="s">
        <v>218</v>
      </c>
      <c r="I315" t="s">
        <v>363</v>
      </c>
      <c r="J315" t="s">
        <v>364</v>
      </c>
    </row>
    <row r="316" spans="1:10" hidden="1" x14ac:dyDescent="0.3">
      <c r="A316" t="s">
        <v>84</v>
      </c>
      <c r="B316" t="str">
        <f>IFERROR(VLOOKUP(LEFT(A316, FIND("__", A316) + 1), [1]Sheet2!I$1:J$71, 2, FALSE), "구독권")</f>
        <v>계정한정영웅갑옷지원</v>
      </c>
      <c r="C316">
        <v>330</v>
      </c>
      <c r="D316" t="s">
        <v>199</v>
      </c>
      <c r="E316" t="s">
        <v>212</v>
      </c>
      <c r="F316" t="s">
        <v>207</v>
      </c>
      <c r="G316" t="s">
        <v>195</v>
      </c>
      <c r="H316" t="s">
        <v>213</v>
      </c>
      <c r="I316" t="s">
        <v>214</v>
      </c>
      <c r="J316" t="s">
        <v>362</v>
      </c>
    </row>
    <row r="317" spans="1:10" hidden="1" x14ac:dyDescent="0.3">
      <c r="A317" t="s">
        <v>85</v>
      </c>
      <c r="B317" t="str">
        <f>IFERROR(VLOOKUP(LEFT(A317, FIND("__", A317) + 1), [1]Sheet2!I$1:J$71, 2, FALSE), "구독권")</f>
        <v>계정한정영웅무기지원</v>
      </c>
      <c r="C317">
        <v>330</v>
      </c>
      <c r="D317" t="s">
        <v>199</v>
      </c>
      <c r="E317" t="s">
        <v>212</v>
      </c>
      <c r="F317" t="s">
        <v>207</v>
      </c>
      <c r="G317" t="s">
        <v>195</v>
      </c>
      <c r="H317" t="s">
        <v>213</v>
      </c>
      <c r="I317" t="s">
        <v>214</v>
      </c>
      <c r="J317" t="s">
        <v>362</v>
      </c>
    </row>
    <row r="318" spans="1:10" hidden="1" x14ac:dyDescent="0.3">
      <c r="A318" t="s">
        <v>28</v>
      </c>
      <c r="B318" t="str">
        <f>IFERROR(VLOOKUP(LEFT(A318, FIND("__", A318) + 1), [1]Sheet2!I$1:J$71, 2, FALSE), "구독권")</f>
        <v>계정한정소환무기</v>
      </c>
      <c r="C318">
        <v>1100</v>
      </c>
      <c r="D318" t="s">
        <v>199</v>
      </c>
      <c r="E318" t="s">
        <v>212</v>
      </c>
      <c r="F318" t="s">
        <v>207</v>
      </c>
      <c r="G318" t="s">
        <v>195</v>
      </c>
      <c r="H318" t="s">
        <v>213</v>
      </c>
      <c r="I318" t="s">
        <v>214</v>
      </c>
      <c r="J318" t="s">
        <v>362</v>
      </c>
    </row>
    <row r="319" spans="1:10" hidden="1" x14ac:dyDescent="0.3">
      <c r="A319" t="s">
        <v>66</v>
      </c>
      <c r="B319" t="str">
        <f>IFERROR(VLOOKUP(LEFT(A319, FIND("__", A319) + 1), [1]Sheet2!I$1:J$71, 2, FALSE), "구독권")</f>
        <v xml:space="preserve">기한한정일간입장권 </v>
      </c>
      <c r="C319">
        <v>110</v>
      </c>
      <c r="D319" t="s">
        <v>199</v>
      </c>
      <c r="E319" t="s">
        <v>365</v>
      </c>
      <c r="F319" t="s">
        <v>366</v>
      </c>
      <c r="G319" t="s">
        <v>195</v>
      </c>
      <c r="H319" t="s">
        <v>213</v>
      </c>
      <c r="I319" t="s">
        <v>367</v>
      </c>
      <c r="J319" t="s">
        <v>368</v>
      </c>
    </row>
    <row r="320" spans="1:10" hidden="1" x14ac:dyDescent="0.3">
      <c r="A320" t="s">
        <v>29</v>
      </c>
      <c r="B320" t="str">
        <f>IFERROR(VLOOKUP(LEFT(A320, FIND("__", A320) + 1), [1]Sheet2!I$1:J$71, 2, FALSE), "구독권")</f>
        <v>계정한정소환무기</v>
      </c>
      <c r="C320">
        <v>550</v>
      </c>
      <c r="D320" t="s">
        <v>199</v>
      </c>
      <c r="E320" t="s">
        <v>212</v>
      </c>
      <c r="F320" t="s">
        <v>207</v>
      </c>
      <c r="G320" t="s">
        <v>195</v>
      </c>
      <c r="H320" t="s">
        <v>213</v>
      </c>
      <c r="I320" t="s">
        <v>214</v>
      </c>
      <c r="J320" t="s">
        <v>362</v>
      </c>
    </row>
    <row r="321" spans="1:10" hidden="1" x14ac:dyDescent="0.3">
      <c r="A321" t="s">
        <v>86</v>
      </c>
      <c r="B321" t="str">
        <f>IFERROR(VLOOKUP(LEFT(A321, FIND("__", A321) + 1), [1]Sheet2!I$1:J$71, 2, FALSE), "구독권")</f>
        <v>돌발초월</v>
      </c>
      <c r="C321">
        <v>1100</v>
      </c>
      <c r="D321" t="s">
        <v>199</v>
      </c>
      <c r="E321" t="s">
        <v>212</v>
      </c>
      <c r="F321" t="s">
        <v>207</v>
      </c>
      <c r="G321" t="s">
        <v>195</v>
      </c>
      <c r="H321" t="s">
        <v>213</v>
      </c>
      <c r="I321" t="s">
        <v>214</v>
      </c>
      <c r="J321" t="s">
        <v>362</v>
      </c>
    </row>
    <row r="322" spans="1:10" hidden="1" x14ac:dyDescent="0.3">
      <c r="A322" t="s">
        <v>87</v>
      </c>
      <c r="B322" t="str">
        <f>IFERROR(VLOOKUP(LEFT(A322, FIND("__", A322) + 1), [1]Sheet2!I$1:J$71, 2, FALSE), "구독권")</f>
        <v>돌발육성</v>
      </c>
      <c r="C322">
        <v>1100</v>
      </c>
      <c r="D322" t="s">
        <v>225</v>
      </c>
      <c r="E322" t="s">
        <v>369</v>
      </c>
      <c r="F322" t="s">
        <v>217</v>
      </c>
      <c r="G322" t="s">
        <v>195</v>
      </c>
      <c r="H322" t="s">
        <v>251</v>
      </c>
      <c r="I322" t="s">
        <v>370</v>
      </c>
      <c r="J322" t="s">
        <v>371</v>
      </c>
    </row>
    <row r="323" spans="1:10" hidden="1" x14ac:dyDescent="0.3">
      <c r="A323" t="s">
        <v>43</v>
      </c>
      <c r="B323" t="str">
        <f>IFERROR(VLOOKUP(LEFT(A323, FIND("__", A323) + 1), [1]Sheet2!I$1:J$71, 2, FALSE), "구독권")</f>
        <v>구독권</v>
      </c>
      <c r="C323">
        <v>1980</v>
      </c>
      <c r="D323" t="s">
        <v>233</v>
      </c>
      <c r="E323" t="s">
        <v>372</v>
      </c>
      <c r="F323" t="s">
        <v>230</v>
      </c>
      <c r="G323" t="s">
        <v>195</v>
      </c>
      <c r="H323" t="s">
        <v>236</v>
      </c>
      <c r="I323" t="s">
        <v>344</v>
      </c>
      <c r="J323" t="s">
        <v>373</v>
      </c>
    </row>
    <row r="324" spans="1:10" hidden="1" x14ac:dyDescent="0.3">
      <c r="A324" t="s">
        <v>75</v>
      </c>
      <c r="B324" t="str">
        <f>IFERROR(VLOOKUP(LEFT(A324, FIND("__", A324) + 1), [1]Sheet2!I$1:J$71, 2, FALSE), "구독권")</f>
        <v>돌발육성</v>
      </c>
      <c r="C324">
        <v>550</v>
      </c>
      <c r="D324" t="s">
        <v>233</v>
      </c>
      <c r="E324" t="s">
        <v>374</v>
      </c>
      <c r="F324" t="s">
        <v>366</v>
      </c>
      <c r="G324" t="s">
        <v>195</v>
      </c>
      <c r="H324" t="s">
        <v>213</v>
      </c>
      <c r="I324" t="s">
        <v>209</v>
      </c>
      <c r="J324" t="s">
        <v>375</v>
      </c>
    </row>
    <row r="325" spans="1:10" hidden="1" x14ac:dyDescent="0.3">
      <c r="A325" t="s">
        <v>24</v>
      </c>
      <c r="B325" t="str">
        <f>IFERROR(VLOOKUP(LEFT(A325, FIND("__", A325) + 1), [1]Sheet2!I$1:J$71, 2, FALSE), "구독권")</f>
        <v>돌발초월</v>
      </c>
      <c r="C325">
        <v>550</v>
      </c>
      <c r="D325" t="s">
        <v>233</v>
      </c>
      <c r="E325" t="s">
        <v>374</v>
      </c>
      <c r="F325" t="s">
        <v>366</v>
      </c>
      <c r="G325" t="s">
        <v>195</v>
      </c>
      <c r="H325" t="s">
        <v>213</v>
      </c>
      <c r="I325" t="s">
        <v>209</v>
      </c>
      <c r="J325" t="s">
        <v>375</v>
      </c>
    </row>
    <row r="326" spans="1:10" hidden="1" x14ac:dyDescent="0.3">
      <c r="A326" t="s">
        <v>83</v>
      </c>
      <c r="B326" t="str">
        <f>IFERROR(VLOOKUP(LEFT(A326, FIND("__", A326) + 1), [1]Sheet2!I$1:J$71, 2, FALSE), "구독권")</f>
        <v>돌발고려</v>
      </c>
      <c r="C326">
        <v>550</v>
      </c>
      <c r="D326" t="s">
        <v>233</v>
      </c>
      <c r="E326" t="s">
        <v>374</v>
      </c>
      <c r="F326" t="s">
        <v>366</v>
      </c>
      <c r="G326" t="s">
        <v>195</v>
      </c>
      <c r="H326" t="s">
        <v>213</v>
      </c>
      <c r="I326" t="s">
        <v>211</v>
      </c>
      <c r="J326" t="s">
        <v>375</v>
      </c>
    </row>
    <row r="327" spans="1:10" hidden="1" x14ac:dyDescent="0.3">
      <c r="A327" t="s">
        <v>4</v>
      </c>
      <c r="B327" t="str">
        <f>IFERROR(VLOOKUP(LEFT(A327, FIND("__", A327) + 1), [1]Sheet2!I$1:J$71, 2, FALSE), "구독권")</f>
        <v>돌발무기</v>
      </c>
      <c r="C327">
        <v>330</v>
      </c>
      <c r="D327" t="s">
        <v>233</v>
      </c>
      <c r="E327" t="s">
        <v>374</v>
      </c>
      <c r="F327" t="s">
        <v>366</v>
      </c>
      <c r="G327" t="s">
        <v>195</v>
      </c>
      <c r="H327" t="s">
        <v>213</v>
      </c>
      <c r="I327" t="s">
        <v>211</v>
      </c>
      <c r="J327" t="s">
        <v>375</v>
      </c>
    </row>
    <row r="328" spans="1:10" hidden="1" x14ac:dyDescent="0.3">
      <c r="A328" t="s">
        <v>81</v>
      </c>
      <c r="B328" t="str">
        <f>IFERROR(VLOOKUP(LEFT(A328, FIND("__", A328) + 1), [1]Sheet2!I$1:J$71, 2, FALSE), "구독권")</f>
        <v>돌발고려</v>
      </c>
      <c r="C328">
        <v>330</v>
      </c>
      <c r="D328" t="s">
        <v>233</v>
      </c>
      <c r="E328" t="s">
        <v>374</v>
      </c>
      <c r="F328" t="s">
        <v>366</v>
      </c>
      <c r="G328" t="s">
        <v>195</v>
      </c>
      <c r="H328" t="s">
        <v>213</v>
      </c>
      <c r="I328" t="s">
        <v>211</v>
      </c>
      <c r="J328" t="s">
        <v>375</v>
      </c>
    </row>
    <row r="329" spans="1:10" hidden="1" x14ac:dyDescent="0.3">
      <c r="A329" t="s">
        <v>43</v>
      </c>
      <c r="B329" t="str">
        <f>IFERROR(VLOOKUP(LEFT(A329, FIND("__", A329) + 1), [1]Sheet2!I$1:J$71, 2, FALSE), "구독권")</f>
        <v>구독권</v>
      </c>
      <c r="C329">
        <v>1980</v>
      </c>
      <c r="D329" t="s">
        <v>233</v>
      </c>
      <c r="E329" t="s">
        <v>374</v>
      </c>
      <c r="F329" t="s">
        <v>366</v>
      </c>
      <c r="G329" t="s">
        <v>195</v>
      </c>
      <c r="H329" t="s">
        <v>213</v>
      </c>
      <c r="I329" t="s">
        <v>211</v>
      </c>
      <c r="J329" t="s">
        <v>375</v>
      </c>
    </row>
    <row r="330" spans="1:10" hidden="1" x14ac:dyDescent="0.3">
      <c r="A330" t="s">
        <v>88</v>
      </c>
      <c r="B330" t="str">
        <f>IFERROR(VLOOKUP(LEFT(A330, FIND("__", A330) + 1), [1]Sheet2!I$1:J$71, 2, FALSE), "구독권")</f>
        <v>계정한정소환장비</v>
      </c>
      <c r="C330">
        <v>5500</v>
      </c>
      <c r="D330" t="s">
        <v>249</v>
      </c>
      <c r="E330" t="s">
        <v>351</v>
      </c>
      <c r="F330" t="s">
        <v>217</v>
      </c>
      <c r="G330" t="s">
        <v>195</v>
      </c>
      <c r="H330" t="s">
        <v>251</v>
      </c>
      <c r="I330" t="s">
        <v>376</v>
      </c>
      <c r="J330" t="s">
        <v>353</v>
      </c>
    </row>
    <row r="331" spans="1:10" hidden="1" x14ac:dyDescent="0.3">
      <c r="A331" t="s">
        <v>89</v>
      </c>
      <c r="B331" t="str">
        <f>IFERROR(VLOOKUP(LEFT(A331, FIND("__", A331) + 1), [1]Sheet2!I$1:J$71, 2, FALSE), "구독권")</f>
        <v>계정한정소환장비</v>
      </c>
      <c r="C331">
        <v>3300</v>
      </c>
      <c r="D331" t="s">
        <v>249</v>
      </c>
      <c r="E331" t="s">
        <v>351</v>
      </c>
      <c r="F331" t="s">
        <v>217</v>
      </c>
      <c r="G331" t="s">
        <v>195</v>
      </c>
      <c r="H331" t="s">
        <v>251</v>
      </c>
      <c r="I331" t="s">
        <v>377</v>
      </c>
      <c r="J331" t="s">
        <v>353</v>
      </c>
    </row>
    <row r="332" spans="1:10" hidden="1" x14ac:dyDescent="0.3">
      <c r="A332" t="s">
        <v>90</v>
      </c>
      <c r="B332" t="str">
        <f>IFERROR(VLOOKUP(LEFT(A332, FIND("__", A332) + 1), [1]Sheet2!I$1:J$71, 2, FALSE), "구독권")</f>
        <v>계정한정소환장비</v>
      </c>
      <c r="C332">
        <v>2200</v>
      </c>
      <c r="D332" t="s">
        <v>249</v>
      </c>
      <c r="E332" t="s">
        <v>351</v>
      </c>
      <c r="F332" t="s">
        <v>217</v>
      </c>
      <c r="G332" t="s">
        <v>195</v>
      </c>
      <c r="H332" t="s">
        <v>251</v>
      </c>
      <c r="I332" t="s">
        <v>377</v>
      </c>
      <c r="J332" t="s">
        <v>353</v>
      </c>
    </row>
    <row r="333" spans="1:10" hidden="1" x14ac:dyDescent="0.3">
      <c r="A333" t="s">
        <v>7</v>
      </c>
      <c r="B333" t="str">
        <f>IFERROR(VLOOKUP(LEFT(A333, FIND("__", A333) + 1), [1]Sheet2!I$1:J$71, 2, FALSE), "구독권")</f>
        <v>계정한정소환장비</v>
      </c>
      <c r="C333">
        <v>990</v>
      </c>
      <c r="D333" t="s">
        <v>249</v>
      </c>
      <c r="E333" t="s">
        <v>351</v>
      </c>
      <c r="F333" t="s">
        <v>217</v>
      </c>
      <c r="G333" t="s">
        <v>195</v>
      </c>
      <c r="H333" t="s">
        <v>251</v>
      </c>
      <c r="I333" t="s">
        <v>377</v>
      </c>
      <c r="J333" t="s">
        <v>353</v>
      </c>
    </row>
    <row r="334" spans="1:10" hidden="1" x14ac:dyDescent="0.3">
      <c r="A334" t="s">
        <v>8</v>
      </c>
      <c r="B334" t="str">
        <f>IFERROR(VLOOKUP(LEFT(A334, FIND("__", A334) + 1), [1]Sheet2!I$1:J$71, 2, FALSE), "구독권")</f>
        <v>계정한정소환장비</v>
      </c>
      <c r="C334">
        <v>660</v>
      </c>
      <c r="D334" t="s">
        <v>249</v>
      </c>
      <c r="E334" t="s">
        <v>351</v>
      </c>
      <c r="F334" t="s">
        <v>217</v>
      </c>
      <c r="G334" t="s">
        <v>195</v>
      </c>
      <c r="H334" t="s">
        <v>251</v>
      </c>
      <c r="I334" t="s">
        <v>377</v>
      </c>
      <c r="J334" t="s">
        <v>353</v>
      </c>
    </row>
    <row r="335" spans="1:10" hidden="1" x14ac:dyDescent="0.3">
      <c r="A335" t="s">
        <v>91</v>
      </c>
      <c r="B335" t="str">
        <f>IFERROR(VLOOKUP(LEFT(A335, FIND("__", A335) + 1), [1]Sheet2!I$1:J$71, 2, FALSE), "구독권")</f>
        <v>육성패스1</v>
      </c>
      <c r="C335">
        <v>3300</v>
      </c>
      <c r="D335" t="s">
        <v>225</v>
      </c>
      <c r="E335" t="s">
        <v>378</v>
      </c>
      <c r="F335" t="s">
        <v>379</v>
      </c>
      <c r="G335" t="s">
        <v>195</v>
      </c>
      <c r="H335" t="s">
        <v>218</v>
      </c>
      <c r="I335" t="s">
        <v>380</v>
      </c>
      <c r="J335" t="s">
        <v>381</v>
      </c>
    </row>
    <row r="336" spans="1:10" hidden="1" x14ac:dyDescent="0.3">
      <c r="A336" t="s">
        <v>17</v>
      </c>
      <c r="B336" t="str">
        <f>IFERROR(VLOOKUP(LEFT(A336, FIND("__", A336) + 1), [1]Sheet2!I$1:J$71, 2, FALSE), "구독권")</f>
        <v>구독권</v>
      </c>
      <c r="C336">
        <v>770</v>
      </c>
      <c r="D336" t="s">
        <v>192</v>
      </c>
      <c r="E336" t="s">
        <v>382</v>
      </c>
      <c r="F336" t="s">
        <v>230</v>
      </c>
      <c r="G336" t="s">
        <v>195</v>
      </c>
      <c r="H336" t="s">
        <v>236</v>
      </c>
      <c r="I336" t="s">
        <v>237</v>
      </c>
      <c r="J336" t="s">
        <v>383</v>
      </c>
    </row>
    <row r="337" spans="1:10" hidden="1" x14ac:dyDescent="0.3">
      <c r="A337" t="s">
        <v>63</v>
      </c>
      <c r="B337" t="str">
        <f>IFERROR(VLOOKUP(LEFT(A337, FIND("__", A337) + 1), [1]Sheet2!I$1:J$71, 2, FALSE), "구독권")</f>
        <v>돌발육성</v>
      </c>
      <c r="C337">
        <v>550</v>
      </c>
      <c r="D337" t="s">
        <v>249</v>
      </c>
      <c r="E337" t="s">
        <v>384</v>
      </c>
      <c r="F337" t="s">
        <v>276</v>
      </c>
      <c r="G337" t="s">
        <v>195</v>
      </c>
      <c r="H337" t="s">
        <v>318</v>
      </c>
      <c r="I337" t="s">
        <v>197</v>
      </c>
      <c r="J337" t="s">
        <v>385</v>
      </c>
    </row>
    <row r="338" spans="1:10" hidden="1" x14ac:dyDescent="0.3">
      <c r="A338" t="s">
        <v>92</v>
      </c>
      <c r="B338" t="str">
        <f>IFERROR(VLOOKUP(LEFT(A338, FIND("__", A338) + 1), [1]Sheet2!I$1:J$71, 2, FALSE), "구독권")</f>
        <v>계정한정영웅육성지원</v>
      </c>
      <c r="C338">
        <v>550</v>
      </c>
      <c r="D338" t="s">
        <v>316</v>
      </c>
      <c r="E338" t="s">
        <v>386</v>
      </c>
      <c r="F338" t="s">
        <v>201</v>
      </c>
      <c r="G338" t="s">
        <v>195</v>
      </c>
      <c r="H338" t="s">
        <v>387</v>
      </c>
      <c r="I338" t="s">
        <v>352</v>
      </c>
      <c r="J338" t="s">
        <v>388</v>
      </c>
    </row>
    <row r="339" spans="1:10" hidden="1" x14ac:dyDescent="0.3">
      <c r="A339" t="s">
        <v>72</v>
      </c>
      <c r="B339" t="str">
        <f>IFERROR(VLOOKUP(LEFT(A339, FIND("__", A339) + 1), [1]Sheet2!I$1:J$71, 2, FALSE), "구독권")</f>
        <v>계정한정영웅육성지원</v>
      </c>
      <c r="C339">
        <v>330</v>
      </c>
      <c r="D339" t="s">
        <v>316</v>
      </c>
      <c r="E339" t="s">
        <v>386</v>
      </c>
      <c r="F339" t="s">
        <v>201</v>
      </c>
      <c r="G339" t="s">
        <v>195</v>
      </c>
      <c r="H339" t="s">
        <v>387</v>
      </c>
      <c r="I339" t="s">
        <v>352</v>
      </c>
      <c r="J339" t="s">
        <v>388</v>
      </c>
    </row>
    <row r="340" spans="1:10" hidden="1" x14ac:dyDescent="0.3">
      <c r="A340" t="s">
        <v>73</v>
      </c>
      <c r="B340" t="str">
        <f>IFERROR(VLOOKUP(LEFT(A340, FIND("__", A340) + 1), [1]Sheet2!I$1:J$71, 2, FALSE), "구독권")</f>
        <v>계정한정소환갑옷</v>
      </c>
      <c r="C340">
        <v>110</v>
      </c>
      <c r="D340" t="s">
        <v>307</v>
      </c>
      <c r="E340" t="s">
        <v>389</v>
      </c>
      <c r="F340" t="s">
        <v>235</v>
      </c>
      <c r="G340" t="s">
        <v>195</v>
      </c>
      <c r="H340" t="s">
        <v>202</v>
      </c>
      <c r="I340" t="s">
        <v>264</v>
      </c>
      <c r="J340" t="s">
        <v>390</v>
      </c>
    </row>
    <row r="341" spans="1:10" hidden="1" x14ac:dyDescent="0.3">
      <c r="A341" t="s">
        <v>74</v>
      </c>
      <c r="B341" t="str">
        <f>IFERROR(VLOOKUP(LEFT(A341, FIND("__", A341) + 1), [1]Sheet2!I$1:J$71, 2, FALSE), "구독권")</f>
        <v>계정한정소환무기</v>
      </c>
      <c r="C341">
        <v>110</v>
      </c>
      <c r="D341" t="s">
        <v>307</v>
      </c>
      <c r="E341" t="s">
        <v>389</v>
      </c>
      <c r="F341" t="s">
        <v>235</v>
      </c>
      <c r="G341" t="s">
        <v>195</v>
      </c>
      <c r="H341" t="s">
        <v>202</v>
      </c>
      <c r="I341" t="s">
        <v>264</v>
      </c>
      <c r="J341" t="s">
        <v>390</v>
      </c>
    </row>
    <row r="342" spans="1:10" hidden="1" x14ac:dyDescent="0.3">
      <c r="A342" t="s">
        <v>93</v>
      </c>
      <c r="B342" t="str">
        <f>IFERROR(VLOOKUP(LEFT(A342, FIND("__", A342) + 1), [1]Sheet2!I$1:J$71, 2, FALSE), "구독권")</f>
        <v>돌발연구</v>
      </c>
      <c r="C342">
        <v>1100</v>
      </c>
      <c r="D342" t="s">
        <v>205</v>
      </c>
      <c r="E342" t="s">
        <v>391</v>
      </c>
      <c r="F342" t="s">
        <v>217</v>
      </c>
      <c r="G342" t="s">
        <v>195</v>
      </c>
      <c r="H342" t="s">
        <v>208</v>
      </c>
      <c r="I342" t="s">
        <v>392</v>
      </c>
      <c r="J342" t="s">
        <v>393</v>
      </c>
    </row>
    <row r="343" spans="1:10" hidden="1" x14ac:dyDescent="0.3">
      <c r="A343" t="s">
        <v>68</v>
      </c>
      <c r="B343" t="str">
        <f>IFERROR(VLOOKUP(LEFT(A343, FIND("__", A343) + 1), [1]Sheet2!I$1:J$71, 2, FALSE), "구독권")</f>
        <v>돌발갑옷</v>
      </c>
      <c r="C343">
        <v>550</v>
      </c>
      <c r="D343" t="s">
        <v>205</v>
      </c>
      <c r="E343" t="s">
        <v>391</v>
      </c>
      <c r="F343" t="s">
        <v>217</v>
      </c>
      <c r="G343" t="s">
        <v>195</v>
      </c>
      <c r="H343" t="s">
        <v>208</v>
      </c>
      <c r="I343" t="s">
        <v>392</v>
      </c>
      <c r="J343" t="s">
        <v>393</v>
      </c>
    </row>
    <row r="344" spans="1:10" hidden="1" x14ac:dyDescent="0.3">
      <c r="A344" t="s">
        <v>15</v>
      </c>
      <c r="B344" t="str">
        <f>IFERROR(VLOOKUP(LEFT(A344, FIND("__", A344) + 1), [1]Sheet2!I$1:J$71, 2, FALSE), "구독권")</f>
        <v>돌발조선</v>
      </c>
      <c r="C344">
        <v>1100</v>
      </c>
      <c r="D344" t="s">
        <v>307</v>
      </c>
      <c r="E344" t="s">
        <v>394</v>
      </c>
      <c r="F344" t="s">
        <v>217</v>
      </c>
      <c r="G344" t="s">
        <v>195</v>
      </c>
      <c r="H344" t="s">
        <v>297</v>
      </c>
      <c r="I344" t="s">
        <v>395</v>
      </c>
      <c r="J344" t="s">
        <v>261</v>
      </c>
    </row>
    <row r="345" spans="1:10" hidden="1" x14ac:dyDescent="0.3">
      <c r="A345" t="s">
        <v>16</v>
      </c>
      <c r="B345" t="str">
        <f>IFERROR(VLOOKUP(LEFT(A345, FIND("__", A345) + 1), [1]Sheet2!I$1:J$71, 2, FALSE), "구독권")</f>
        <v>돌발조선</v>
      </c>
      <c r="C345">
        <v>550</v>
      </c>
      <c r="D345" t="s">
        <v>307</v>
      </c>
      <c r="E345" t="s">
        <v>396</v>
      </c>
      <c r="F345" t="s">
        <v>207</v>
      </c>
      <c r="G345" t="s">
        <v>195</v>
      </c>
      <c r="H345" t="s">
        <v>202</v>
      </c>
      <c r="I345" t="s">
        <v>397</v>
      </c>
      <c r="J345" t="s">
        <v>398</v>
      </c>
    </row>
    <row r="346" spans="1:10" hidden="1" x14ac:dyDescent="0.3">
      <c r="A346" t="s">
        <v>9</v>
      </c>
      <c r="B346" t="str">
        <f>IFERROR(VLOOKUP(LEFT(A346, FIND("__", A346) + 1), [1]Sheet2!I$1:J$71, 2, FALSE), "구독권")</f>
        <v>계정한정소환장비</v>
      </c>
      <c r="C346">
        <v>330</v>
      </c>
      <c r="D346" t="s">
        <v>225</v>
      </c>
      <c r="E346" t="s">
        <v>399</v>
      </c>
      <c r="F346" t="s">
        <v>207</v>
      </c>
      <c r="G346" t="s">
        <v>195</v>
      </c>
      <c r="H346" t="s">
        <v>218</v>
      </c>
      <c r="I346" t="s">
        <v>344</v>
      </c>
      <c r="J346" t="s">
        <v>400</v>
      </c>
    </row>
    <row r="347" spans="1:10" hidden="1" x14ac:dyDescent="0.3">
      <c r="A347" t="s">
        <v>71</v>
      </c>
      <c r="B347" t="str">
        <f>IFERROR(VLOOKUP(LEFT(A347, FIND("__", A347) + 1), [1]Sheet2!I$1:J$71, 2, FALSE), "구독권")</f>
        <v>계정한정소환갑옷</v>
      </c>
      <c r="C347">
        <v>550</v>
      </c>
      <c r="D347" t="s">
        <v>233</v>
      </c>
      <c r="E347" t="s">
        <v>401</v>
      </c>
      <c r="F347" t="s">
        <v>235</v>
      </c>
      <c r="G347" t="s">
        <v>195</v>
      </c>
      <c r="H347" t="s">
        <v>236</v>
      </c>
      <c r="I347" t="s">
        <v>402</v>
      </c>
      <c r="J347" t="s">
        <v>403</v>
      </c>
    </row>
    <row r="348" spans="1:10" hidden="1" x14ac:dyDescent="0.3">
      <c r="A348" t="s">
        <v>29</v>
      </c>
      <c r="B348" t="str">
        <f>IFERROR(VLOOKUP(LEFT(A348, FIND("__", A348) + 1), [1]Sheet2!I$1:J$71, 2, FALSE), "구독권")</f>
        <v>계정한정소환무기</v>
      </c>
      <c r="C348">
        <v>550</v>
      </c>
      <c r="D348" t="s">
        <v>233</v>
      </c>
      <c r="E348" t="s">
        <v>401</v>
      </c>
      <c r="F348" t="s">
        <v>235</v>
      </c>
      <c r="G348" t="s">
        <v>195</v>
      </c>
      <c r="H348" t="s">
        <v>236</v>
      </c>
      <c r="I348" t="s">
        <v>402</v>
      </c>
      <c r="J348" t="s">
        <v>403</v>
      </c>
    </row>
    <row r="349" spans="1:10" hidden="1" x14ac:dyDescent="0.3">
      <c r="A349" t="s">
        <v>94</v>
      </c>
      <c r="B349" t="str">
        <f>IFERROR(VLOOKUP(LEFT(A349, FIND("__", A349) + 1), [1]Sheet2!I$1:J$71, 2, FALSE), "구독권")</f>
        <v>스테이지패스1</v>
      </c>
      <c r="C349">
        <v>1100</v>
      </c>
      <c r="D349" t="s">
        <v>307</v>
      </c>
      <c r="E349" t="s">
        <v>404</v>
      </c>
      <c r="F349" t="s">
        <v>217</v>
      </c>
      <c r="G349" t="s">
        <v>195</v>
      </c>
      <c r="H349" t="s">
        <v>202</v>
      </c>
      <c r="I349" t="s">
        <v>405</v>
      </c>
      <c r="J349" t="s">
        <v>406</v>
      </c>
    </row>
    <row r="350" spans="1:10" hidden="1" x14ac:dyDescent="0.3">
      <c r="A350" t="s">
        <v>46</v>
      </c>
      <c r="B350" t="str">
        <f>IFERROR(VLOOKUP(LEFT(A350, FIND("__", A350) + 1), [1]Sheet2!I$1:J$71, 2, FALSE), "구독권")</f>
        <v>돌발연구</v>
      </c>
      <c r="C350">
        <v>550</v>
      </c>
      <c r="D350" t="s">
        <v>307</v>
      </c>
      <c r="E350" t="s">
        <v>404</v>
      </c>
      <c r="F350" t="s">
        <v>217</v>
      </c>
      <c r="G350" t="s">
        <v>195</v>
      </c>
      <c r="H350" t="s">
        <v>202</v>
      </c>
      <c r="I350" t="s">
        <v>405</v>
      </c>
      <c r="J350" t="s">
        <v>406</v>
      </c>
    </row>
    <row r="351" spans="1:10" hidden="1" x14ac:dyDescent="0.3">
      <c r="A351" t="s">
        <v>17</v>
      </c>
      <c r="B351" t="str">
        <f>IFERROR(VLOOKUP(LEFT(A351, FIND("__", A351) + 1), [1]Sheet2!I$1:J$71, 2, FALSE), "구독권")</f>
        <v>구독권</v>
      </c>
      <c r="C351">
        <v>770</v>
      </c>
      <c r="D351" t="s">
        <v>192</v>
      </c>
      <c r="E351" t="s">
        <v>407</v>
      </c>
      <c r="F351" t="s">
        <v>194</v>
      </c>
      <c r="G351" t="s">
        <v>195</v>
      </c>
      <c r="H351" t="s">
        <v>236</v>
      </c>
      <c r="I351" t="s">
        <v>231</v>
      </c>
      <c r="J351" t="s">
        <v>408</v>
      </c>
    </row>
    <row r="352" spans="1:10" hidden="1" x14ac:dyDescent="0.3">
      <c r="A352" t="s">
        <v>88</v>
      </c>
      <c r="B352" t="str">
        <f>IFERROR(VLOOKUP(LEFT(A352, FIND("__", A352) + 1), [1]Sheet2!I$1:J$71, 2, FALSE), "구독권")</f>
        <v>계정한정소환장비</v>
      </c>
      <c r="C352">
        <v>5500</v>
      </c>
      <c r="D352" t="s">
        <v>295</v>
      </c>
      <c r="E352" t="s">
        <v>409</v>
      </c>
      <c r="F352" t="s">
        <v>217</v>
      </c>
      <c r="G352" t="s">
        <v>195</v>
      </c>
      <c r="H352" t="s">
        <v>297</v>
      </c>
      <c r="I352" t="s">
        <v>410</v>
      </c>
      <c r="J352" t="s">
        <v>411</v>
      </c>
    </row>
    <row r="353" spans="1:10" hidden="1" x14ac:dyDescent="0.3">
      <c r="A353" t="s">
        <v>95</v>
      </c>
      <c r="B353" t="str">
        <f>IFERROR(VLOOKUP(LEFT(A353, FIND("__", A353) + 1), [1]Sheet2!I$1:J$71, 2, FALSE), "구독권")</f>
        <v>육성패스1</v>
      </c>
      <c r="C353">
        <v>1100</v>
      </c>
      <c r="D353" t="s">
        <v>307</v>
      </c>
      <c r="E353" t="s">
        <v>404</v>
      </c>
      <c r="F353" t="s">
        <v>217</v>
      </c>
      <c r="G353" t="s">
        <v>195</v>
      </c>
      <c r="H353" t="s">
        <v>202</v>
      </c>
      <c r="I353" t="s">
        <v>405</v>
      </c>
      <c r="J353" t="s">
        <v>406</v>
      </c>
    </row>
    <row r="354" spans="1:10" hidden="1" x14ac:dyDescent="0.3">
      <c r="A354" t="s">
        <v>88</v>
      </c>
      <c r="B354" t="str">
        <f>IFERROR(VLOOKUP(LEFT(A354, FIND("__", A354) + 1), [1]Sheet2!I$1:J$71, 2, FALSE), "구독권")</f>
        <v>계정한정소환장비</v>
      </c>
      <c r="C354">
        <v>5500</v>
      </c>
      <c r="D354" t="s">
        <v>268</v>
      </c>
      <c r="E354" t="s">
        <v>412</v>
      </c>
      <c r="F354" t="s">
        <v>276</v>
      </c>
      <c r="G354" t="s">
        <v>195</v>
      </c>
      <c r="H354" t="s">
        <v>270</v>
      </c>
      <c r="I354" t="s">
        <v>413</v>
      </c>
      <c r="J354" t="s">
        <v>414</v>
      </c>
    </row>
    <row r="355" spans="1:10" hidden="1" x14ac:dyDescent="0.3">
      <c r="A355" t="s">
        <v>89</v>
      </c>
      <c r="B355" t="str">
        <f>IFERROR(VLOOKUP(LEFT(A355, FIND("__", A355) + 1), [1]Sheet2!I$1:J$71, 2, FALSE), "구독권")</f>
        <v>계정한정소환장비</v>
      </c>
      <c r="C355">
        <v>3300</v>
      </c>
      <c r="D355" t="s">
        <v>268</v>
      </c>
      <c r="E355" t="s">
        <v>412</v>
      </c>
      <c r="F355" t="s">
        <v>276</v>
      </c>
      <c r="G355" t="s">
        <v>195</v>
      </c>
      <c r="H355" t="s">
        <v>270</v>
      </c>
      <c r="I355" t="s">
        <v>413</v>
      </c>
      <c r="J355" t="s">
        <v>414</v>
      </c>
    </row>
    <row r="356" spans="1:10" hidden="1" x14ac:dyDescent="0.3">
      <c r="A356" t="s">
        <v>6</v>
      </c>
      <c r="B356" t="str">
        <f>IFERROR(VLOOKUP(LEFT(A356, FIND("__", A356) + 1), [1]Sheet2!I$1:J$71, 2, FALSE), "구독권")</f>
        <v>돌발스테이지</v>
      </c>
      <c r="C356">
        <v>1100</v>
      </c>
      <c r="D356" t="s">
        <v>225</v>
      </c>
      <c r="E356" t="s">
        <v>415</v>
      </c>
      <c r="F356" t="s">
        <v>201</v>
      </c>
      <c r="G356" t="s">
        <v>195</v>
      </c>
      <c r="H356" t="s">
        <v>218</v>
      </c>
      <c r="I356" t="s">
        <v>416</v>
      </c>
      <c r="J356" t="s">
        <v>417</v>
      </c>
    </row>
    <row r="357" spans="1:10" hidden="1" x14ac:dyDescent="0.3">
      <c r="A357" t="s">
        <v>90</v>
      </c>
      <c r="B357" t="str">
        <f>IFERROR(VLOOKUP(LEFT(A357, FIND("__", A357) + 1), [1]Sheet2!I$1:J$71, 2, FALSE), "구독권")</f>
        <v>계정한정소환장비</v>
      </c>
      <c r="C357">
        <v>2200</v>
      </c>
      <c r="D357" t="s">
        <v>268</v>
      </c>
      <c r="E357" t="s">
        <v>412</v>
      </c>
      <c r="F357" t="s">
        <v>276</v>
      </c>
      <c r="G357" t="s">
        <v>195</v>
      </c>
      <c r="H357" t="s">
        <v>270</v>
      </c>
      <c r="I357" t="s">
        <v>413</v>
      </c>
      <c r="J357" t="s">
        <v>414</v>
      </c>
    </row>
    <row r="358" spans="1:10" hidden="1" x14ac:dyDescent="0.3">
      <c r="A358" t="s">
        <v>7</v>
      </c>
      <c r="B358" t="str">
        <f>IFERROR(VLOOKUP(LEFT(A358, FIND("__", A358) + 1), [1]Sheet2!I$1:J$71, 2, FALSE), "구독권")</f>
        <v>계정한정소환장비</v>
      </c>
      <c r="C358">
        <v>990</v>
      </c>
      <c r="D358" t="s">
        <v>268</v>
      </c>
      <c r="E358" t="s">
        <v>412</v>
      </c>
      <c r="F358" t="s">
        <v>276</v>
      </c>
      <c r="G358" t="s">
        <v>195</v>
      </c>
      <c r="H358" t="s">
        <v>270</v>
      </c>
      <c r="I358" t="s">
        <v>413</v>
      </c>
      <c r="J358" t="s">
        <v>414</v>
      </c>
    </row>
    <row r="359" spans="1:10" hidden="1" x14ac:dyDescent="0.3">
      <c r="A359" t="s">
        <v>8</v>
      </c>
      <c r="B359" t="str">
        <f>IFERROR(VLOOKUP(LEFT(A359, FIND("__", A359) + 1), [1]Sheet2!I$1:J$71, 2, FALSE), "구독권")</f>
        <v>계정한정소환장비</v>
      </c>
      <c r="C359">
        <v>660</v>
      </c>
      <c r="D359" t="s">
        <v>268</v>
      </c>
      <c r="E359" t="s">
        <v>412</v>
      </c>
      <c r="F359" t="s">
        <v>276</v>
      </c>
      <c r="G359" t="s">
        <v>195</v>
      </c>
      <c r="H359" t="s">
        <v>270</v>
      </c>
      <c r="I359" t="s">
        <v>413</v>
      </c>
      <c r="J359" t="s">
        <v>414</v>
      </c>
    </row>
    <row r="360" spans="1:10" hidden="1" x14ac:dyDescent="0.3">
      <c r="A360" t="s">
        <v>9</v>
      </c>
      <c r="B360" t="str">
        <f>IFERROR(VLOOKUP(LEFT(A360, FIND("__", A360) + 1), [1]Sheet2!I$1:J$71, 2, FALSE), "구독권")</f>
        <v>계정한정소환장비</v>
      </c>
      <c r="C360">
        <v>330</v>
      </c>
      <c r="D360" t="s">
        <v>268</v>
      </c>
      <c r="E360" t="s">
        <v>412</v>
      </c>
      <c r="F360" t="s">
        <v>276</v>
      </c>
      <c r="G360" t="s">
        <v>195</v>
      </c>
      <c r="H360" t="s">
        <v>270</v>
      </c>
      <c r="I360" t="s">
        <v>413</v>
      </c>
      <c r="J360" t="s">
        <v>414</v>
      </c>
    </row>
    <row r="361" spans="1:10" hidden="1" x14ac:dyDescent="0.3">
      <c r="A361" t="s">
        <v>22</v>
      </c>
      <c r="B361" t="str">
        <f>IFERROR(VLOOKUP(LEFT(A361, FIND("__", A361) + 1), [1]Sheet2!I$1:J$71, 2, FALSE), "구독권")</f>
        <v>계정한정소환조선</v>
      </c>
      <c r="C361">
        <v>110</v>
      </c>
      <c r="D361" t="s">
        <v>268</v>
      </c>
      <c r="E361" t="s">
        <v>327</v>
      </c>
      <c r="F361" t="s">
        <v>276</v>
      </c>
      <c r="G361" t="s">
        <v>195</v>
      </c>
      <c r="H361" t="s">
        <v>270</v>
      </c>
      <c r="I361" t="s">
        <v>197</v>
      </c>
      <c r="J361" t="s">
        <v>418</v>
      </c>
    </row>
    <row r="362" spans="1:10" hidden="1" x14ac:dyDescent="0.3">
      <c r="A362" t="s">
        <v>42</v>
      </c>
      <c r="B362" t="str">
        <f>IFERROR(VLOOKUP(LEFT(A362, FIND("__", A362) + 1), [1]Sheet2!I$1:J$71, 2, FALSE), "구독권")</f>
        <v>사냥패스1</v>
      </c>
      <c r="C362">
        <v>550</v>
      </c>
      <c r="D362" t="s">
        <v>268</v>
      </c>
      <c r="E362" t="s">
        <v>327</v>
      </c>
      <c r="F362" t="s">
        <v>276</v>
      </c>
      <c r="G362" t="s">
        <v>195</v>
      </c>
      <c r="H362" t="s">
        <v>270</v>
      </c>
      <c r="I362" t="s">
        <v>197</v>
      </c>
      <c r="J362" t="s">
        <v>418</v>
      </c>
    </row>
    <row r="363" spans="1:10" hidden="1" x14ac:dyDescent="0.3">
      <c r="A363" t="s">
        <v>95</v>
      </c>
      <c r="B363" t="str">
        <f>IFERROR(VLOOKUP(LEFT(A363, FIND("__", A363) + 1), [1]Sheet2!I$1:J$71, 2, FALSE), "구독권")</f>
        <v>육성패스1</v>
      </c>
      <c r="C363">
        <v>1100</v>
      </c>
      <c r="D363" t="s">
        <v>205</v>
      </c>
      <c r="E363" t="s">
        <v>391</v>
      </c>
      <c r="F363" t="s">
        <v>217</v>
      </c>
      <c r="G363" t="s">
        <v>195</v>
      </c>
      <c r="H363" t="s">
        <v>208</v>
      </c>
      <c r="I363" t="s">
        <v>419</v>
      </c>
      <c r="J363" t="s">
        <v>420</v>
      </c>
    </row>
    <row r="364" spans="1:10" hidden="1" x14ac:dyDescent="0.3">
      <c r="A364" t="s">
        <v>96</v>
      </c>
      <c r="B364" t="str">
        <f>IFERROR(VLOOKUP(LEFT(A364, FIND("__", A364) + 1), [1]Sheet2!I$1:J$71, 2, FALSE), "구독권")</f>
        <v>육성패스1</v>
      </c>
      <c r="C364">
        <v>770</v>
      </c>
      <c r="D364" t="s">
        <v>205</v>
      </c>
      <c r="E364" t="s">
        <v>391</v>
      </c>
      <c r="F364" t="s">
        <v>217</v>
      </c>
      <c r="G364" t="s">
        <v>195</v>
      </c>
      <c r="H364" t="s">
        <v>208</v>
      </c>
      <c r="I364" t="s">
        <v>421</v>
      </c>
      <c r="J364" t="s">
        <v>420</v>
      </c>
    </row>
    <row r="365" spans="1:10" hidden="1" x14ac:dyDescent="0.3">
      <c r="A365" t="s">
        <v>97</v>
      </c>
      <c r="B365" t="str">
        <f>IFERROR(VLOOKUP(LEFT(A365, FIND("__", A365) + 1), [1]Sheet2!I$1:J$71, 2, FALSE), "구독권")</f>
        <v>육성패스1</v>
      </c>
      <c r="C365">
        <v>550</v>
      </c>
      <c r="D365" t="s">
        <v>205</v>
      </c>
      <c r="E365" t="s">
        <v>391</v>
      </c>
      <c r="F365" t="s">
        <v>217</v>
      </c>
      <c r="G365" t="s">
        <v>195</v>
      </c>
      <c r="H365" t="s">
        <v>208</v>
      </c>
      <c r="I365" t="s">
        <v>421</v>
      </c>
      <c r="J365" t="s">
        <v>420</v>
      </c>
    </row>
    <row r="366" spans="1:10" hidden="1" x14ac:dyDescent="0.3">
      <c r="A366" t="s">
        <v>98</v>
      </c>
      <c r="B366" t="str">
        <f>IFERROR(VLOOKUP(LEFT(A366, FIND("__", A366) + 1), [1]Sheet2!I$1:J$71, 2, FALSE), "구독권")</f>
        <v>스테이지패스1</v>
      </c>
      <c r="C366">
        <v>770</v>
      </c>
      <c r="D366" t="s">
        <v>205</v>
      </c>
      <c r="E366" t="s">
        <v>391</v>
      </c>
      <c r="F366" t="s">
        <v>217</v>
      </c>
      <c r="G366" t="s">
        <v>195</v>
      </c>
      <c r="H366" t="s">
        <v>208</v>
      </c>
      <c r="I366" t="s">
        <v>370</v>
      </c>
      <c r="J366" t="s">
        <v>420</v>
      </c>
    </row>
    <row r="367" spans="1:10" hidden="1" x14ac:dyDescent="0.3">
      <c r="A367" t="s">
        <v>99</v>
      </c>
      <c r="B367" t="str">
        <f>IFERROR(VLOOKUP(LEFT(A367, FIND("__", A367) + 1), [1]Sheet2!I$1:J$71, 2, FALSE), "구독권")</f>
        <v>스테이지패스1</v>
      </c>
      <c r="C367">
        <v>550</v>
      </c>
      <c r="D367" t="s">
        <v>205</v>
      </c>
      <c r="E367" t="s">
        <v>391</v>
      </c>
      <c r="F367" t="s">
        <v>217</v>
      </c>
      <c r="G367" t="s">
        <v>195</v>
      </c>
      <c r="H367" t="s">
        <v>208</v>
      </c>
      <c r="I367" t="s">
        <v>422</v>
      </c>
      <c r="J367" t="s">
        <v>420</v>
      </c>
    </row>
    <row r="368" spans="1:10" hidden="1" x14ac:dyDescent="0.3">
      <c r="A368" t="s">
        <v>88</v>
      </c>
      <c r="B368" t="str">
        <f>IFERROR(VLOOKUP(LEFT(A368, FIND("__", A368) + 1), [1]Sheet2!I$1:J$71, 2, FALSE), "구독권")</f>
        <v>계정한정소환장비</v>
      </c>
      <c r="C368">
        <v>5500</v>
      </c>
      <c r="D368" t="s">
        <v>307</v>
      </c>
      <c r="E368" t="s">
        <v>423</v>
      </c>
      <c r="F368" t="s">
        <v>207</v>
      </c>
      <c r="G368" t="s">
        <v>195</v>
      </c>
      <c r="H368" t="s">
        <v>202</v>
      </c>
      <c r="I368" t="s">
        <v>424</v>
      </c>
      <c r="J368" t="s">
        <v>425</v>
      </c>
    </row>
    <row r="369" spans="1:10" hidden="1" x14ac:dyDescent="0.3">
      <c r="A369" t="s">
        <v>89</v>
      </c>
      <c r="B369" t="str">
        <f>IFERROR(VLOOKUP(LEFT(A369, FIND("__", A369) + 1), [1]Sheet2!I$1:J$71, 2, FALSE), "구독권")</f>
        <v>계정한정소환장비</v>
      </c>
      <c r="C369">
        <v>3300</v>
      </c>
      <c r="D369" t="s">
        <v>307</v>
      </c>
      <c r="E369" t="s">
        <v>423</v>
      </c>
      <c r="F369" t="s">
        <v>207</v>
      </c>
      <c r="G369" t="s">
        <v>195</v>
      </c>
      <c r="H369" t="s">
        <v>202</v>
      </c>
      <c r="I369" t="s">
        <v>426</v>
      </c>
      <c r="J369" t="s">
        <v>425</v>
      </c>
    </row>
    <row r="370" spans="1:10" hidden="1" x14ac:dyDescent="0.3">
      <c r="A370" t="s">
        <v>90</v>
      </c>
      <c r="B370" t="str">
        <f>IFERROR(VLOOKUP(LEFT(A370, FIND("__", A370) + 1), [1]Sheet2!I$1:J$71, 2, FALSE), "구독권")</f>
        <v>계정한정소환장비</v>
      </c>
      <c r="C370">
        <v>2200</v>
      </c>
      <c r="D370" t="s">
        <v>307</v>
      </c>
      <c r="E370" t="s">
        <v>423</v>
      </c>
      <c r="F370" t="s">
        <v>207</v>
      </c>
      <c r="G370" t="s">
        <v>195</v>
      </c>
      <c r="H370" t="s">
        <v>202</v>
      </c>
      <c r="I370" t="s">
        <v>426</v>
      </c>
      <c r="J370" t="s">
        <v>425</v>
      </c>
    </row>
    <row r="371" spans="1:10" hidden="1" x14ac:dyDescent="0.3">
      <c r="A371" t="s">
        <v>100</v>
      </c>
      <c r="B371" t="str">
        <f>IFERROR(VLOOKUP(LEFT(A371, FIND("__", A371) + 1), [1]Sheet2!I$1:J$71, 2, FALSE), "구독권")</f>
        <v>레벨패스1</v>
      </c>
      <c r="C371">
        <v>770</v>
      </c>
      <c r="D371" t="s">
        <v>205</v>
      </c>
      <c r="E371" t="s">
        <v>391</v>
      </c>
      <c r="F371" t="s">
        <v>217</v>
      </c>
      <c r="G371" t="s">
        <v>195</v>
      </c>
      <c r="H371" t="s">
        <v>208</v>
      </c>
      <c r="I371" t="s">
        <v>427</v>
      </c>
      <c r="J371" t="s">
        <v>420</v>
      </c>
    </row>
    <row r="372" spans="1:10" hidden="1" x14ac:dyDescent="0.3">
      <c r="A372" t="s">
        <v>16</v>
      </c>
      <c r="B372" t="str">
        <f>IFERROR(VLOOKUP(LEFT(A372, FIND("__", A372) + 1), [1]Sheet2!I$1:J$71, 2, FALSE), "구독권")</f>
        <v>돌발조선</v>
      </c>
      <c r="C372">
        <v>550</v>
      </c>
      <c r="D372" t="s">
        <v>199</v>
      </c>
      <c r="E372" t="s">
        <v>242</v>
      </c>
      <c r="F372" t="s">
        <v>207</v>
      </c>
      <c r="G372" t="s">
        <v>195</v>
      </c>
      <c r="H372" t="s">
        <v>213</v>
      </c>
      <c r="I372" t="s">
        <v>428</v>
      </c>
      <c r="J372" t="s">
        <v>429</v>
      </c>
    </row>
    <row r="373" spans="1:10" hidden="1" x14ac:dyDescent="0.3">
      <c r="A373" t="s">
        <v>45</v>
      </c>
      <c r="B373" t="str">
        <f>IFERROR(VLOOKUP(LEFT(A373, FIND("__", A373) + 1), [1]Sheet2!I$1:J$71, 2, FALSE), "구독권")</f>
        <v>레벨패스1</v>
      </c>
      <c r="C373">
        <v>550</v>
      </c>
      <c r="D373" t="s">
        <v>205</v>
      </c>
      <c r="E373" t="s">
        <v>391</v>
      </c>
      <c r="F373" t="s">
        <v>217</v>
      </c>
      <c r="G373" t="s">
        <v>195</v>
      </c>
      <c r="H373" t="s">
        <v>208</v>
      </c>
      <c r="I373" t="s">
        <v>430</v>
      </c>
      <c r="J373" t="s">
        <v>420</v>
      </c>
    </row>
    <row r="374" spans="1:10" hidden="1" x14ac:dyDescent="0.3">
      <c r="A374" t="s">
        <v>22</v>
      </c>
      <c r="B374" t="str">
        <f>IFERROR(VLOOKUP(LEFT(A374, FIND("__", A374) + 1), [1]Sheet2!I$1:J$71, 2, FALSE), "구독권")</f>
        <v>계정한정소환조선</v>
      </c>
      <c r="C374">
        <v>110</v>
      </c>
      <c r="D374" t="s">
        <v>295</v>
      </c>
      <c r="E374" t="s">
        <v>431</v>
      </c>
      <c r="F374" t="s">
        <v>246</v>
      </c>
      <c r="G374" t="s">
        <v>195</v>
      </c>
      <c r="H374" t="s">
        <v>270</v>
      </c>
      <c r="I374" t="s">
        <v>432</v>
      </c>
      <c r="J374" t="s">
        <v>433</v>
      </c>
    </row>
    <row r="375" spans="1:10" hidden="1" x14ac:dyDescent="0.3">
      <c r="A375" t="s">
        <v>38</v>
      </c>
      <c r="B375" t="str">
        <f>IFERROR(VLOOKUP(LEFT(A375, FIND("__", A375) + 1), [1]Sheet2!I$1:J$71, 2, FALSE), "구독권")</f>
        <v>사냥패스1</v>
      </c>
      <c r="C375">
        <v>1100</v>
      </c>
      <c r="D375" t="s">
        <v>205</v>
      </c>
      <c r="E375" t="s">
        <v>391</v>
      </c>
      <c r="F375" t="s">
        <v>217</v>
      </c>
      <c r="G375" t="s">
        <v>195</v>
      </c>
      <c r="H375" t="s">
        <v>208</v>
      </c>
      <c r="I375" t="s">
        <v>434</v>
      </c>
      <c r="J375" t="s">
        <v>420</v>
      </c>
    </row>
    <row r="376" spans="1:10" hidden="1" x14ac:dyDescent="0.3">
      <c r="A376" t="s">
        <v>7</v>
      </c>
      <c r="B376" t="str">
        <f>IFERROR(VLOOKUP(LEFT(A376, FIND("__", A376) + 1), [1]Sheet2!I$1:J$71, 2, FALSE), "구독권")</f>
        <v>계정한정소환장비</v>
      </c>
      <c r="C376">
        <v>990</v>
      </c>
      <c r="D376" t="s">
        <v>307</v>
      </c>
      <c r="E376" t="s">
        <v>423</v>
      </c>
      <c r="F376" t="s">
        <v>207</v>
      </c>
      <c r="G376" t="s">
        <v>195</v>
      </c>
      <c r="H376" t="s">
        <v>202</v>
      </c>
      <c r="I376" t="s">
        <v>435</v>
      </c>
      <c r="J376" t="s">
        <v>425</v>
      </c>
    </row>
    <row r="377" spans="1:10" hidden="1" x14ac:dyDescent="0.3">
      <c r="A377" t="s">
        <v>8</v>
      </c>
      <c r="B377" t="str">
        <f>IFERROR(VLOOKUP(LEFT(A377, FIND("__", A377) + 1), [1]Sheet2!I$1:J$71, 2, FALSE), "구독권")</f>
        <v>계정한정소환장비</v>
      </c>
      <c r="C377">
        <v>660</v>
      </c>
      <c r="D377" t="s">
        <v>307</v>
      </c>
      <c r="E377" t="s">
        <v>423</v>
      </c>
      <c r="F377" t="s">
        <v>207</v>
      </c>
      <c r="G377" t="s">
        <v>195</v>
      </c>
      <c r="H377" t="s">
        <v>202</v>
      </c>
      <c r="I377" t="s">
        <v>436</v>
      </c>
      <c r="J377" t="s">
        <v>425</v>
      </c>
    </row>
    <row r="378" spans="1:10" hidden="1" x14ac:dyDescent="0.3">
      <c r="A378" t="s">
        <v>9</v>
      </c>
      <c r="B378" t="str">
        <f>IFERROR(VLOOKUP(LEFT(A378, FIND("__", A378) + 1), [1]Sheet2!I$1:J$71, 2, FALSE), "구독권")</f>
        <v>계정한정소환장비</v>
      </c>
      <c r="C378">
        <v>330</v>
      </c>
      <c r="D378" t="s">
        <v>307</v>
      </c>
      <c r="E378" t="s">
        <v>423</v>
      </c>
      <c r="F378" t="s">
        <v>207</v>
      </c>
      <c r="G378" t="s">
        <v>195</v>
      </c>
      <c r="H378" t="s">
        <v>202</v>
      </c>
      <c r="I378" t="s">
        <v>436</v>
      </c>
      <c r="J378" t="s">
        <v>425</v>
      </c>
    </row>
    <row r="379" spans="1:10" hidden="1" x14ac:dyDescent="0.3">
      <c r="A379" t="s">
        <v>23</v>
      </c>
      <c r="B379" t="str">
        <f>IFERROR(VLOOKUP(LEFT(A379, FIND("__", A379) + 1), [1]Sheet2!I$1:J$71, 2, FALSE), "구독권")</f>
        <v>계정한정소환고려</v>
      </c>
      <c r="C379">
        <v>110</v>
      </c>
      <c r="D379" t="s">
        <v>205</v>
      </c>
      <c r="E379" t="s">
        <v>437</v>
      </c>
      <c r="F379" t="s">
        <v>276</v>
      </c>
      <c r="G379" t="s">
        <v>195</v>
      </c>
      <c r="H379" t="s">
        <v>208</v>
      </c>
      <c r="I379" t="s">
        <v>438</v>
      </c>
      <c r="J379" t="s">
        <v>439</v>
      </c>
    </row>
    <row r="380" spans="1:10" hidden="1" x14ac:dyDescent="0.3">
      <c r="A380" t="s">
        <v>74</v>
      </c>
      <c r="B380" t="str">
        <f>IFERROR(VLOOKUP(LEFT(A380, FIND("__", A380) + 1), [1]Sheet2!I$1:J$71, 2, FALSE), "구독권")</f>
        <v>계정한정소환무기</v>
      </c>
      <c r="C380">
        <v>110</v>
      </c>
      <c r="D380" t="s">
        <v>205</v>
      </c>
      <c r="E380" t="s">
        <v>437</v>
      </c>
      <c r="F380" t="s">
        <v>276</v>
      </c>
      <c r="G380" t="s">
        <v>195</v>
      </c>
      <c r="H380" t="s">
        <v>208</v>
      </c>
      <c r="I380" t="s">
        <v>438</v>
      </c>
      <c r="J380" t="s">
        <v>439</v>
      </c>
    </row>
    <row r="381" spans="1:10" hidden="1" x14ac:dyDescent="0.3">
      <c r="A381" t="s">
        <v>40</v>
      </c>
      <c r="B381" t="str">
        <f>IFERROR(VLOOKUP(LEFT(A381, FIND("__", A381) + 1), [1]Sheet2!I$1:J$71, 2, FALSE), "구독권")</f>
        <v>사냥패스1</v>
      </c>
      <c r="C381">
        <v>770</v>
      </c>
      <c r="D381" t="s">
        <v>205</v>
      </c>
      <c r="E381" t="s">
        <v>391</v>
      </c>
      <c r="F381" t="s">
        <v>217</v>
      </c>
      <c r="G381" t="s">
        <v>195</v>
      </c>
      <c r="H381" t="s">
        <v>208</v>
      </c>
      <c r="I381" t="s">
        <v>440</v>
      </c>
      <c r="J381" t="s">
        <v>441</v>
      </c>
    </row>
    <row r="382" spans="1:10" hidden="1" x14ac:dyDescent="0.3">
      <c r="A382" t="s">
        <v>20</v>
      </c>
      <c r="B382" t="str">
        <f>IFERROR(VLOOKUP(LEFT(A382, FIND("__", A382) + 1), [1]Sheet2!I$1:J$71, 2, FALSE), "구독권")</f>
        <v>계정한정소환조선</v>
      </c>
      <c r="C382">
        <v>1100</v>
      </c>
      <c r="D382" t="s">
        <v>225</v>
      </c>
      <c r="E382" t="s">
        <v>442</v>
      </c>
      <c r="F382" t="s">
        <v>207</v>
      </c>
      <c r="G382" t="s">
        <v>195</v>
      </c>
      <c r="H382" t="s">
        <v>218</v>
      </c>
      <c r="I382" t="s">
        <v>344</v>
      </c>
      <c r="J382" t="s">
        <v>443</v>
      </c>
    </row>
    <row r="383" spans="1:10" hidden="1" x14ac:dyDescent="0.3">
      <c r="A383" t="s">
        <v>42</v>
      </c>
      <c r="B383" t="str">
        <f>IFERROR(VLOOKUP(LEFT(A383, FIND("__", A383) + 1), [1]Sheet2!I$1:J$71, 2, FALSE), "구독권")</f>
        <v>사냥패스1</v>
      </c>
      <c r="C383">
        <v>550</v>
      </c>
      <c r="D383" t="s">
        <v>205</v>
      </c>
      <c r="E383" t="s">
        <v>391</v>
      </c>
      <c r="F383" t="s">
        <v>217</v>
      </c>
      <c r="G383" t="s">
        <v>195</v>
      </c>
      <c r="H383" t="s">
        <v>208</v>
      </c>
      <c r="I383" t="s">
        <v>444</v>
      </c>
      <c r="J383" t="s">
        <v>441</v>
      </c>
    </row>
    <row r="384" spans="1:10" hidden="1" x14ac:dyDescent="0.3">
      <c r="A384" t="s">
        <v>66</v>
      </c>
      <c r="B384" t="str">
        <f>IFERROR(VLOOKUP(LEFT(A384, FIND("__", A384) + 1), [1]Sheet2!I$1:J$71, 2, FALSE), "구독권")</f>
        <v xml:space="preserve">기한한정일간입장권 </v>
      </c>
      <c r="C384">
        <v>110</v>
      </c>
      <c r="D384" t="s">
        <v>316</v>
      </c>
      <c r="E384" t="s">
        <v>445</v>
      </c>
      <c r="F384" t="s">
        <v>446</v>
      </c>
      <c r="G384" t="s">
        <v>257</v>
      </c>
      <c r="H384" t="s">
        <v>387</v>
      </c>
      <c r="I384" t="s">
        <v>447</v>
      </c>
      <c r="J384" t="s">
        <v>448</v>
      </c>
    </row>
    <row r="385" spans="1:10" hidden="1" x14ac:dyDescent="0.3">
      <c r="A385" t="s">
        <v>66</v>
      </c>
      <c r="B385" t="str">
        <f>IFERROR(VLOOKUP(LEFT(A385, FIND("__", A385) + 1), [1]Sheet2!I$1:J$71, 2, FALSE), "구독권")</f>
        <v xml:space="preserve">기한한정일간입장권 </v>
      </c>
      <c r="C385">
        <v>110</v>
      </c>
      <c r="D385" t="s">
        <v>205</v>
      </c>
      <c r="E385" t="s">
        <v>449</v>
      </c>
      <c r="F385" t="s">
        <v>276</v>
      </c>
      <c r="G385" t="s">
        <v>195</v>
      </c>
      <c r="H385" t="s">
        <v>208</v>
      </c>
      <c r="I385" t="s">
        <v>282</v>
      </c>
      <c r="J385" t="s">
        <v>450</v>
      </c>
    </row>
    <row r="386" spans="1:10" hidden="1" x14ac:dyDescent="0.3">
      <c r="A386" t="s">
        <v>17</v>
      </c>
      <c r="B386" t="str">
        <f>IFERROR(VLOOKUP(LEFT(A386, FIND("__", A386) + 1), [1]Sheet2!I$1:J$71, 2, FALSE), "구독권")</f>
        <v>구독권</v>
      </c>
      <c r="C386">
        <v>770</v>
      </c>
      <c r="D386" t="s">
        <v>307</v>
      </c>
      <c r="E386" t="s">
        <v>451</v>
      </c>
      <c r="F386" t="s">
        <v>289</v>
      </c>
      <c r="G386" t="s">
        <v>195</v>
      </c>
      <c r="H386" t="s">
        <v>297</v>
      </c>
      <c r="I386" t="s">
        <v>237</v>
      </c>
      <c r="J386" t="s">
        <v>452</v>
      </c>
    </row>
    <row r="387" spans="1:10" hidden="1" x14ac:dyDescent="0.3">
      <c r="A387" t="s">
        <v>70</v>
      </c>
      <c r="B387" t="str">
        <f>IFERROR(VLOOKUP(LEFT(A387, FIND("__", A387) + 1), [1]Sheet2!I$1:J$71, 2, FALSE), "구독권")</f>
        <v>돌발무기</v>
      </c>
      <c r="C387">
        <v>550</v>
      </c>
      <c r="D387" t="s">
        <v>307</v>
      </c>
      <c r="E387" t="s">
        <v>453</v>
      </c>
      <c r="F387" t="s">
        <v>217</v>
      </c>
      <c r="G387" t="s">
        <v>195</v>
      </c>
      <c r="H387" t="s">
        <v>202</v>
      </c>
      <c r="I387" t="s">
        <v>454</v>
      </c>
      <c r="J387" t="s">
        <v>455</v>
      </c>
    </row>
    <row r="388" spans="1:10" hidden="1" x14ac:dyDescent="0.3">
      <c r="A388" t="s">
        <v>63</v>
      </c>
      <c r="B388" t="str">
        <f>IFERROR(VLOOKUP(LEFT(A388, FIND("__", A388) + 1), [1]Sheet2!I$1:J$71, 2, FALSE), "구독권")</f>
        <v>돌발육성</v>
      </c>
      <c r="C388">
        <v>550</v>
      </c>
      <c r="D388" t="s">
        <v>307</v>
      </c>
      <c r="E388" t="s">
        <v>453</v>
      </c>
      <c r="F388" t="s">
        <v>217</v>
      </c>
      <c r="G388" t="s">
        <v>195</v>
      </c>
      <c r="H388" t="s">
        <v>202</v>
      </c>
      <c r="I388" t="s">
        <v>454</v>
      </c>
      <c r="J388" t="s">
        <v>455</v>
      </c>
    </row>
    <row r="389" spans="1:10" hidden="1" x14ac:dyDescent="0.3">
      <c r="A389" t="s">
        <v>48</v>
      </c>
      <c r="B389" t="str">
        <f>IFERROR(VLOOKUP(LEFT(A389, FIND("__", A389) + 1), [1]Sheet2!I$1:J$71, 2, FALSE), "구독권")</f>
        <v>돌발연구</v>
      </c>
      <c r="C389">
        <v>330</v>
      </c>
      <c r="D389" t="s">
        <v>205</v>
      </c>
      <c r="E389" t="s">
        <v>292</v>
      </c>
      <c r="F389" t="s">
        <v>207</v>
      </c>
      <c r="G389" t="s">
        <v>195</v>
      </c>
      <c r="H389" t="s">
        <v>208</v>
      </c>
      <c r="I389" t="s">
        <v>293</v>
      </c>
      <c r="J389" t="s">
        <v>456</v>
      </c>
    </row>
    <row r="390" spans="1:10" hidden="1" x14ac:dyDescent="0.3">
      <c r="A390" t="s">
        <v>77</v>
      </c>
      <c r="B390" t="str">
        <f>IFERROR(VLOOKUP(LEFT(A390, FIND("__", A390) + 1), [1]Sheet2!I$1:J$71, 2, FALSE), "구독권")</f>
        <v>계정한정영웅필드지원</v>
      </c>
      <c r="C390">
        <v>330</v>
      </c>
      <c r="D390" t="s">
        <v>192</v>
      </c>
      <c r="E390" t="s">
        <v>457</v>
      </c>
      <c r="F390" t="s">
        <v>331</v>
      </c>
      <c r="G390" t="s">
        <v>195</v>
      </c>
      <c r="H390" t="s">
        <v>236</v>
      </c>
      <c r="I390" t="s">
        <v>237</v>
      </c>
      <c r="J390" t="s">
        <v>458</v>
      </c>
    </row>
    <row r="391" spans="1:10" hidden="1" x14ac:dyDescent="0.3">
      <c r="A391" t="s">
        <v>67</v>
      </c>
      <c r="B391" t="str">
        <f>IFERROR(VLOOKUP(LEFT(A391, FIND("__", A391) + 1), [1]Sheet2!I$1:J$71, 2, FALSE), "구독권")</f>
        <v>돌발고려</v>
      </c>
      <c r="C391">
        <v>1100</v>
      </c>
      <c r="D391" t="s">
        <v>225</v>
      </c>
      <c r="E391" t="s">
        <v>459</v>
      </c>
      <c r="F391" t="s">
        <v>207</v>
      </c>
      <c r="G391" t="s">
        <v>195</v>
      </c>
      <c r="H391" t="s">
        <v>218</v>
      </c>
      <c r="I391" t="s">
        <v>460</v>
      </c>
      <c r="J391" t="s">
        <v>461</v>
      </c>
    </row>
    <row r="392" spans="1:10" hidden="1" x14ac:dyDescent="0.3">
      <c r="A392" t="s">
        <v>17</v>
      </c>
      <c r="B392" t="str">
        <f>IFERROR(VLOOKUP(LEFT(A392, FIND("__", A392) + 1), [1]Sheet2!I$1:J$71, 2, FALSE), "구독권")</f>
        <v>구독권</v>
      </c>
      <c r="C392">
        <v>770</v>
      </c>
      <c r="D392" t="s">
        <v>192</v>
      </c>
      <c r="E392" t="s">
        <v>457</v>
      </c>
      <c r="F392" t="s">
        <v>230</v>
      </c>
      <c r="G392" t="s">
        <v>195</v>
      </c>
      <c r="H392" t="s">
        <v>236</v>
      </c>
      <c r="I392" t="s">
        <v>237</v>
      </c>
      <c r="J392" t="s">
        <v>458</v>
      </c>
    </row>
    <row r="393" spans="1:10" hidden="1" x14ac:dyDescent="0.3">
      <c r="A393" t="s">
        <v>43</v>
      </c>
      <c r="B393" t="str">
        <f>IFERROR(VLOOKUP(LEFT(A393, FIND("__", A393) + 1), [1]Sheet2!I$1:J$71, 2, FALSE), "구독권")</f>
        <v>구독권</v>
      </c>
      <c r="C393">
        <v>1980</v>
      </c>
      <c r="D393" t="s">
        <v>192</v>
      </c>
      <c r="E393" t="s">
        <v>462</v>
      </c>
      <c r="F393" t="s">
        <v>273</v>
      </c>
      <c r="G393" t="s">
        <v>195</v>
      </c>
      <c r="H393" t="s">
        <v>236</v>
      </c>
      <c r="I393" t="s">
        <v>463</v>
      </c>
      <c r="J393" t="s">
        <v>464</v>
      </c>
    </row>
    <row r="394" spans="1:10" hidden="1" x14ac:dyDescent="0.3">
      <c r="A394" t="s">
        <v>65</v>
      </c>
      <c r="B394" t="str">
        <f>IFERROR(VLOOKUP(LEFT(A394, FIND("__", A394) + 1), [1]Sheet2!I$1:J$71, 2, FALSE), "구독권")</f>
        <v>기한한정일간입장권</v>
      </c>
      <c r="C394">
        <v>110</v>
      </c>
      <c r="D394" t="s">
        <v>249</v>
      </c>
      <c r="E394" t="s">
        <v>465</v>
      </c>
      <c r="F394" t="s">
        <v>222</v>
      </c>
      <c r="G394" t="s">
        <v>195</v>
      </c>
      <c r="H394" t="s">
        <v>251</v>
      </c>
      <c r="I394" t="s">
        <v>466</v>
      </c>
      <c r="J394" t="s">
        <v>224</v>
      </c>
    </row>
    <row r="395" spans="1:10" hidden="1" x14ac:dyDescent="0.3">
      <c r="A395" t="s">
        <v>66</v>
      </c>
      <c r="B395" t="str">
        <f>IFERROR(VLOOKUP(LEFT(A395, FIND("__", A395) + 1), [1]Sheet2!I$1:J$71, 2, FALSE), "구독권")</f>
        <v xml:space="preserve">기한한정일간입장권 </v>
      </c>
      <c r="C395">
        <v>110</v>
      </c>
      <c r="D395" t="s">
        <v>249</v>
      </c>
      <c r="E395" t="s">
        <v>465</v>
      </c>
      <c r="F395" t="s">
        <v>222</v>
      </c>
      <c r="G395" t="s">
        <v>195</v>
      </c>
      <c r="H395" t="s">
        <v>251</v>
      </c>
      <c r="I395" t="s">
        <v>466</v>
      </c>
      <c r="J395" t="s">
        <v>224</v>
      </c>
    </row>
    <row r="396" spans="1:10" hidden="1" x14ac:dyDescent="0.3">
      <c r="A396" t="s">
        <v>17</v>
      </c>
      <c r="B396" t="str">
        <f>IFERROR(VLOOKUP(LEFT(A396, FIND("__", A396) + 1), [1]Sheet2!I$1:J$71, 2, FALSE), "구독권")</f>
        <v>구독권</v>
      </c>
      <c r="C396">
        <v>770</v>
      </c>
      <c r="D396" t="s">
        <v>233</v>
      </c>
      <c r="E396" t="s">
        <v>467</v>
      </c>
      <c r="F396" t="s">
        <v>468</v>
      </c>
      <c r="G396" t="s">
        <v>195</v>
      </c>
      <c r="H396" t="s">
        <v>236</v>
      </c>
      <c r="I396" t="s">
        <v>231</v>
      </c>
      <c r="J396" t="s">
        <v>469</v>
      </c>
    </row>
    <row r="397" spans="1:10" hidden="1" x14ac:dyDescent="0.3">
      <c r="A397" t="s">
        <v>82</v>
      </c>
      <c r="B397" t="str">
        <f>IFERROR(VLOOKUP(LEFT(A397, FIND("__", A397) + 1), [1]Sheet2!I$1:J$71, 2, FALSE), "구독권")</f>
        <v>돌발갑옷</v>
      </c>
      <c r="C397">
        <v>330</v>
      </c>
      <c r="D397" t="s">
        <v>233</v>
      </c>
      <c r="E397" t="s">
        <v>470</v>
      </c>
      <c r="F397" t="s">
        <v>235</v>
      </c>
      <c r="G397" t="s">
        <v>195</v>
      </c>
      <c r="H397" t="s">
        <v>236</v>
      </c>
      <c r="I397" t="s">
        <v>344</v>
      </c>
      <c r="J397" t="s">
        <v>471</v>
      </c>
    </row>
    <row r="398" spans="1:10" hidden="1" x14ac:dyDescent="0.3">
      <c r="A398" t="s">
        <v>16</v>
      </c>
      <c r="B398" t="str">
        <f>IFERROR(VLOOKUP(LEFT(A398, FIND("__", A398) + 1), [1]Sheet2!I$1:J$71, 2, FALSE), "구독권")</f>
        <v>돌발조선</v>
      </c>
      <c r="C398">
        <v>550</v>
      </c>
      <c r="D398" t="s">
        <v>307</v>
      </c>
      <c r="E398" t="s">
        <v>472</v>
      </c>
      <c r="F398" t="s">
        <v>207</v>
      </c>
      <c r="G398" t="s">
        <v>257</v>
      </c>
      <c r="H398" t="s">
        <v>297</v>
      </c>
      <c r="I398" t="s">
        <v>473</v>
      </c>
      <c r="J398" t="s">
        <v>474</v>
      </c>
    </row>
    <row r="399" spans="1:10" hidden="1" x14ac:dyDescent="0.3">
      <c r="A399" t="s">
        <v>43</v>
      </c>
      <c r="B399" t="str">
        <f>IFERROR(VLOOKUP(LEFT(A399, FIND("__", A399) + 1), [1]Sheet2!I$1:J$71, 2, FALSE), "구독권")</f>
        <v>구독권</v>
      </c>
      <c r="C399">
        <v>1980</v>
      </c>
      <c r="D399" t="s">
        <v>199</v>
      </c>
      <c r="E399" t="s">
        <v>475</v>
      </c>
      <c r="F399" t="s">
        <v>276</v>
      </c>
      <c r="G399" t="s">
        <v>195</v>
      </c>
      <c r="H399" t="s">
        <v>202</v>
      </c>
      <c r="I399" t="s">
        <v>314</v>
      </c>
      <c r="J399" t="s">
        <v>476</v>
      </c>
    </row>
    <row r="400" spans="1:10" hidden="1" x14ac:dyDescent="0.3">
      <c r="A400" t="s">
        <v>43</v>
      </c>
      <c r="B400" t="str">
        <f>IFERROR(VLOOKUP(LEFT(A400, FIND("__", A400) + 1), [1]Sheet2!I$1:J$71, 2, FALSE), "구독권")</f>
        <v>구독권</v>
      </c>
      <c r="C400">
        <v>1980</v>
      </c>
      <c r="D400" t="s">
        <v>233</v>
      </c>
      <c r="E400" t="s">
        <v>477</v>
      </c>
      <c r="F400" t="s">
        <v>230</v>
      </c>
      <c r="G400" t="s">
        <v>195</v>
      </c>
      <c r="H400" t="s">
        <v>236</v>
      </c>
      <c r="I400" t="s">
        <v>332</v>
      </c>
      <c r="J400" t="s">
        <v>478</v>
      </c>
    </row>
    <row r="401" spans="1:10" hidden="1" x14ac:dyDescent="0.3">
      <c r="A401" t="s">
        <v>17</v>
      </c>
      <c r="B401" t="str">
        <f>IFERROR(VLOOKUP(LEFT(A401, FIND("__", A401) + 1), [1]Sheet2!I$1:J$71, 2, FALSE), "구독권")</f>
        <v>구독권</v>
      </c>
      <c r="C401">
        <v>770</v>
      </c>
      <c r="D401" t="s">
        <v>233</v>
      </c>
      <c r="E401" t="s">
        <v>477</v>
      </c>
      <c r="F401" t="s">
        <v>230</v>
      </c>
      <c r="G401" t="s">
        <v>195</v>
      </c>
      <c r="H401" t="s">
        <v>236</v>
      </c>
      <c r="I401" t="s">
        <v>332</v>
      </c>
      <c r="J401" t="s">
        <v>478</v>
      </c>
    </row>
    <row r="402" spans="1:10" hidden="1" x14ac:dyDescent="0.3">
      <c r="A402" t="s">
        <v>13</v>
      </c>
      <c r="B402" t="str">
        <f>IFERROR(VLOOKUP(LEFT(A402, FIND("__", A402) + 1), [1]Sheet2!I$1:J$71, 2, FALSE), "구독권")</f>
        <v>계정한정소환조선</v>
      </c>
      <c r="C402">
        <v>550</v>
      </c>
      <c r="D402" t="s">
        <v>307</v>
      </c>
      <c r="E402" t="s">
        <v>472</v>
      </c>
      <c r="F402" t="s">
        <v>207</v>
      </c>
      <c r="G402" t="s">
        <v>257</v>
      </c>
      <c r="H402" t="s">
        <v>297</v>
      </c>
      <c r="I402" t="s">
        <v>479</v>
      </c>
      <c r="J402" t="s">
        <v>480</v>
      </c>
    </row>
    <row r="403" spans="1:10" hidden="1" x14ac:dyDescent="0.3">
      <c r="A403" t="s">
        <v>22</v>
      </c>
      <c r="B403" t="str">
        <f>IFERROR(VLOOKUP(LEFT(A403, FIND("__", A403) + 1), [1]Sheet2!I$1:J$71, 2, FALSE), "구독권")</f>
        <v>계정한정소환조선</v>
      </c>
      <c r="C403">
        <v>110</v>
      </c>
      <c r="D403" t="s">
        <v>307</v>
      </c>
      <c r="E403" t="s">
        <v>472</v>
      </c>
      <c r="F403" t="s">
        <v>207</v>
      </c>
      <c r="G403" t="s">
        <v>257</v>
      </c>
      <c r="H403" t="s">
        <v>297</v>
      </c>
      <c r="I403" t="s">
        <v>479</v>
      </c>
      <c r="J403" t="s">
        <v>480</v>
      </c>
    </row>
    <row r="404" spans="1:10" hidden="1" x14ac:dyDescent="0.3">
      <c r="A404" t="s">
        <v>4</v>
      </c>
      <c r="B404" t="str">
        <f>IFERROR(VLOOKUP(LEFT(A404, FIND("__", A404) + 1), [1]Sheet2!I$1:J$71, 2, FALSE), "구독권")</f>
        <v>돌발무기</v>
      </c>
      <c r="C404">
        <v>330</v>
      </c>
      <c r="D404" t="s">
        <v>192</v>
      </c>
      <c r="E404" t="s">
        <v>335</v>
      </c>
      <c r="F404" t="s">
        <v>481</v>
      </c>
      <c r="G404" t="s">
        <v>195</v>
      </c>
      <c r="H404" t="s">
        <v>236</v>
      </c>
      <c r="I404" t="s">
        <v>346</v>
      </c>
      <c r="J404" t="s">
        <v>482</v>
      </c>
    </row>
    <row r="405" spans="1:10" hidden="1" x14ac:dyDescent="0.3">
      <c r="A405" t="s">
        <v>83</v>
      </c>
      <c r="B405" t="str">
        <f>IFERROR(VLOOKUP(LEFT(A405, FIND("__", A405) + 1), [1]Sheet2!I$1:J$71, 2, FALSE), "구독권")</f>
        <v>돌발고려</v>
      </c>
      <c r="C405">
        <v>550</v>
      </c>
      <c r="D405" t="s">
        <v>192</v>
      </c>
      <c r="E405" t="s">
        <v>335</v>
      </c>
      <c r="F405" t="s">
        <v>481</v>
      </c>
      <c r="G405" t="s">
        <v>195</v>
      </c>
      <c r="H405" t="s">
        <v>236</v>
      </c>
      <c r="I405" t="s">
        <v>346</v>
      </c>
      <c r="J405" t="s">
        <v>482</v>
      </c>
    </row>
    <row r="406" spans="1:10" hidden="1" x14ac:dyDescent="0.3">
      <c r="A406" t="s">
        <v>5</v>
      </c>
      <c r="B406" t="str">
        <f>IFERROR(VLOOKUP(LEFT(A406, FIND("__", A406) + 1), [1]Sheet2!I$1:J$71, 2, FALSE), "구독권")</f>
        <v>돌발초월</v>
      </c>
      <c r="C406">
        <v>330</v>
      </c>
      <c r="D406" t="s">
        <v>192</v>
      </c>
      <c r="E406" t="s">
        <v>335</v>
      </c>
      <c r="F406" t="s">
        <v>481</v>
      </c>
      <c r="G406" t="s">
        <v>195</v>
      </c>
      <c r="H406" t="s">
        <v>236</v>
      </c>
      <c r="I406" t="s">
        <v>197</v>
      </c>
      <c r="J406" t="s">
        <v>482</v>
      </c>
    </row>
    <row r="407" spans="1:10" hidden="1" x14ac:dyDescent="0.3">
      <c r="A407" t="s">
        <v>81</v>
      </c>
      <c r="B407" t="str">
        <f>IFERROR(VLOOKUP(LEFT(A407, FIND("__", A407) + 1), [1]Sheet2!I$1:J$71, 2, FALSE), "구독권")</f>
        <v>돌발고려</v>
      </c>
      <c r="C407">
        <v>330</v>
      </c>
      <c r="D407" t="s">
        <v>192</v>
      </c>
      <c r="E407" t="s">
        <v>335</v>
      </c>
      <c r="F407" t="s">
        <v>481</v>
      </c>
      <c r="G407" t="s">
        <v>195</v>
      </c>
      <c r="H407" t="s">
        <v>236</v>
      </c>
      <c r="I407" t="s">
        <v>197</v>
      </c>
      <c r="J407" t="s">
        <v>482</v>
      </c>
    </row>
    <row r="408" spans="1:10" hidden="1" x14ac:dyDescent="0.3">
      <c r="A408" t="s">
        <v>53</v>
      </c>
      <c r="B408" t="str">
        <f>IFERROR(VLOOKUP(LEFT(A408, FIND("__", A408) + 1), [1]Sheet2!I$1:J$71, 2, FALSE), "구독권")</f>
        <v xml:space="preserve">기한한정일간영웅 </v>
      </c>
      <c r="C408">
        <v>1100</v>
      </c>
      <c r="D408" t="s">
        <v>205</v>
      </c>
      <c r="E408" t="s">
        <v>483</v>
      </c>
      <c r="F408" t="s">
        <v>201</v>
      </c>
      <c r="G408" t="s">
        <v>195</v>
      </c>
      <c r="H408" t="s">
        <v>208</v>
      </c>
      <c r="I408" t="s">
        <v>484</v>
      </c>
      <c r="J408" t="s">
        <v>485</v>
      </c>
    </row>
    <row r="409" spans="1:10" hidden="1" x14ac:dyDescent="0.3">
      <c r="A409" t="s">
        <v>54</v>
      </c>
      <c r="B409" t="str">
        <f>IFERROR(VLOOKUP(LEFT(A409, FIND("__", A409) + 1), [1]Sheet2!I$1:J$71, 2, FALSE), "구독권")</f>
        <v xml:space="preserve">기한한정일간영웅 </v>
      </c>
      <c r="C409">
        <v>550</v>
      </c>
      <c r="D409" t="s">
        <v>205</v>
      </c>
      <c r="E409" t="s">
        <v>483</v>
      </c>
      <c r="F409" t="s">
        <v>201</v>
      </c>
      <c r="G409" t="s">
        <v>195</v>
      </c>
      <c r="H409" t="s">
        <v>208</v>
      </c>
      <c r="I409" t="s">
        <v>484</v>
      </c>
      <c r="J409" t="s">
        <v>485</v>
      </c>
    </row>
    <row r="410" spans="1:10" hidden="1" x14ac:dyDescent="0.3">
      <c r="A410" t="s">
        <v>55</v>
      </c>
      <c r="B410" t="str">
        <f>IFERROR(VLOOKUP(LEFT(A410, FIND("__", A410) + 1), [1]Sheet2!I$1:J$71, 2, FALSE), "구독권")</f>
        <v xml:space="preserve">기한한정일간영웅 </v>
      </c>
      <c r="C410">
        <v>110</v>
      </c>
      <c r="D410" t="s">
        <v>205</v>
      </c>
      <c r="E410" t="s">
        <v>483</v>
      </c>
      <c r="F410" t="s">
        <v>201</v>
      </c>
      <c r="G410" t="s">
        <v>195</v>
      </c>
      <c r="H410" t="s">
        <v>208</v>
      </c>
      <c r="I410" t="s">
        <v>484</v>
      </c>
      <c r="J410" t="s">
        <v>485</v>
      </c>
    </row>
    <row r="411" spans="1:10" hidden="1" x14ac:dyDescent="0.3">
      <c r="A411" t="s">
        <v>50</v>
      </c>
      <c r="B411" t="str">
        <f>IFERROR(VLOOKUP(LEFT(A411, FIND("__", A411) + 1), [1]Sheet2!I$1:J$71, 2, FALSE), "구독권")</f>
        <v xml:space="preserve">기한한정일간어빌석 </v>
      </c>
      <c r="C411">
        <v>1100</v>
      </c>
      <c r="D411" t="s">
        <v>205</v>
      </c>
      <c r="E411" t="s">
        <v>483</v>
      </c>
      <c r="F411" t="s">
        <v>201</v>
      </c>
      <c r="G411" t="s">
        <v>195</v>
      </c>
      <c r="H411" t="s">
        <v>208</v>
      </c>
      <c r="I411" t="s">
        <v>484</v>
      </c>
      <c r="J411" t="s">
        <v>485</v>
      </c>
    </row>
    <row r="412" spans="1:10" hidden="1" x14ac:dyDescent="0.3">
      <c r="A412" t="s">
        <v>51</v>
      </c>
      <c r="B412" t="str">
        <f>IFERROR(VLOOKUP(LEFT(A412, FIND("__", A412) + 1), [1]Sheet2!I$1:J$71, 2, FALSE), "구독권")</f>
        <v xml:space="preserve">기한한정일간어빌석 </v>
      </c>
      <c r="C412">
        <v>550</v>
      </c>
      <c r="D412" t="s">
        <v>205</v>
      </c>
      <c r="E412" t="s">
        <v>483</v>
      </c>
      <c r="F412" t="s">
        <v>201</v>
      </c>
      <c r="G412" t="s">
        <v>195</v>
      </c>
      <c r="H412" t="s">
        <v>208</v>
      </c>
      <c r="I412" t="s">
        <v>484</v>
      </c>
      <c r="J412" t="s">
        <v>485</v>
      </c>
    </row>
    <row r="413" spans="1:10" hidden="1" x14ac:dyDescent="0.3">
      <c r="A413" t="s">
        <v>52</v>
      </c>
      <c r="B413" t="str">
        <f>IFERROR(VLOOKUP(LEFT(A413, FIND("__", A413) + 1), [1]Sheet2!I$1:J$71, 2, FALSE), "구독권")</f>
        <v xml:space="preserve">기한한정일간어빌석 </v>
      </c>
      <c r="C413">
        <v>110</v>
      </c>
      <c r="D413" t="s">
        <v>205</v>
      </c>
      <c r="E413" t="s">
        <v>483</v>
      </c>
      <c r="F413" t="s">
        <v>201</v>
      </c>
      <c r="G413" t="s">
        <v>195</v>
      </c>
      <c r="H413" t="s">
        <v>208</v>
      </c>
      <c r="I413" t="s">
        <v>484</v>
      </c>
      <c r="J413" t="s">
        <v>485</v>
      </c>
    </row>
    <row r="414" spans="1:10" hidden="1" x14ac:dyDescent="0.3">
      <c r="A414" t="s">
        <v>63</v>
      </c>
      <c r="B414" t="str">
        <f>IFERROR(VLOOKUP(LEFT(A414, FIND("__", A414) + 1), [1]Sheet2!I$1:J$71, 2, FALSE), "구독권")</f>
        <v>돌발육성</v>
      </c>
      <c r="C414">
        <v>550</v>
      </c>
      <c r="D414" t="s">
        <v>225</v>
      </c>
      <c r="E414" t="s">
        <v>486</v>
      </c>
      <c r="F414" t="s">
        <v>217</v>
      </c>
      <c r="G414" t="s">
        <v>195</v>
      </c>
      <c r="H414" t="s">
        <v>251</v>
      </c>
      <c r="I414" t="s">
        <v>487</v>
      </c>
      <c r="J414" t="s">
        <v>488</v>
      </c>
    </row>
    <row r="415" spans="1:10" hidden="1" x14ac:dyDescent="0.3">
      <c r="A415" t="s">
        <v>49</v>
      </c>
      <c r="B415" t="str">
        <f>IFERROR(VLOOKUP(LEFT(A415, FIND("__", A415) + 1), [1]Sheet2!I$1:J$71, 2, FALSE), "구독권")</f>
        <v>돌발스테이지</v>
      </c>
      <c r="C415">
        <v>550</v>
      </c>
      <c r="D415" t="s">
        <v>225</v>
      </c>
      <c r="E415" t="s">
        <v>486</v>
      </c>
      <c r="F415" t="s">
        <v>217</v>
      </c>
      <c r="G415" t="s">
        <v>195</v>
      </c>
      <c r="H415" t="s">
        <v>251</v>
      </c>
      <c r="I415" t="s">
        <v>487</v>
      </c>
      <c r="J415" t="s">
        <v>488</v>
      </c>
    </row>
    <row r="416" spans="1:10" hidden="1" x14ac:dyDescent="0.3">
      <c r="A416" t="s">
        <v>48</v>
      </c>
      <c r="B416" t="str">
        <f>IFERROR(VLOOKUP(LEFT(A416, FIND("__", A416) + 1), [1]Sheet2!I$1:J$71, 2, FALSE), "구독권")</f>
        <v>돌발연구</v>
      </c>
      <c r="C416">
        <v>330</v>
      </c>
      <c r="D416" t="s">
        <v>205</v>
      </c>
      <c r="E416" t="s">
        <v>489</v>
      </c>
      <c r="F416" t="s">
        <v>207</v>
      </c>
      <c r="G416" t="s">
        <v>195</v>
      </c>
      <c r="H416" t="s">
        <v>208</v>
      </c>
      <c r="I416" t="s">
        <v>490</v>
      </c>
      <c r="J416" t="s">
        <v>491</v>
      </c>
    </row>
    <row r="417" spans="1:10" hidden="1" x14ac:dyDescent="0.3">
      <c r="A417" t="s">
        <v>44</v>
      </c>
      <c r="B417" t="str">
        <f>IFERROR(VLOOKUP(LEFT(A417, FIND("__", A417) + 1), [1]Sheet2!I$1:J$71, 2, FALSE), "구독권")</f>
        <v>돌발조선</v>
      </c>
      <c r="C417">
        <v>330</v>
      </c>
      <c r="D417" t="s">
        <v>199</v>
      </c>
      <c r="E417" t="s">
        <v>492</v>
      </c>
      <c r="F417" t="s">
        <v>246</v>
      </c>
      <c r="G417" t="s">
        <v>195</v>
      </c>
      <c r="H417" t="s">
        <v>202</v>
      </c>
      <c r="I417" t="s">
        <v>211</v>
      </c>
      <c r="J417" t="s">
        <v>493</v>
      </c>
    </row>
    <row r="418" spans="1:10" hidden="1" x14ac:dyDescent="0.3">
      <c r="A418" t="s">
        <v>17</v>
      </c>
      <c r="B418" t="str">
        <f>IFERROR(VLOOKUP(LEFT(A418, FIND("__", A418) + 1), [1]Sheet2!I$1:J$71, 2, FALSE), "구독권")</f>
        <v>구독권</v>
      </c>
      <c r="C418">
        <v>770</v>
      </c>
      <c r="D418" t="s">
        <v>307</v>
      </c>
      <c r="E418" t="s">
        <v>494</v>
      </c>
      <c r="F418" t="s">
        <v>289</v>
      </c>
      <c r="G418" t="s">
        <v>195</v>
      </c>
      <c r="H418" t="s">
        <v>495</v>
      </c>
      <c r="I418" t="s">
        <v>231</v>
      </c>
      <c r="J418" t="s">
        <v>496</v>
      </c>
    </row>
    <row r="419" spans="1:10" hidden="1" x14ac:dyDescent="0.3">
      <c r="A419" t="s">
        <v>66</v>
      </c>
      <c r="B419" t="str">
        <f>IFERROR(VLOOKUP(LEFT(A419, FIND("__", A419) + 1), [1]Sheet2!I$1:J$71, 2, FALSE), "구독권")</f>
        <v xml:space="preserve">기한한정일간입장권 </v>
      </c>
      <c r="C419">
        <v>110</v>
      </c>
      <c r="D419" t="s">
        <v>205</v>
      </c>
      <c r="E419" t="s">
        <v>497</v>
      </c>
      <c r="F419" t="s">
        <v>201</v>
      </c>
      <c r="G419" t="s">
        <v>195</v>
      </c>
      <c r="H419" t="s">
        <v>208</v>
      </c>
      <c r="I419" t="s">
        <v>498</v>
      </c>
      <c r="J419" t="s">
        <v>499</v>
      </c>
    </row>
    <row r="420" spans="1:10" hidden="1" x14ac:dyDescent="0.3">
      <c r="A420" t="s">
        <v>6</v>
      </c>
      <c r="B420" t="str">
        <f>IFERROR(VLOOKUP(LEFT(A420, FIND("__", A420) + 1), [1]Sheet2!I$1:J$71, 2, FALSE), "구독권")</f>
        <v>돌발스테이지</v>
      </c>
      <c r="C420">
        <v>1100</v>
      </c>
      <c r="D420" t="s">
        <v>225</v>
      </c>
      <c r="E420" t="s">
        <v>500</v>
      </c>
      <c r="F420" t="s">
        <v>201</v>
      </c>
      <c r="G420" t="s">
        <v>195</v>
      </c>
      <c r="H420" t="s">
        <v>251</v>
      </c>
      <c r="I420" t="s">
        <v>501</v>
      </c>
      <c r="J420" t="s">
        <v>502</v>
      </c>
    </row>
    <row r="421" spans="1:10" hidden="1" x14ac:dyDescent="0.3">
      <c r="A421" t="s">
        <v>66</v>
      </c>
      <c r="B421" t="str">
        <f>IFERROR(VLOOKUP(LEFT(A421, FIND("__", A421) + 1), [1]Sheet2!I$1:J$71, 2, FALSE), "구독권")</f>
        <v xml:space="preserve">기한한정일간입장권 </v>
      </c>
      <c r="C421">
        <v>110</v>
      </c>
      <c r="D421" t="s">
        <v>205</v>
      </c>
      <c r="E421" t="s">
        <v>503</v>
      </c>
      <c r="F421" t="s">
        <v>222</v>
      </c>
      <c r="G421" t="s">
        <v>195</v>
      </c>
      <c r="H421" t="s">
        <v>208</v>
      </c>
      <c r="I421" t="s">
        <v>504</v>
      </c>
      <c r="J421" t="s">
        <v>505</v>
      </c>
    </row>
    <row r="422" spans="1:10" hidden="1" x14ac:dyDescent="0.3">
      <c r="A422" t="s">
        <v>6</v>
      </c>
      <c r="B422" t="str">
        <f>IFERROR(VLOOKUP(LEFT(A422, FIND("__", A422) + 1), [1]Sheet2!I$1:J$71, 2, FALSE), "구독권")</f>
        <v>돌발스테이지</v>
      </c>
      <c r="C422">
        <v>1100</v>
      </c>
      <c r="D422" t="s">
        <v>205</v>
      </c>
      <c r="E422" t="s">
        <v>497</v>
      </c>
      <c r="F422" t="s">
        <v>201</v>
      </c>
      <c r="G422" t="s">
        <v>195</v>
      </c>
      <c r="H422" t="s">
        <v>208</v>
      </c>
      <c r="I422" t="s">
        <v>498</v>
      </c>
      <c r="J422" t="s">
        <v>506</v>
      </c>
    </row>
    <row r="423" spans="1:10" hidden="1" x14ac:dyDescent="0.3">
      <c r="A423" t="s">
        <v>25</v>
      </c>
      <c r="B423" t="str">
        <f>IFERROR(VLOOKUP(LEFT(A423, FIND("__", A423) + 1), [1]Sheet2!I$1:J$71, 2, FALSE), "구독권")</f>
        <v>계정한정소환가속</v>
      </c>
      <c r="C423">
        <v>110</v>
      </c>
      <c r="D423" t="s">
        <v>192</v>
      </c>
      <c r="E423" t="s">
        <v>507</v>
      </c>
      <c r="F423" t="s">
        <v>289</v>
      </c>
      <c r="G423" t="s">
        <v>195</v>
      </c>
      <c r="H423" t="s">
        <v>236</v>
      </c>
      <c r="I423" t="s">
        <v>314</v>
      </c>
      <c r="J423" t="s">
        <v>508</v>
      </c>
    </row>
    <row r="424" spans="1:10" hidden="1" x14ac:dyDescent="0.3">
      <c r="A424" t="s">
        <v>22</v>
      </c>
      <c r="B424" t="str">
        <f>IFERROR(VLOOKUP(LEFT(A424, FIND("__", A424) + 1), [1]Sheet2!I$1:J$71, 2, FALSE), "구독권")</f>
        <v>계정한정소환조선</v>
      </c>
      <c r="C424">
        <v>110</v>
      </c>
      <c r="D424" t="s">
        <v>192</v>
      </c>
      <c r="E424" t="s">
        <v>507</v>
      </c>
      <c r="F424" t="s">
        <v>289</v>
      </c>
      <c r="G424" t="s">
        <v>195</v>
      </c>
      <c r="H424" t="s">
        <v>236</v>
      </c>
      <c r="I424" t="s">
        <v>314</v>
      </c>
      <c r="J424" t="s">
        <v>508</v>
      </c>
    </row>
    <row r="425" spans="1:10" hidden="1" x14ac:dyDescent="0.3">
      <c r="A425" t="s">
        <v>23</v>
      </c>
      <c r="B425" t="str">
        <f>IFERROR(VLOOKUP(LEFT(A425, FIND("__", A425) + 1), [1]Sheet2!I$1:J$71, 2, FALSE), "구독권")</f>
        <v>계정한정소환고려</v>
      </c>
      <c r="C425">
        <v>110</v>
      </c>
      <c r="D425" t="s">
        <v>192</v>
      </c>
      <c r="E425" t="s">
        <v>507</v>
      </c>
      <c r="F425" t="s">
        <v>289</v>
      </c>
      <c r="G425" t="s">
        <v>195</v>
      </c>
      <c r="H425" t="s">
        <v>236</v>
      </c>
      <c r="I425" t="s">
        <v>314</v>
      </c>
      <c r="J425" t="s">
        <v>508</v>
      </c>
    </row>
    <row r="426" spans="1:10" hidden="1" x14ac:dyDescent="0.3">
      <c r="A426" t="s">
        <v>9</v>
      </c>
      <c r="B426" t="str">
        <f>IFERROR(VLOOKUP(LEFT(A426, FIND("__", A426) + 1), [1]Sheet2!I$1:J$71, 2, FALSE), "구독권")</f>
        <v>계정한정소환장비</v>
      </c>
      <c r="C426">
        <v>330</v>
      </c>
      <c r="D426" t="s">
        <v>192</v>
      </c>
      <c r="E426" t="s">
        <v>507</v>
      </c>
      <c r="F426" t="s">
        <v>289</v>
      </c>
      <c r="G426" t="s">
        <v>195</v>
      </c>
      <c r="H426" t="s">
        <v>236</v>
      </c>
      <c r="I426" t="s">
        <v>314</v>
      </c>
      <c r="J426" t="s">
        <v>508</v>
      </c>
    </row>
    <row r="427" spans="1:10" hidden="1" x14ac:dyDescent="0.3">
      <c r="A427" t="s">
        <v>42</v>
      </c>
      <c r="B427" t="str">
        <f>IFERROR(VLOOKUP(LEFT(A427, FIND("__", A427) + 1), [1]Sheet2!I$1:J$71, 2, FALSE), "구독권")</f>
        <v>사냥패스1</v>
      </c>
      <c r="C427">
        <v>550</v>
      </c>
      <c r="D427" t="s">
        <v>205</v>
      </c>
      <c r="E427" t="s">
        <v>497</v>
      </c>
      <c r="F427" t="s">
        <v>217</v>
      </c>
      <c r="G427" t="s">
        <v>195</v>
      </c>
      <c r="H427" t="s">
        <v>208</v>
      </c>
      <c r="I427" t="s">
        <v>509</v>
      </c>
      <c r="J427" t="s">
        <v>506</v>
      </c>
    </row>
    <row r="428" spans="1:10" hidden="1" x14ac:dyDescent="0.3">
      <c r="A428" t="s">
        <v>73</v>
      </c>
      <c r="B428" t="str">
        <f>IFERROR(VLOOKUP(LEFT(A428, FIND("__", A428) + 1), [1]Sheet2!I$1:J$71, 2, FALSE), "구독권")</f>
        <v>계정한정소환갑옷</v>
      </c>
      <c r="C428">
        <v>110</v>
      </c>
      <c r="D428" t="s">
        <v>192</v>
      </c>
      <c r="E428" t="s">
        <v>507</v>
      </c>
      <c r="F428" t="s">
        <v>289</v>
      </c>
      <c r="G428" t="s">
        <v>195</v>
      </c>
      <c r="H428" t="s">
        <v>236</v>
      </c>
      <c r="I428" t="s">
        <v>314</v>
      </c>
      <c r="J428" t="s">
        <v>508</v>
      </c>
    </row>
    <row r="429" spans="1:10" hidden="1" x14ac:dyDescent="0.3">
      <c r="A429" t="s">
        <v>74</v>
      </c>
      <c r="B429" t="str">
        <f>IFERROR(VLOOKUP(LEFT(A429, FIND("__", A429) + 1), [1]Sheet2!I$1:J$71, 2, FALSE), "구독권")</f>
        <v>계정한정소환무기</v>
      </c>
      <c r="C429">
        <v>110</v>
      </c>
      <c r="D429" t="s">
        <v>192</v>
      </c>
      <c r="E429" t="s">
        <v>507</v>
      </c>
      <c r="F429" t="s">
        <v>289</v>
      </c>
      <c r="G429" t="s">
        <v>195</v>
      </c>
      <c r="H429" t="s">
        <v>236</v>
      </c>
      <c r="I429" t="s">
        <v>314</v>
      </c>
      <c r="J429" t="s">
        <v>508</v>
      </c>
    </row>
    <row r="430" spans="1:10" hidden="1" x14ac:dyDescent="0.3">
      <c r="A430" t="s">
        <v>10</v>
      </c>
      <c r="B430" t="str">
        <f>IFERROR(VLOOKUP(LEFT(A430, FIND("__", A430) + 1), [1]Sheet2!I$1:J$71, 2, FALSE), "구독권")</f>
        <v>돌발스테이지</v>
      </c>
      <c r="C430">
        <v>1100</v>
      </c>
      <c r="D430" t="s">
        <v>192</v>
      </c>
      <c r="E430" t="s">
        <v>507</v>
      </c>
      <c r="F430" t="s">
        <v>289</v>
      </c>
      <c r="G430" t="s">
        <v>195</v>
      </c>
      <c r="H430" t="s">
        <v>236</v>
      </c>
      <c r="I430" t="s">
        <v>264</v>
      </c>
      <c r="J430" t="s">
        <v>508</v>
      </c>
    </row>
    <row r="431" spans="1:10" hidden="1" x14ac:dyDescent="0.3">
      <c r="A431" t="s">
        <v>30</v>
      </c>
      <c r="B431" t="str">
        <f>IFERROR(VLOOKUP(LEFT(A431, FIND("__", A431) + 1), [1]Sheet2!I$1:J$71, 2, FALSE), "구독권")</f>
        <v>돌발고려</v>
      </c>
      <c r="C431">
        <v>3300</v>
      </c>
      <c r="D431" t="s">
        <v>205</v>
      </c>
      <c r="E431" t="s">
        <v>497</v>
      </c>
      <c r="F431" t="s">
        <v>217</v>
      </c>
      <c r="G431" t="s">
        <v>195</v>
      </c>
      <c r="H431" t="s">
        <v>208</v>
      </c>
      <c r="I431" t="s">
        <v>509</v>
      </c>
      <c r="J431" t="s">
        <v>506</v>
      </c>
    </row>
    <row r="432" spans="1:10" hidden="1" x14ac:dyDescent="0.3">
      <c r="A432" t="s">
        <v>83</v>
      </c>
      <c r="B432" t="str">
        <f>IFERROR(VLOOKUP(LEFT(A432, FIND("__", A432) + 1), [1]Sheet2!I$1:J$71, 2, FALSE), "구독권")</f>
        <v>돌발고려</v>
      </c>
      <c r="C432">
        <v>550</v>
      </c>
      <c r="D432" t="s">
        <v>233</v>
      </c>
      <c r="E432" t="s">
        <v>510</v>
      </c>
      <c r="F432" t="s">
        <v>235</v>
      </c>
      <c r="G432" t="s">
        <v>195</v>
      </c>
      <c r="H432" t="s">
        <v>213</v>
      </c>
      <c r="I432" t="s">
        <v>211</v>
      </c>
      <c r="J432" t="s">
        <v>511</v>
      </c>
    </row>
    <row r="433" spans="1:10" hidden="1" x14ac:dyDescent="0.3">
      <c r="A433" t="s">
        <v>19</v>
      </c>
      <c r="B433" t="str">
        <f>IFERROR(VLOOKUP(LEFT(A433, FIND("__", A433) + 1), [1]Sheet2!I$1:J$71, 2, FALSE), "구독권")</f>
        <v>계정한정소환고려</v>
      </c>
      <c r="C433">
        <v>3300</v>
      </c>
      <c r="D433" t="s">
        <v>205</v>
      </c>
      <c r="E433" t="s">
        <v>497</v>
      </c>
      <c r="F433" t="s">
        <v>217</v>
      </c>
      <c r="G433" t="s">
        <v>195</v>
      </c>
      <c r="H433" t="s">
        <v>208</v>
      </c>
      <c r="I433" t="s">
        <v>512</v>
      </c>
      <c r="J433" t="s">
        <v>506</v>
      </c>
    </row>
    <row r="434" spans="1:10" hidden="1" x14ac:dyDescent="0.3">
      <c r="A434" t="s">
        <v>18</v>
      </c>
      <c r="B434" t="str">
        <f>IFERROR(VLOOKUP(LEFT(A434, FIND("__", A434) + 1), [1]Sheet2!I$1:J$71, 2, FALSE), "구독권")</f>
        <v>계정한정소환조선</v>
      </c>
      <c r="C434">
        <v>3300</v>
      </c>
      <c r="D434" t="s">
        <v>205</v>
      </c>
      <c r="E434" t="s">
        <v>497</v>
      </c>
      <c r="F434" t="s">
        <v>217</v>
      </c>
      <c r="G434" t="s">
        <v>195</v>
      </c>
      <c r="H434" t="s">
        <v>208</v>
      </c>
      <c r="I434" t="s">
        <v>513</v>
      </c>
      <c r="J434" t="s">
        <v>393</v>
      </c>
    </row>
    <row r="435" spans="1:10" hidden="1" x14ac:dyDescent="0.3">
      <c r="A435" t="s">
        <v>101</v>
      </c>
      <c r="B435" t="str">
        <f>IFERROR(VLOOKUP(LEFT(A435, FIND("__", A435) + 1), [1]Sheet2!I$1:J$71, 2, FALSE), "구독권")</f>
        <v xml:space="preserve">주간고려 지원 </v>
      </c>
      <c r="C435">
        <v>1100</v>
      </c>
      <c r="D435" t="s">
        <v>199</v>
      </c>
      <c r="E435" t="s">
        <v>514</v>
      </c>
      <c r="F435" t="s">
        <v>194</v>
      </c>
      <c r="G435" t="s">
        <v>195</v>
      </c>
      <c r="H435" t="s">
        <v>202</v>
      </c>
      <c r="I435" t="s">
        <v>515</v>
      </c>
      <c r="J435" t="s">
        <v>516</v>
      </c>
    </row>
    <row r="436" spans="1:10" hidden="1" x14ac:dyDescent="0.3">
      <c r="A436" t="s">
        <v>102</v>
      </c>
      <c r="B436" t="str">
        <f>IFERROR(VLOOKUP(LEFT(A436, FIND("__", A436) + 1), [1]Sheet2!I$1:J$71, 2, FALSE), "구독권")</f>
        <v xml:space="preserve">주간조선 지원 </v>
      </c>
      <c r="C436">
        <v>1100</v>
      </c>
      <c r="D436" t="s">
        <v>199</v>
      </c>
      <c r="E436" t="s">
        <v>514</v>
      </c>
      <c r="F436" t="s">
        <v>194</v>
      </c>
      <c r="G436" t="s">
        <v>195</v>
      </c>
      <c r="H436" t="s">
        <v>202</v>
      </c>
      <c r="I436" t="s">
        <v>515</v>
      </c>
      <c r="J436" t="s">
        <v>516</v>
      </c>
    </row>
    <row r="437" spans="1:10" hidden="1" x14ac:dyDescent="0.3">
      <c r="A437" t="s">
        <v>54</v>
      </c>
      <c r="B437" t="str">
        <f>IFERROR(VLOOKUP(LEFT(A437, FIND("__", A437) + 1), [1]Sheet2!I$1:J$71, 2, FALSE), "구독권")</f>
        <v xml:space="preserve">기한한정일간영웅 </v>
      </c>
      <c r="C437">
        <v>550</v>
      </c>
      <c r="D437" t="s">
        <v>199</v>
      </c>
      <c r="E437" t="s">
        <v>514</v>
      </c>
      <c r="F437" t="s">
        <v>194</v>
      </c>
      <c r="G437" t="s">
        <v>195</v>
      </c>
      <c r="H437" t="s">
        <v>202</v>
      </c>
      <c r="I437" t="s">
        <v>515</v>
      </c>
      <c r="J437" t="s">
        <v>516</v>
      </c>
    </row>
    <row r="438" spans="1:10" hidden="1" x14ac:dyDescent="0.3">
      <c r="A438" t="s">
        <v>103</v>
      </c>
      <c r="B438" t="str">
        <f>IFERROR(VLOOKUP(LEFT(A438, FIND("__", A438) + 1), [1]Sheet2!I$1:J$71, 2, FALSE), "구독권")</f>
        <v xml:space="preserve">기한한정일간장비 </v>
      </c>
      <c r="C438">
        <v>550</v>
      </c>
      <c r="D438" t="s">
        <v>199</v>
      </c>
      <c r="E438" t="s">
        <v>514</v>
      </c>
      <c r="F438" t="s">
        <v>194</v>
      </c>
      <c r="G438" t="s">
        <v>195</v>
      </c>
      <c r="H438" t="s">
        <v>202</v>
      </c>
      <c r="I438" t="s">
        <v>515</v>
      </c>
      <c r="J438" t="s">
        <v>516</v>
      </c>
    </row>
    <row r="439" spans="1:10" hidden="1" x14ac:dyDescent="0.3">
      <c r="A439" t="s">
        <v>65</v>
      </c>
      <c r="B439" t="str">
        <f>IFERROR(VLOOKUP(LEFT(A439, FIND("__", A439) + 1), [1]Sheet2!I$1:J$71, 2, FALSE), "구독권")</f>
        <v>기한한정일간입장권</v>
      </c>
      <c r="C439">
        <v>110</v>
      </c>
      <c r="D439" t="s">
        <v>199</v>
      </c>
      <c r="E439" t="s">
        <v>514</v>
      </c>
      <c r="F439" t="s">
        <v>194</v>
      </c>
      <c r="G439" t="s">
        <v>195</v>
      </c>
      <c r="H439" t="s">
        <v>202</v>
      </c>
      <c r="I439" t="s">
        <v>515</v>
      </c>
      <c r="J439" t="s">
        <v>516</v>
      </c>
    </row>
    <row r="440" spans="1:10" hidden="1" x14ac:dyDescent="0.3">
      <c r="A440" t="s">
        <v>66</v>
      </c>
      <c r="B440" t="str">
        <f>IFERROR(VLOOKUP(LEFT(A440, FIND("__", A440) + 1), [1]Sheet2!I$1:J$71, 2, FALSE), "구독권")</f>
        <v xml:space="preserve">기한한정일간입장권 </v>
      </c>
      <c r="C440">
        <v>110</v>
      </c>
      <c r="D440" t="s">
        <v>199</v>
      </c>
      <c r="E440" t="s">
        <v>514</v>
      </c>
      <c r="F440" t="s">
        <v>194</v>
      </c>
      <c r="G440" t="s">
        <v>195</v>
      </c>
      <c r="H440" t="s">
        <v>202</v>
      </c>
      <c r="I440" t="s">
        <v>515</v>
      </c>
      <c r="J440" t="s">
        <v>516</v>
      </c>
    </row>
    <row r="441" spans="1:10" hidden="1" x14ac:dyDescent="0.3">
      <c r="A441" t="s">
        <v>104</v>
      </c>
      <c r="B441" t="str">
        <f>IFERROR(VLOOKUP(LEFT(A441, FIND("__", A441) + 1), [1]Sheet2!I$1:J$71, 2, FALSE), "구독권")</f>
        <v xml:space="preserve">기한한정일간연구석 </v>
      </c>
      <c r="C441">
        <v>110</v>
      </c>
      <c r="D441" t="s">
        <v>199</v>
      </c>
      <c r="E441" t="s">
        <v>514</v>
      </c>
      <c r="F441" t="s">
        <v>194</v>
      </c>
      <c r="G441" t="s">
        <v>195</v>
      </c>
      <c r="H441" t="s">
        <v>202</v>
      </c>
      <c r="I441" t="s">
        <v>515</v>
      </c>
      <c r="J441" t="s">
        <v>516</v>
      </c>
    </row>
    <row r="442" spans="1:10" hidden="1" x14ac:dyDescent="0.3">
      <c r="A442" t="s">
        <v>52</v>
      </c>
      <c r="B442" t="str">
        <f>IFERROR(VLOOKUP(LEFT(A442, FIND("__", A442) + 1), [1]Sheet2!I$1:J$71, 2, FALSE), "구독권")</f>
        <v xml:space="preserve">기한한정일간어빌석 </v>
      </c>
      <c r="C442">
        <v>110</v>
      </c>
      <c r="D442" t="s">
        <v>199</v>
      </c>
      <c r="E442" t="s">
        <v>514</v>
      </c>
      <c r="F442" t="s">
        <v>194</v>
      </c>
      <c r="G442" t="s">
        <v>195</v>
      </c>
      <c r="H442" t="s">
        <v>202</v>
      </c>
      <c r="I442" t="s">
        <v>515</v>
      </c>
      <c r="J442" t="s">
        <v>516</v>
      </c>
    </row>
    <row r="443" spans="1:10" hidden="1" x14ac:dyDescent="0.3">
      <c r="A443" t="s">
        <v>27</v>
      </c>
      <c r="B443" t="str">
        <f>IFERROR(VLOOKUP(LEFT(A443, FIND("__", A443) + 1), [1]Sheet2!I$1:J$71, 2, FALSE), "구독권")</f>
        <v>기한한정일간가속</v>
      </c>
      <c r="C443">
        <v>110</v>
      </c>
      <c r="D443" t="s">
        <v>199</v>
      </c>
      <c r="E443" t="s">
        <v>514</v>
      </c>
      <c r="F443" t="s">
        <v>194</v>
      </c>
      <c r="G443" t="s">
        <v>195</v>
      </c>
      <c r="H443" t="s">
        <v>202</v>
      </c>
      <c r="I443" t="s">
        <v>515</v>
      </c>
      <c r="J443" t="s">
        <v>516</v>
      </c>
    </row>
    <row r="444" spans="1:10" hidden="1" x14ac:dyDescent="0.3">
      <c r="A444" t="s">
        <v>55</v>
      </c>
      <c r="B444" t="str">
        <f>IFERROR(VLOOKUP(LEFT(A444, FIND("__", A444) + 1), [1]Sheet2!I$1:J$71, 2, FALSE), "구독권")</f>
        <v xml:space="preserve">기한한정일간영웅 </v>
      </c>
      <c r="C444">
        <v>110</v>
      </c>
      <c r="D444" t="s">
        <v>199</v>
      </c>
      <c r="E444" t="s">
        <v>514</v>
      </c>
      <c r="F444" t="s">
        <v>194</v>
      </c>
      <c r="G444" t="s">
        <v>195</v>
      </c>
      <c r="H444" t="s">
        <v>202</v>
      </c>
      <c r="I444" t="s">
        <v>515</v>
      </c>
      <c r="J444" t="s">
        <v>516</v>
      </c>
    </row>
    <row r="445" spans="1:10" hidden="1" x14ac:dyDescent="0.3">
      <c r="A445" t="s">
        <v>105</v>
      </c>
      <c r="B445" t="str">
        <f>IFERROR(VLOOKUP(LEFT(A445, FIND("__", A445) + 1), [1]Sheet2!I$1:J$71, 2, FALSE), "구독권")</f>
        <v xml:space="preserve">기한한정일간장비 </v>
      </c>
      <c r="C445">
        <v>110</v>
      </c>
      <c r="D445" t="s">
        <v>199</v>
      </c>
      <c r="E445" t="s">
        <v>514</v>
      </c>
      <c r="F445" t="s">
        <v>194</v>
      </c>
      <c r="G445" t="s">
        <v>195</v>
      </c>
      <c r="H445" t="s">
        <v>202</v>
      </c>
      <c r="I445" t="s">
        <v>515</v>
      </c>
      <c r="J445" t="s">
        <v>516</v>
      </c>
    </row>
    <row r="446" spans="1:10" hidden="1" x14ac:dyDescent="0.3">
      <c r="A446" t="s">
        <v>73</v>
      </c>
      <c r="B446" t="str">
        <f>IFERROR(VLOOKUP(LEFT(A446, FIND("__", A446) + 1), [1]Sheet2!I$1:J$71, 2, FALSE), "구독권")</f>
        <v>계정한정소환갑옷</v>
      </c>
      <c r="C446">
        <v>110</v>
      </c>
      <c r="D446" t="s">
        <v>199</v>
      </c>
      <c r="E446" t="s">
        <v>514</v>
      </c>
      <c r="F446" t="s">
        <v>194</v>
      </c>
      <c r="G446" t="s">
        <v>195</v>
      </c>
      <c r="H446" t="s">
        <v>202</v>
      </c>
      <c r="I446" t="s">
        <v>515</v>
      </c>
      <c r="J446" t="s">
        <v>516</v>
      </c>
    </row>
    <row r="447" spans="1:10" hidden="1" x14ac:dyDescent="0.3">
      <c r="A447" t="s">
        <v>74</v>
      </c>
      <c r="B447" t="str">
        <f>IFERROR(VLOOKUP(LEFT(A447, FIND("__", A447) + 1), [1]Sheet2!I$1:J$71, 2, FALSE), "구독권")</f>
        <v>계정한정소환무기</v>
      </c>
      <c r="C447">
        <v>110</v>
      </c>
      <c r="D447" t="s">
        <v>199</v>
      </c>
      <c r="E447" t="s">
        <v>514</v>
      </c>
      <c r="F447" t="s">
        <v>194</v>
      </c>
      <c r="G447" t="s">
        <v>195</v>
      </c>
      <c r="H447" t="s">
        <v>202</v>
      </c>
      <c r="I447" t="s">
        <v>515</v>
      </c>
      <c r="J447" t="s">
        <v>516</v>
      </c>
    </row>
    <row r="448" spans="1:10" hidden="1" x14ac:dyDescent="0.3">
      <c r="A448" t="s">
        <v>106</v>
      </c>
      <c r="B448" t="str">
        <f>IFERROR(VLOOKUP(LEFT(A448, FIND("__", A448) + 1), [1]Sheet2!I$1:J$71, 2, FALSE), "구독권")</f>
        <v>계정한정영웅필드지원</v>
      </c>
      <c r="C448">
        <v>550</v>
      </c>
      <c r="D448" t="s">
        <v>295</v>
      </c>
      <c r="E448" t="s">
        <v>517</v>
      </c>
      <c r="F448" t="s">
        <v>201</v>
      </c>
      <c r="G448" t="s">
        <v>257</v>
      </c>
      <c r="H448" t="s">
        <v>297</v>
      </c>
      <c r="I448" t="s">
        <v>518</v>
      </c>
      <c r="J448" t="s">
        <v>320</v>
      </c>
    </row>
    <row r="449" spans="1:10" hidden="1" x14ac:dyDescent="0.3">
      <c r="A449" t="s">
        <v>77</v>
      </c>
      <c r="B449" t="str">
        <f>IFERROR(VLOOKUP(LEFT(A449, FIND("__", A449) + 1), [1]Sheet2!I$1:J$71, 2, FALSE), "구독권")</f>
        <v>계정한정영웅필드지원</v>
      </c>
      <c r="C449">
        <v>330</v>
      </c>
      <c r="D449" t="s">
        <v>295</v>
      </c>
      <c r="E449" t="s">
        <v>517</v>
      </c>
      <c r="F449" t="s">
        <v>201</v>
      </c>
      <c r="G449" t="s">
        <v>257</v>
      </c>
      <c r="H449" t="s">
        <v>297</v>
      </c>
      <c r="I449" t="s">
        <v>518</v>
      </c>
      <c r="J449" t="s">
        <v>320</v>
      </c>
    </row>
    <row r="450" spans="1:10" hidden="1" x14ac:dyDescent="0.3">
      <c r="A450" t="s">
        <v>107</v>
      </c>
      <c r="B450" t="str">
        <f>IFERROR(VLOOKUP(LEFT(A450, FIND("__", A450) + 1), [1]Sheet2!I$1:J$71, 2, FALSE), "구독권")</f>
        <v>계정한정영웅육성지원</v>
      </c>
      <c r="C450">
        <v>1100</v>
      </c>
      <c r="D450" t="s">
        <v>295</v>
      </c>
      <c r="E450" t="s">
        <v>517</v>
      </c>
      <c r="F450" t="s">
        <v>201</v>
      </c>
      <c r="G450" t="s">
        <v>257</v>
      </c>
      <c r="H450" t="s">
        <v>297</v>
      </c>
      <c r="I450" t="s">
        <v>518</v>
      </c>
      <c r="J450" t="s">
        <v>320</v>
      </c>
    </row>
    <row r="451" spans="1:10" hidden="1" x14ac:dyDescent="0.3">
      <c r="A451" t="s">
        <v>65</v>
      </c>
      <c r="B451" t="str">
        <f>IFERROR(VLOOKUP(LEFT(A451, FIND("__", A451) + 1), [1]Sheet2!I$1:J$71, 2, FALSE), "구독권")</f>
        <v>기한한정일간입장권</v>
      </c>
      <c r="C451">
        <v>110</v>
      </c>
      <c r="D451" t="s">
        <v>295</v>
      </c>
      <c r="E451" t="s">
        <v>517</v>
      </c>
      <c r="F451" t="s">
        <v>201</v>
      </c>
      <c r="G451" t="s">
        <v>257</v>
      </c>
      <c r="H451" t="s">
        <v>297</v>
      </c>
      <c r="I451" t="s">
        <v>518</v>
      </c>
      <c r="J451" t="s">
        <v>320</v>
      </c>
    </row>
    <row r="452" spans="1:10" hidden="1" x14ac:dyDescent="0.3">
      <c r="A452" t="s">
        <v>66</v>
      </c>
      <c r="B452" t="str">
        <f>IFERROR(VLOOKUP(LEFT(A452, FIND("__", A452) + 1), [1]Sheet2!I$1:J$71, 2, FALSE), "구독권")</f>
        <v xml:space="preserve">기한한정일간입장권 </v>
      </c>
      <c r="C452">
        <v>110</v>
      </c>
      <c r="D452" t="s">
        <v>295</v>
      </c>
      <c r="E452" t="s">
        <v>517</v>
      </c>
      <c r="F452" t="s">
        <v>201</v>
      </c>
      <c r="G452" t="s">
        <v>257</v>
      </c>
      <c r="H452" t="s">
        <v>297</v>
      </c>
      <c r="I452" t="s">
        <v>518</v>
      </c>
      <c r="J452" t="s">
        <v>320</v>
      </c>
    </row>
    <row r="453" spans="1:10" hidden="1" x14ac:dyDescent="0.3">
      <c r="A453" t="s">
        <v>47</v>
      </c>
      <c r="B453" t="str">
        <f>IFERROR(VLOOKUP(LEFT(A453, FIND("__", A453) + 1), [1]Sheet2!I$1:J$71, 2, FALSE), "구독권")</f>
        <v>구독권</v>
      </c>
      <c r="C453">
        <v>990</v>
      </c>
      <c r="D453" t="s">
        <v>519</v>
      </c>
      <c r="E453" t="s">
        <v>520</v>
      </c>
      <c r="F453" t="s">
        <v>222</v>
      </c>
      <c r="G453" t="s">
        <v>195</v>
      </c>
      <c r="H453" t="s">
        <v>521</v>
      </c>
      <c r="I453" t="s">
        <v>522</v>
      </c>
      <c r="J453" t="s">
        <v>523</v>
      </c>
    </row>
    <row r="454" spans="1:10" hidden="1" x14ac:dyDescent="0.3">
      <c r="A454" t="s">
        <v>108</v>
      </c>
      <c r="B454" t="str">
        <f>IFERROR(VLOOKUP(LEFT(A454, FIND("__", A454) + 1), [1]Sheet2!I$1:J$71, 2, FALSE), "구독권")</f>
        <v>구독권</v>
      </c>
      <c r="C454">
        <v>550</v>
      </c>
      <c r="D454" t="s">
        <v>519</v>
      </c>
      <c r="E454" t="s">
        <v>520</v>
      </c>
      <c r="F454" t="s">
        <v>222</v>
      </c>
      <c r="G454" t="s">
        <v>195</v>
      </c>
      <c r="H454" t="s">
        <v>521</v>
      </c>
      <c r="I454" t="s">
        <v>522</v>
      </c>
      <c r="J454" t="s">
        <v>523</v>
      </c>
    </row>
    <row r="455" spans="1:10" hidden="1" x14ac:dyDescent="0.3">
      <c r="A455" t="s">
        <v>97</v>
      </c>
      <c r="B455" t="str">
        <f>IFERROR(VLOOKUP(LEFT(A455, FIND("__", A455) + 1), [1]Sheet2!I$1:J$71, 2, FALSE), "구독권")</f>
        <v>육성패스1</v>
      </c>
      <c r="C455">
        <v>550</v>
      </c>
      <c r="D455" t="s">
        <v>519</v>
      </c>
      <c r="E455" t="s">
        <v>520</v>
      </c>
      <c r="F455" t="s">
        <v>222</v>
      </c>
      <c r="G455" t="s">
        <v>195</v>
      </c>
      <c r="H455" t="s">
        <v>521</v>
      </c>
      <c r="I455" t="s">
        <v>522</v>
      </c>
      <c r="J455" t="s">
        <v>523</v>
      </c>
    </row>
    <row r="456" spans="1:10" hidden="1" x14ac:dyDescent="0.3">
      <c r="A456" t="s">
        <v>99</v>
      </c>
      <c r="B456" t="str">
        <f>IFERROR(VLOOKUP(LEFT(A456, FIND("__", A456) + 1), [1]Sheet2!I$1:J$71, 2, FALSE), "구독권")</f>
        <v>스테이지패스1</v>
      </c>
      <c r="C456">
        <v>550</v>
      </c>
      <c r="D456" t="s">
        <v>519</v>
      </c>
      <c r="E456" t="s">
        <v>520</v>
      </c>
      <c r="F456" t="s">
        <v>222</v>
      </c>
      <c r="G456" t="s">
        <v>195</v>
      </c>
      <c r="H456" t="s">
        <v>521</v>
      </c>
      <c r="I456" t="s">
        <v>522</v>
      </c>
      <c r="J456" t="s">
        <v>523</v>
      </c>
    </row>
    <row r="457" spans="1:10" hidden="1" x14ac:dyDescent="0.3">
      <c r="A457" t="s">
        <v>45</v>
      </c>
      <c r="B457" t="str">
        <f>IFERROR(VLOOKUP(LEFT(A457, FIND("__", A457) + 1), [1]Sheet2!I$1:J$71, 2, FALSE), "구독권")</f>
        <v>레벨패스1</v>
      </c>
      <c r="C457">
        <v>550</v>
      </c>
      <c r="D457" t="s">
        <v>519</v>
      </c>
      <c r="E457" t="s">
        <v>520</v>
      </c>
      <c r="F457" t="s">
        <v>222</v>
      </c>
      <c r="G457" t="s">
        <v>195</v>
      </c>
      <c r="H457" t="s">
        <v>521</v>
      </c>
      <c r="I457" t="s">
        <v>522</v>
      </c>
      <c r="J457" t="s">
        <v>523</v>
      </c>
    </row>
    <row r="458" spans="1:10" hidden="1" x14ac:dyDescent="0.3">
      <c r="A458" t="s">
        <v>5</v>
      </c>
      <c r="B458" t="str">
        <f>IFERROR(VLOOKUP(LEFT(A458, FIND("__", A458) + 1), [1]Sheet2!I$1:J$71, 2, FALSE), "구독권")</f>
        <v>돌발초월</v>
      </c>
      <c r="C458">
        <v>330</v>
      </c>
      <c r="D458" t="s">
        <v>199</v>
      </c>
      <c r="E458" t="s">
        <v>514</v>
      </c>
      <c r="F458" t="s">
        <v>194</v>
      </c>
      <c r="G458" t="s">
        <v>195</v>
      </c>
      <c r="H458" t="s">
        <v>202</v>
      </c>
      <c r="I458" t="s">
        <v>344</v>
      </c>
      <c r="J458" t="s">
        <v>516</v>
      </c>
    </row>
    <row r="459" spans="1:10" hidden="1" x14ac:dyDescent="0.3">
      <c r="A459" t="s">
        <v>74</v>
      </c>
      <c r="B459" t="str">
        <f>IFERROR(VLOOKUP(LEFT(A459, FIND("__", A459) + 1), [1]Sheet2!I$1:J$71, 2, FALSE), "구독권")</f>
        <v>계정한정소환무기</v>
      </c>
      <c r="C459">
        <v>110</v>
      </c>
      <c r="D459" t="s">
        <v>295</v>
      </c>
      <c r="E459" t="s">
        <v>524</v>
      </c>
      <c r="F459" t="s">
        <v>481</v>
      </c>
      <c r="G459" t="s">
        <v>195</v>
      </c>
      <c r="H459" t="s">
        <v>270</v>
      </c>
      <c r="I459" t="s">
        <v>525</v>
      </c>
      <c r="J459" t="s">
        <v>526</v>
      </c>
    </row>
    <row r="460" spans="1:10" hidden="1" x14ac:dyDescent="0.3">
      <c r="A460" t="s">
        <v>109</v>
      </c>
      <c r="B460" t="str">
        <f>IFERROR(VLOOKUP(LEFT(A460, FIND("__", A460) + 1), [1]Sheet2!I$1:J$71, 2, FALSE), "구독권")</f>
        <v>계정한정영웅점령전지원</v>
      </c>
      <c r="C460">
        <v>330</v>
      </c>
      <c r="D460" t="s">
        <v>199</v>
      </c>
      <c r="E460" t="s">
        <v>514</v>
      </c>
      <c r="F460" t="s">
        <v>194</v>
      </c>
      <c r="G460" t="s">
        <v>195</v>
      </c>
      <c r="H460" t="s">
        <v>202</v>
      </c>
      <c r="I460" t="s">
        <v>344</v>
      </c>
      <c r="J460" t="s">
        <v>516</v>
      </c>
    </row>
    <row r="461" spans="1:10" hidden="1" x14ac:dyDescent="0.3">
      <c r="A461" t="s">
        <v>110</v>
      </c>
      <c r="B461" t="str">
        <f>IFERROR(VLOOKUP(LEFT(A461, FIND("__", A461) + 1), [1]Sheet2!I$1:J$71, 2, FALSE), "구독권")</f>
        <v>계정한정영웅룬지원</v>
      </c>
      <c r="C461">
        <v>330</v>
      </c>
      <c r="D461" t="s">
        <v>199</v>
      </c>
      <c r="E461" t="s">
        <v>514</v>
      </c>
      <c r="F461" t="s">
        <v>194</v>
      </c>
      <c r="G461" t="s">
        <v>195</v>
      </c>
      <c r="H461" t="s">
        <v>202</v>
      </c>
      <c r="I461" t="s">
        <v>344</v>
      </c>
      <c r="J461" t="s">
        <v>516</v>
      </c>
    </row>
    <row r="462" spans="1:10" hidden="1" x14ac:dyDescent="0.3">
      <c r="A462" t="s">
        <v>111</v>
      </c>
      <c r="B462" t="str">
        <f>IFERROR(VLOOKUP(LEFT(A462, FIND("__", A462) + 1), [1]Sheet2!I$1:J$71, 2, FALSE), "구독권")</f>
        <v>계정한정영웅어빌지원</v>
      </c>
      <c r="C462">
        <v>330</v>
      </c>
      <c r="D462" t="s">
        <v>199</v>
      </c>
      <c r="E462" t="s">
        <v>514</v>
      </c>
      <c r="F462" t="s">
        <v>194</v>
      </c>
      <c r="G462" t="s">
        <v>195</v>
      </c>
      <c r="H462" t="s">
        <v>202</v>
      </c>
      <c r="I462" t="s">
        <v>344</v>
      </c>
      <c r="J462" t="s">
        <v>516</v>
      </c>
    </row>
    <row r="463" spans="1:10" hidden="1" x14ac:dyDescent="0.3">
      <c r="A463" t="s">
        <v>72</v>
      </c>
      <c r="B463" t="str">
        <f>IFERROR(VLOOKUP(LEFT(A463, FIND("__", A463) + 1), [1]Sheet2!I$1:J$71, 2, FALSE), "구독권")</f>
        <v>계정한정영웅육성지원</v>
      </c>
      <c r="C463">
        <v>330</v>
      </c>
      <c r="D463" t="s">
        <v>199</v>
      </c>
      <c r="E463" t="s">
        <v>514</v>
      </c>
      <c r="F463" t="s">
        <v>194</v>
      </c>
      <c r="G463" t="s">
        <v>195</v>
      </c>
      <c r="H463" t="s">
        <v>202</v>
      </c>
      <c r="I463" t="s">
        <v>344</v>
      </c>
      <c r="J463" t="s">
        <v>516</v>
      </c>
    </row>
    <row r="464" spans="1:10" hidden="1" x14ac:dyDescent="0.3">
      <c r="A464" t="s">
        <v>112</v>
      </c>
      <c r="B464" t="str">
        <f>IFERROR(VLOOKUP(LEFT(A464, FIND("__", A464) + 1), [1]Sheet2!I$1:J$71, 2, FALSE), "구독권")</f>
        <v>계정한정영웅초월지원</v>
      </c>
      <c r="C464">
        <v>330</v>
      </c>
      <c r="D464" t="s">
        <v>199</v>
      </c>
      <c r="E464" t="s">
        <v>514</v>
      </c>
      <c r="F464" t="s">
        <v>194</v>
      </c>
      <c r="G464" t="s">
        <v>195</v>
      </c>
      <c r="H464" t="s">
        <v>202</v>
      </c>
      <c r="I464" t="s">
        <v>344</v>
      </c>
      <c r="J464" t="s">
        <v>516</v>
      </c>
    </row>
    <row r="465" spans="1:10" hidden="1" x14ac:dyDescent="0.3">
      <c r="A465" t="s">
        <v>25</v>
      </c>
      <c r="B465" t="str">
        <f>IFERROR(VLOOKUP(LEFT(A465, FIND("__", A465) + 1), [1]Sheet2!I$1:J$71, 2, FALSE), "구독권")</f>
        <v>계정한정소환가속</v>
      </c>
      <c r="C465">
        <v>110</v>
      </c>
      <c r="D465" t="s">
        <v>199</v>
      </c>
      <c r="E465" t="s">
        <v>514</v>
      </c>
      <c r="F465" t="s">
        <v>194</v>
      </c>
      <c r="G465" t="s">
        <v>195</v>
      </c>
      <c r="H465" t="s">
        <v>202</v>
      </c>
      <c r="I465" t="s">
        <v>344</v>
      </c>
      <c r="J465" t="s">
        <v>516</v>
      </c>
    </row>
    <row r="466" spans="1:10" hidden="1" x14ac:dyDescent="0.3">
      <c r="A466" t="s">
        <v>9</v>
      </c>
      <c r="B466" t="str">
        <f>IFERROR(VLOOKUP(LEFT(A466, FIND("__", A466) + 1), [1]Sheet2!I$1:J$71, 2, FALSE), "구독권")</f>
        <v>계정한정소환장비</v>
      </c>
      <c r="C466">
        <v>330</v>
      </c>
      <c r="D466" t="s">
        <v>199</v>
      </c>
      <c r="E466" t="s">
        <v>514</v>
      </c>
      <c r="F466" t="s">
        <v>194</v>
      </c>
      <c r="G466" t="s">
        <v>195</v>
      </c>
      <c r="H466" t="s">
        <v>202</v>
      </c>
      <c r="I466" t="s">
        <v>344</v>
      </c>
      <c r="J466" t="s">
        <v>516</v>
      </c>
    </row>
    <row r="467" spans="1:10" hidden="1" x14ac:dyDescent="0.3">
      <c r="A467" t="s">
        <v>22</v>
      </c>
      <c r="B467" t="str">
        <f>IFERROR(VLOOKUP(LEFT(A467, FIND("__", A467) + 1), [1]Sheet2!I$1:J$71, 2, FALSE), "구독권")</f>
        <v>계정한정소환조선</v>
      </c>
      <c r="C467">
        <v>110</v>
      </c>
      <c r="D467" t="s">
        <v>199</v>
      </c>
      <c r="E467" t="s">
        <v>514</v>
      </c>
      <c r="F467" t="s">
        <v>194</v>
      </c>
      <c r="G467" t="s">
        <v>195</v>
      </c>
      <c r="H467" t="s">
        <v>202</v>
      </c>
      <c r="I467" t="s">
        <v>344</v>
      </c>
      <c r="J467" t="s">
        <v>516</v>
      </c>
    </row>
    <row r="468" spans="1:10" hidden="1" x14ac:dyDescent="0.3">
      <c r="A468" t="s">
        <v>23</v>
      </c>
      <c r="B468" t="str">
        <f>IFERROR(VLOOKUP(LEFT(A468, FIND("__", A468) + 1), [1]Sheet2!I$1:J$71, 2, FALSE), "구독권")</f>
        <v>계정한정소환고려</v>
      </c>
      <c r="C468">
        <v>110</v>
      </c>
      <c r="D468" t="s">
        <v>199</v>
      </c>
      <c r="E468" t="s">
        <v>514</v>
      </c>
      <c r="F468" t="s">
        <v>194</v>
      </c>
      <c r="G468" t="s">
        <v>195</v>
      </c>
      <c r="H468" t="s">
        <v>202</v>
      </c>
      <c r="I468" t="s">
        <v>344</v>
      </c>
      <c r="J468" t="s">
        <v>516</v>
      </c>
    </row>
    <row r="469" spans="1:10" hidden="1" x14ac:dyDescent="0.3">
      <c r="A469" t="s">
        <v>43</v>
      </c>
      <c r="B469" t="str">
        <f>IFERROR(VLOOKUP(LEFT(A469, FIND("__", A469) + 1), [1]Sheet2!I$1:J$71, 2, FALSE), "구독권")</f>
        <v>구독권</v>
      </c>
      <c r="C469">
        <v>1980</v>
      </c>
      <c r="D469" t="s">
        <v>192</v>
      </c>
      <c r="E469" t="s">
        <v>527</v>
      </c>
      <c r="F469" t="s">
        <v>468</v>
      </c>
      <c r="G469" t="s">
        <v>195</v>
      </c>
      <c r="H469" t="s">
        <v>236</v>
      </c>
      <c r="I469" t="s">
        <v>344</v>
      </c>
      <c r="J469" t="s">
        <v>528</v>
      </c>
    </row>
    <row r="470" spans="1:10" hidden="1" x14ac:dyDescent="0.3">
      <c r="A470" t="s">
        <v>81</v>
      </c>
      <c r="B470" t="str">
        <f>IFERROR(VLOOKUP(LEFT(A470, FIND("__", A470) + 1), [1]Sheet2!I$1:J$71, 2, FALSE), "구독권")</f>
        <v>돌발고려</v>
      </c>
      <c r="C470">
        <v>330</v>
      </c>
      <c r="D470" t="s">
        <v>192</v>
      </c>
      <c r="E470" t="s">
        <v>527</v>
      </c>
      <c r="F470" t="s">
        <v>468</v>
      </c>
      <c r="G470" t="s">
        <v>195</v>
      </c>
      <c r="H470" t="s">
        <v>236</v>
      </c>
      <c r="I470" t="s">
        <v>344</v>
      </c>
      <c r="J470" t="s">
        <v>528</v>
      </c>
    </row>
    <row r="471" spans="1:10" hidden="1" x14ac:dyDescent="0.3">
      <c r="A471" t="s">
        <v>5</v>
      </c>
      <c r="B471" t="str">
        <f>IFERROR(VLOOKUP(LEFT(A471, FIND("__", A471) + 1), [1]Sheet2!I$1:J$71, 2, FALSE), "구독권")</f>
        <v>돌발초월</v>
      </c>
      <c r="C471">
        <v>330</v>
      </c>
      <c r="D471" t="s">
        <v>192</v>
      </c>
      <c r="E471" t="s">
        <v>527</v>
      </c>
      <c r="F471" t="s">
        <v>468</v>
      </c>
      <c r="G471" t="s">
        <v>195</v>
      </c>
      <c r="H471" t="s">
        <v>236</v>
      </c>
      <c r="I471" t="s">
        <v>344</v>
      </c>
      <c r="J471" t="s">
        <v>528</v>
      </c>
    </row>
    <row r="472" spans="1:10" hidden="1" x14ac:dyDescent="0.3">
      <c r="A472" t="s">
        <v>43</v>
      </c>
      <c r="B472" t="str">
        <f>IFERROR(VLOOKUP(LEFT(A472, FIND("__", A472) + 1), [1]Sheet2!I$1:J$71, 2, FALSE), "구독권")</f>
        <v>구독권</v>
      </c>
      <c r="C472">
        <v>1980</v>
      </c>
      <c r="D472" t="s">
        <v>295</v>
      </c>
      <c r="E472" t="s">
        <v>529</v>
      </c>
      <c r="F472" t="s">
        <v>276</v>
      </c>
      <c r="G472" t="s">
        <v>195</v>
      </c>
      <c r="H472" t="s">
        <v>297</v>
      </c>
      <c r="I472" t="s">
        <v>530</v>
      </c>
      <c r="J472" t="s">
        <v>531</v>
      </c>
    </row>
    <row r="473" spans="1:10" hidden="1" x14ac:dyDescent="0.3">
      <c r="A473" t="s">
        <v>66</v>
      </c>
      <c r="B473" t="str">
        <f>IFERROR(VLOOKUP(LEFT(A473, FIND("__", A473) + 1), [1]Sheet2!I$1:J$71, 2, FALSE), "구독권")</f>
        <v xml:space="preserve">기한한정일간입장권 </v>
      </c>
      <c r="C473">
        <v>110</v>
      </c>
      <c r="D473" t="s">
        <v>268</v>
      </c>
      <c r="E473" t="s">
        <v>532</v>
      </c>
      <c r="F473" t="s">
        <v>276</v>
      </c>
      <c r="G473" t="s">
        <v>195</v>
      </c>
      <c r="H473" t="s">
        <v>208</v>
      </c>
      <c r="I473" t="s">
        <v>332</v>
      </c>
      <c r="J473" t="s">
        <v>533</v>
      </c>
    </row>
    <row r="474" spans="1:10" hidden="1" x14ac:dyDescent="0.3">
      <c r="A474" t="s">
        <v>82</v>
      </c>
      <c r="B474" t="str">
        <f>IFERROR(VLOOKUP(LEFT(A474, FIND("__", A474) + 1), [1]Sheet2!I$1:J$71, 2, FALSE), "구독권")</f>
        <v>돌발갑옷</v>
      </c>
      <c r="C474">
        <v>330</v>
      </c>
      <c r="D474" t="s">
        <v>233</v>
      </c>
      <c r="E474" t="s">
        <v>534</v>
      </c>
      <c r="F474" t="s">
        <v>194</v>
      </c>
      <c r="G474" t="s">
        <v>195</v>
      </c>
      <c r="H474" t="s">
        <v>236</v>
      </c>
      <c r="I474" t="s">
        <v>237</v>
      </c>
      <c r="J474" t="s">
        <v>535</v>
      </c>
    </row>
    <row r="475" spans="1:10" hidden="1" x14ac:dyDescent="0.3">
      <c r="A475" t="s">
        <v>4</v>
      </c>
      <c r="B475" t="str">
        <f>IFERROR(VLOOKUP(LEFT(A475, FIND("__", A475) + 1), [1]Sheet2!I$1:J$71, 2, FALSE), "구독권")</f>
        <v>돌발무기</v>
      </c>
      <c r="C475">
        <v>330</v>
      </c>
      <c r="D475" t="s">
        <v>233</v>
      </c>
      <c r="E475" t="s">
        <v>534</v>
      </c>
      <c r="F475" t="s">
        <v>194</v>
      </c>
      <c r="G475" t="s">
        <v>195</v>
      </c>
      <c r="H475" t="s">
        <v>236</v>
      </c>
      <c r="I475" t="s">
        <v>237</v>
      </c>
      <c r="J475" t="s">
        <v>535</v>
      </c>
    </row>
    <row r="476" spans="1:10" hidden="1" x14ac:dyDescent="0.3">
      <c r="A476" t="s">
        <v>5</v>
      </c>
      <c r="B476" t="str">
        <f>IFERROR(VLOOKUP(LEFT(A476, FIND("__", A476) + 1), [1]Sheet2!I$1:J$71, 2, FALSE), "구독권")</f>
        <v>돌발초월</v>
      </c>
      <c r="C476">
        <v>330</v>
      </c>
      <c r="D476" t="s">
        <v>233</v>
      </c>
      <c r="E476" t="s">
        <v>534</v>
      </c>
      <c r="F476" t="s">
        <v>194</v>
      </c>
      <c r="G476" t="s">
        <v>195</v>
      </c>
      <c r="H476" t="s">
        <v>236</v>
      </c>
      <c r="I476" t="s">
        <v>237</v>
      </c>
      <c r="J476" t="s">
        <v>535</v>
      </c>
    </row>
    <row r="477" spans="1:10" hidden="1" x14ac:dyDescent="0.3">
      <c r="A477" t="s">
        <v>51</v>
      </c>
      <c r="B477" t="str">
        <f>IFERROR(VLOOKUP(LEFT(A477, FIND("__", A477) + 1), [1]Sheet2!I$1:J$71, 2, FALSE), "구독권")</f>
        <v xml:space="preserve">기한한정일간어빌석 </v>
      </c>
      <c r="C477">
        <v>550</v>
      </c>
      <c r="D477" t="s">
        <v>233</v>
      </c>
      <c r="E477" t="s">
        <v>536</v>
      </c>
      <c r="F477" t="s">
        <v>289</v>
      </c>
      <c r="G477" t="s">
        <v>195</v>
      </c>
      <c r="H477" t="s">
        <v>213</v>
      </c>
      <c r="I477" t="s">
        <v>537</v>
      </c>
      <c r="J477" t="s">
        <v>538</v>
      </c>
    </row>
    <row r="478" spans="1:10" hidden="1" x14ac:dyDescent="0.3">
      <c r="A478" t="s">
        <v>54</v>
      </c>
      <c r="B478" t="str">
        <f>IFERROR(VLOOKUP(LEFT(A478, FIND("__", A478) + 1), [1]Sheet2!I$1:J$71, 2, FALSE), "구독권")</f>
        <v xml:space="preserve">기한한정일간영웅 </v>
      </c>
      <c r="C478">
        <v>550</v>
      </c>
      <c r="D478" t="s">
        <v>233</v>
      </c>
      <c r="E478" t="s">
        <v>536</v>
      </c>
      <c r="F478" t="s">
        <v>289</v>
      </c>
      <c r="G478" t="s">
        <v>195</v>
      </c>
      <c r="H478" t="s">
        <v>213</v>
      </c>
      <c r="I478" t="s">
        <v>537</v>
      </c>
      <c r="J478" t="s">
        <v>538</v>
      </c>
    </row>
    <row r="479" spans="1:10" hidden="1" x14ac:dyDescent="0.3">
      <c r="A479" t="s">
        <v>103</v>
      </c>
      <c r="B479" t="str">
        <f>IFERROR(VLOOKUP(LEFT(A479, FIND("__", A479) + 1), [1]Sheet2!I$1:J$71, 2, FALSE), "구독권")</f>
        <v xml:space="preserve">기한한정일간장비 </v>
      </c>
      <c r="C479">
        <v>550</v>
      </c>
      <c r="D479" t="s">
        <v>233</v>
      </c>
      <c r="E479" t="s">
        <v>536</v>
      </c>
      <c r="F479" t="s">
        <v>289</v>
      </c>
      <c r="G479" t="s">
        <v>195</v>
      </c>
      <c r="H479" t="s">
        <v>213</v>
      </c>
      <c r="I479" t="s">
        <v>537</v>
      </c>
      <c r="J479" t="s">
        <v>538</v>
      </c>
    </row>
    <row r="480" spans="1:10" hidden="1" x14ac:dyDescent="0.3">
      <c r="A480" t="s">
        <v>104</v>
      </c>
      <c r="B480" t="str">
        <f>IFERROR(VLOOKUP(LEFT(A480, FIND("__", A480) + 1), [1]Sheet2!I$1:J$71, 2, FALSE), "구독권")</f>
        <v xml:space="preserve">기한한정일간연구석 </v>
      </c>
      <c r="C480">
        <v>110</v>
      </c>
      <c r="D480" t="s">
        <v>233</v>
      </c>
      <c r="E480" t="s">
        <v>536</v>
      </c>
      <c r="F480" t="s">
        <v>289</v>
      </c>
      <c r="G480" t="s">
        <v>195</v>
      </c>
      <c r="H480" t="s">
        <v>213</v>
      </c>
      <c r="I480" t="s">
        <v>537</v>
      </c>
      <c r="J480" t="s">
        <v>538</v>
      </c>
    </row>
    <row r="481" spans="1:10" hidden="1" x14ac:dyDescent="0.3">
      <c r="A481" t="s">
        <v>52</v>
      </c>
      <c r="B481" t="str">
        <f>IFERROR(VLOOKUP(LEFT(A481, FIND("__", A481) + 1), [1]Sheet2!I$1:J$71, 2, FALSE), "구독권")</f>
        <v xml:space="preserve">기한한정일간어빌석 </v>
      </c>
      <c r="C481">
        <v>110</v>
      </c>
      <c r="D481" t="s">
        <v>233</v>
      </c>
      <c r="E481" t="s">
        <v>536</v>
      </c>
      <c r="F481" t="s">
        <v>289</v>
      </c>
      <c r="G481" t="s">
        <v>195</v>
      </c>
      <c r="H481" t="s">
        <v>213</v>
      </c>
      <c r="I481" t="s">
        <v>537</v>
      </c>
      <c r="J481" t="s">
        <v>538</v>
      </c>
    </row>
    <row r="482" spans="1:10" hidden="1" x14ac:dyDescent="0.3">
      <c r="A482" t="s">
        <v>27</v>
      </c>
      <c r="B482" t="str">
        <f>IFERROR(VLOOKUP(LEFT(A482, FIND("__", A482) + 1), [1]Sheet2!I$1:J$71, 2, FALSE), "구독권")</f>
        <v>기한한정일간가속</v>
      </c>
      <c r="C482">
        <v>110</v>
      </c>
      <c r="D482" t="s">
        <v>233</v>
      </c>
      <c r="E482" t="s">
        <v>536</v>
      </c>
      <c r="F482" t="s">
        <v>289</v>
      </c>
      <c r="G482" t="s">
        <v>195</v>
      </c>
      <c r="H482" t="s">
        <v>213</v>
      </c>
      <c r="I482" t="s">
        <v>537</v>
      </c>
      <c r="J482" t="s">
        <v>538</v>
      </c>
    </row>
    <row r="483" spans="1:10" hidden="1" x14ac:dyDescent="0.3">
      <c r="A483" t="s">
        <v>55</v>
      </c>
      <c r="B483" t="str">
        <f>IFERROR(VLOOKUP(LEFT(A483, FIND("__", A483) + 1), [1]Sheet2!I$1:J$71, 2, FALSE), "구독권")</f>
        <v xml:space="preserve">기한한정일간영웅 </v>
      </c>
      <c r="C483">
        <v>110</v>
      </c>
      <c r="D483" t="s">
        <v>233</v>
      </c>
      <c r="E483" t="s">
        <v>536</v>
      </c>
      <c r="F483" t="s">
        <v>289</v>
      </c>
      <c r="G483" t="s">
        <v>195</v>
      </c>
      <c r="H483" t="s">
        <v>213</v>
      </c>
      <c r="I483" t="s">
        <v>537</v>
      </c>
      <c r="J483" t="s">
        <v>538</v>
      </c>
    </row>
    <row r="484" spans="1:10" hidden="1" x14ac:dyDescent="0.3">
      <c r="A484" t="s">
        <v>105</v>
      </c>
      <c r="B484" t="str">
        <f>IFERROR(VLOOKUP(LEFT(A484, FIND("__", A484) + 1), [1]Sheet2!I$1:J$71, 2, FALSE), "구독권")</f>
        <v xml:space="preserve">기한한정일간장비 </v>
      </c>
      <c r="C484">
        <v>110</v>
      </c>
      <c r="D484" t="s">
        <v>233</v>
      </c>
      <c r="E484" t="s">
        <v>536</v>
      </c>
      <c r="F484" t="s">
        <v>289</v>
      </c>
      <c r="G484" t="s">
        <v>195</v>
      </c>
      <c r="H484" t="s">
        <v>213</v>
      </c>
      <c r="I484" t="s">
        <v>537</v>
      </c>
      <c r="J484" t="s">
        <v>538</v>
      </c>
    </row>
    <row r="485" spans="1:10" hidden="1" x14ac:dyDescent="0.3">
      <c r="A485" t="s">
        <v>65</v>
      </c>
      <c r="B485" t="str">
        <f>IFERROR(VLOOKUP(LEFT(A485, FIND("__", A485) + 1), [1]Sheet2!I$1:J$71, 2, FALSE), "구독권")</f>
        <v>기한한정일간입장권</v>
      </c>
      <c r="C485">
        <v>110</v>
      </c>
      <c r="D485" t="s">
        <v>268</v>
      </c>
      <c r="E485" t="s">
        <v>532</v>
      </c>
      <c r="F485" t="s">
        <v>276</v>
      </c>
      <c r="G485" t="s">
        <v>195</v>
      </c>
      <c r="H485" t="s">
        <v>208</v>
      </c>
      <c r="I485" t="s">
        <v>282</v>
      </c>
      <c r="J485" t="s">
        <v>533</v>
      </c>
    </row>
    <row r="486" spans="1:10" hidden="1" x14ac:dyDescent="0.3">
      <c r="A486" t="s">
        <v>106</v>
      </c>
      <c r="B486" t="str">
        <f>IFERROR(VLOOKUP(LEFT(A486, FIND("__", A486) + 1), [1]Sheet2!I$1:J$71, 2, FALSE), "구독권")</f>
        <v>계정한정영웅필드지원</v>
      </c>
      <c r="C486">
        <v>550</v>
      </c>
      <c r="D486" t="s">
        <v>268</v>
      </c>
      <c r="E486" t="s">
        <v>532</v>
      </c>
      <c r="F486" t="s">
        <v>276</v>
      </c>
      <c r="G486" t="s">
        <v>195</v>
      </c>
      <c r="H486" t="s">
        <v>208</v>
      </c>
      <c r="I486" t="s">
        <v>282</v>
      </c>
      <c r="J486" t="s">
        <v>533</v>
      </c>
    </row>
    <row r="487" spans="1:10" hidden="1" x14ac:dyDescent="0.3">
      <c r="A487" t="s">
        <v>44</v>
      </c>
      <c r="B487" t="str">
        <f>IFERROR(VLOOKUP(LEFT(A487, FIND("__", A487) + 1), [1]Sheet2!I$1:J$71, 2, FALSE), "구독권")</f>
        <v>돌발조선</v>
      </c>
      <c r="C487">
        <v>330</v>
      </c>
      <c r="D487" t="s">
        <v>268</v>
      </c>
      <c r="E487" t="s">
        <v>539</v>
      </c>
      <c r="F487" t="s">
        <v>246</v>
      </c>
      <c r="G487" t="s">
        <v>195</v>
      </c>
      <c r="H487" t="s">
        <v>218</v>
      </c>
      <c r="I487" t="s">
        <v>237</v>
      </c>
      <c r="J487" t="s">
        <v>540</v>
      </c>
    </row>
    <row r="488" spans="1:10" hidden="1" x14ac:dyDescent="0.3">
      <c r="A488" t="s">
        <v>17</v>
      </c>
      <c r="B488" t="str">
        <f>IFERROR(VLOOKUP(LEFT(A488, FIND("__", A488) + 1), [1]Sheet2!I$1:J$71, 2, FALSE), "구독권")</f>
        <v>구독권</v>
      </c>
      <c r="C488">
        <v>770</v>
      </c>
      <c r="D488" t="s">
        <v>268</v>
      </c>
      <c r="E488" t="s">
        <v>541</v>
      </c>
      <c r="F488" t="s">
        <v>246</v>
      </c>
      <c r="G488" t="s">
        <v>195</v>
      </c>
      <c r="H488" t="s">
        <v>218</v>
      </c>
      <c r="I488" t="s">
        <v>237</v>
      </c>
      <c r="J488" t="s">
        <v>542</v>
      </c>
    </row>
    <row r="489" spans="1:10" hidden="1" x14ac:dyDescent="0.3">
      <c r="A489" t="s">
        <v>66</v>
      </c>
      <c r="B489" t="str">
        <f>IFERROR(VLOOKUP(LEFT(A489, FIND("__", A489) + 1), [1]Sheet2!I$1:J$71, 2, FALSE), "구독권")</f>
        <v xml:space="preserve">기한한정일간입장권 </v>
      </c>
      <c r="C489">
        <v>110</v>
      </c>
      <c r="D489" t="s">
        <v>268</v>
      </c>
      <c r="E489" t="s">
        <v>543</v>
      </c>
      <c r="F489" t="s">
        <v>446</v>
      </c>
      <c r="G489" t="s">
        <v>257</v>
      </c>
      <c r="H489" t="s">
        <v>270</v>
      </c>
      <c r="I489" t="s">
        <v>544</v>
      </c>
      <c r="J489" t="s">
        <v>448</v>
      </c>
    </row>
    <row r="490" spans="1:10" hidden="1" x14ac:dyDescent="0.3">
      <c r="A490" t="s">
        <v>10</v>
      </c>
      <c r="B490" t="str">
        <f>IFERROR(VLOOKUP(LEFT(A490, FIND("__", A490) + 1), [1]Sheet2!I$1:J$71, 2, FALSE), "구독권")</f>
        <v>돌발스테이지</v>
      </c>
      <c r="C490">
        <v>1100</v>
      </c>
      <c r="D490" t="s">
        <v>233</v>
      </c>
      <c r="E490" t="s">
        <v>536</v>
      </c>
      <c r="F490" t="s">
        <v>273</v>
      </c>
      <c r="G490" t="s">
        <v>195</v>
      </c>
      <c r="H490" t="s">
        <v>213</v>
      </c>
      <c r="I490" t="s">
        <v>537</v>
      </c>
      <c r="J490" t="s">
        <v>538</v>
      </c>
    </row>
    <row r="491" spans="1:10" hidden="1" x14ac:dyDescent="0.3">
      <c r="A491" t="s">
        <v>24</v>
      </c>
      <c r="B491" t="str">
        <f>IFERROR(VLOOKUP(LEFT(A491, FIND("__", A491) + 1), [1]Sheet2!I$1:J$71, 2, FALSE), "구독권")</f>
        <v>돌발초월</v>
      </c>
      <c r="C491">
        <v>550</v>
      </c>
      <c r="D491" t="s">
        <v>233</v>
      </c>
      <c r="E491" t="s">
        <v>536</v>
      </c>
      <c r="F491" t="s">
        <v>273</v>
      </c>
      <c r="G491" t="s">
        <v>195</v>
      </c>
      <c r="H491" t="s">
        <v>213</v>
      </c>
      <c r="I491" t="s">
        <v>537</v>
      </c>
      <c r="J491" t="s">
        <v>538</v>
      </c>
    </row>
    <row r="492" spans="1:10" hidden="1" x14ac:dyDescent="0.3">
      <c r="A492" t="s">
        <v>66</v>
      </c>
      <c r="B492" t="str">
        <f>IFERROR(VLOOKUP(LEFT(A492, FIND("__", A492) + 1), [1]Sheet2!I$1:J$71, 2, FALSE), "구독권")</f>
        <v xml:space="preserve">기한한정일간입장권 </v>
      </c>
      <c r="C492">
        <v>110</v>
      </c>
      <c r="D492" t="s">
        <v>307</v>
      </c>
      <c r="E492" t="s">
        <v>545</v>
      </c>
      <c r="F492" t="s">
        <v>207</v>
      </c>
      <c r="G492" t="s">
        <v>195</v>
      </c>
      <c r="H492" t="s">
        <v>297</v>
      </c>
      <c r="I492" t="s">
        <v>209</v>
      </c>
      <c r="J492" t="s">
        <v>546</v>
      </c>
    </row>
    <row r="493" spans="1:10" hidden="1" x14ac:dyDescent="0.3">
      <c r="A493" t="s">
        <v>65</v>
      </c>
      <c r="B493" t="str">
        <f>IFERROR(VLOOKUP(LEFT(A493, FIND("__", A493) + 1), [1]Sheet2!I$1:J$71, 2, FALSE), "구독권")</f>
        <v>기한한정일간입장권</v>
      </c>
      <c r="C493">
        <v>110</v>
      </c>
      <c r="D493" t="s">
        <v>307</v>
      </c>
      <c r="E493" t="s">
        <v>423</v>
      </c>
      <c r="F493" t="s">
        <v>207</v>
      </c>
      <c r="G493" t="s">
        <v>195</v>
      </c>
      <c r="H493" t="s">
        <v>202</v>
      </c>
      <c r="I493" t="s">
        <v>547</v>
      </c>
      <c r="J493" t="s">
        <v>548</v>
      </c>
    </row>
    <row r="494" spans="1:10" hidden="1" x14ac:dyDescent="0.3">
      <c r="A494" t="s">
        <v>75</v>
      </c>
      <c r="B494" t="str">
        <f>IFERROR(VLOOKUP(LEFT(A494, FIND("__", A494) + 1), [1]Sheet2!I$1:J$71, 2, FALSE), "구독권")</f>
        <v>돌발육성</v>
      </c>
      <c r="C494">
        <v>550</v>
      </c>
      <c r="D494" t="s">
        <v>233</v>
      </c>
      <c r="E494" t="s">
        <v>536</v>
      </c>
      <c r="F494" t="s">
        <v>235</v>
      </c>
      <c r="G494" t="s">
        <v>195</v>
      </c>
      <c r="H494" t="s">
        <v>213</v>
      </c>
      <c r="I494" t="s">
        <v>537</v>
      </c>
      <c r="J494" t="s">
        <v>538</v>
      </c>
    </row>
    <row r="495" spans="1:10" hidden="1" x14ac:dyDescent="0.3">
      <c r="A495" t="s">
        <v>4</v>
      </c>
      <c r="B495" t="str">
        <f>IFERROR(VLOOKUP(LEFT(A495, FIND("__", A495) + 1), [1]Sheet2!I$1:J$71, 2, FALSE), "구독권")</f>
        <v>돌발무기</v>
      </c>
      <c r="C495">
        <v>330</v>
      </c>
      <c r="D495" t="s">
        <v>192</v>
      </c>
      <c r="E495" t="s">
        <v>360</v>
      </c>
      <c r="F495" t="s">
        <v>263</v>
      </c>
      <c r="G495" t="s">
        <v>195</v>
      </c>
      <c r="H495" t="s">
        <v>236</v>
      </c>
      <c r="I495" t="s">
        <v>237</v>
      </c>
      <c r="J495" t="s">
        <v>549</v>
      </c>
    </row>
    <row r="496" spans="1:10" hidden="1" x14ac:dyDescent="0.3">
      <c r="A496" t="s">
        <v>22</v>
      </c>
      <c r="B496" t="str">
        <f>IFERROR(VLOOKUP(LEFT(A496, FIND("__", A496) + 1), [1]Sheet2!I$1:J$71, 2, FALSE), "구독권")</f>
        <v>계정한정소환조선</v>
      </c>
      <c r="C496">
        <v>110</v>
      </c>
      <c r="D496" t="s">
        <v>307</v>
      </c>
      <c r="E496" t="s">
        <v>423</v>
      </c>
      <c r="F496" t="s">
        <v>207</v>
      </c>
      <c r="G496" t="s">
        <v>195</v>
      </c>
      <c r="H496" t="s">
        <v>202</v>
      </c>
      <c r="I496" t="s">
        <v>547</v>
      </c>
      <c r="J496" t="s">
        <v>548</v>
      </c>
    </row>
    <row r="497" spans="1:10" hidden="1" x14ac:dyDescent="0.3">
      <c r="A497" t="s">
        <v>65</v>
      </c>
      <c r="B497" t="str">
        <f>IFERROR(VLOOKUP(LEFT(A497, FIND("__", A497) + 1), [1]Sheet2!I$1:J$71, 2, FALSE), "구독권")</f>
        <v>기한한정일간입장권</v>
      </c>
      <c r="C497">
        <v>110</v>
      </c>
      <c r="D497" t="s">
        <v>249</v>
      </c>
      <c r="E497" t="s">
        <v>550</v>
      </c>
      <c r="F497" t="s">
        <v>201</v>
      </c>
      <c r="G497" t="s">
        <v>195</v>
      </c>
      <c r="H497" t="s">
        <v>318</v>
      </c>
      <c r="I497" t="s">
        <v>551</v>
      </c>
      <c r="J497" t="s">
        <v>552</v>
      </c>
    </row>
    <row r="498" spans="1:10" hidden="1" x14ac:dyDescent="0.3">
      <c r="A498" t="s">
        <v>66</v>
      </c>
      <c r="B498" t="str">
        <f>IFERROR(VLOOKUP(LEFT(A498, FIND("__", A498) + 1), [1]Sheet2!I$1:J$71, 2, FALSE), "구독권")</f>
        <v xml:space="preserve">기한한정일간입장권 </v>
      </c>
      <c r="C498">
        <v>110</v>
      </c>
      <c r="D498" t="s">
        <v>249</v>
      </c>
      <c r="E498" t="s">
        <v>550</v>
      </c>
      <c r="F498" t="s">
        <v>201</v>
      </c>
      <c r="G498" t="s">
        <v>195</v>
      </c>
      <c r="H498" t="s">
        <v>318</v>
      </c>
      <c r="I498" t="s">
        <v>551</v>
      </c>
      <c r="J498" t="s">
        <v>552</v>
      </c>
    </row>
    <row r="499" spans="1:10" hidden="1" x14ac:dyDescent="0.3">
      <c r="A499" t="s">
        <v>16</v>
      </c>
      <c r="B499" t="str">
        <f>IFERROR(VLOOKUP(LEFT(A499, FIND("__", A499) + 1), [1]Sheet2!I$1:J$71, 2, FALSE), "구독권")</f>
        <v>돌발조선</v>
      </c>
      <c r="C499">
        <v>550</v>
      </c>
      <c r="D499" t="s">
        <v>307</v>
      </c>
      <c r="E499" t="s">
        <v>545</v>
      </c>
      <c r="F499" t="s">
        <v>207</v>
      </c>
      <c r="G499" t="s">
        <v>195</v>
      </c>
      <c r="H499" t="s">
        <v>297</v>
      </c>
      <c r="I499" t="s">
        <v>209</v>
      </c>
      <c r="J499" t="s">
        <v>546</v>
      </c>
    </row>
    <row r="500" spans="1:10" hidden="1" x14ac:dyDescent="0.3">
      <c r="A500" t="s">
        <v>67</v>
      </c>
      <c r="B500" t="str">
        <f>IFERROR(VLOOKUP(LEFT(A500, FIND("__", A500) + 1), [1]Sheet2!I$1:J$71, 2, FALSE), "구독권")</f>
        <v>돌발고려</v>
      </c>
      <c r="C500">
        <v>1100</v>
      </c>
      <c r="D500" t="s">
        <v>295</v>
      </c>
      <c r="E500" t="s">
        <v>296</v>
      </c>
      <c r="F500" t="s">
        <v>207</v>
      </c>
      <c r="G500" t="s">
        <v>195</v>
      </c>
      <c r="H500" t="s">
        <v>297</v>
      </c>
      <c r="I500" t="s">
        <v>298</v>
      </c>
      <c r="J500" t="s">
        <v>553</v>
      </c>
    </row>
    <row r="501" spans="1:10" hidden="1" x14ac:dyDescent="0.3">
      <c r="A501" t="s">
        <v>18</v>
      </c>
      <c r="B501" t="str">
        <f>IFERROR(VLOOKUP(LEFT(A501, FIND("__", A501) + 1), [1]Sheet2!I$1:J$71, 2, FALSE), "구독권")</f>
        <v>계정한정소환조선</v>
      </c>
      <c r="C501">
        <v>3300</v>
      </c>
      <c r="D501" t="s">
        <v>249</v>
      </c>
      <c r="E501" t="s">
        <v>550</v>
      </c>
      <c r="F501" t="s">
        <v>201</v>
      </c>
      <c r="G501" t="s">
        <v>195</v>
      </c>
      <c r="H501" t="s">
        <v>318</v>
      </c>
      <c r="I501" t="s">
        <v>551</v>
      </c>
      <c r="J501" t="s">
        <v>552</v>
      </c>
    </row>
    <row r="502" spans="1:10" hidden="1" x14ac:dyDescent="0.3">
      <c r="A502" t="s">
        <v>19</v>
      </c>
      <c r="B502" t="str">
        <f>IFERROR(VLOOKUP(LEFT(A502, FIND("__", A502) + 1), [1]Sheet2!I$1:J$71, 2, FALSE), "구독권")</f>
        <v>계정한정소환고려</v>
      </c>
      <c r="C502">
        <v>3300</v>
      </c>
      <c r="D502" t="s">
        <v>249</v>
      </c>
      <c r="E502" t="s">
        <v>550</v>
      </c>
      <c r="F502" t="s">
        <v>201</v>
      </c>
      <c r="G502" t="s">
        <v>195</v>
      </c>
      <c r="H502" t="s">
        <v>318</v>
      </c>
      <c r="I502" t="s">
        <v>551</v>
      </c>
      <c r="J502" t="s">
        <v>552</v>
      </c>
    </row>
    <row r="503" spans="1:10" hidden="1" x14ac:dyDescent="0.3">
      <c r="A503" t="s">
        <v>57</v>
      </c>
      <c r="B503" t="str">
        <f>IFERROR(VLOOKUP(LEFT(A503, FIND("__", A503) + 1), [1]Sheet2!I$1:J$71, 2, FALSE), "구독권")</f>
        <v xml:space="preserve">주간어빌석 </v>
      </c>
      <c r="C503">
        <v>3300</v>
      </c>
      <c r="D503" t="s">
        <v>249</v>
      </c>
      <c r="E503" t="s">
        <v>550</v>
      </c>
      <c r="F503" t="s">
        <v>201</v>
      </c>
      <c r="G503" t="s">
        <v>195</v>
      </c>
      <c r="H503" t="s">
        <v>318</v>
      </c>
      <c r="I503" t="s">
        <v>551</v>
      </c>
      <c r="J503" t="s">
        <v>552</v>
      </c>
    </row>
    <row r="504" spans="1:10" hidden="1" x14ac:dyDescent="0.3">
      <c r="A504" t="s">
        <v>58</v>
      </c>
      <c r="B504" t="str">
        <f>IFERROR(VLOOKUP(LEFT(A504, FIND("__", A504) + 1), [1]Sheet2!I$1:J$71, 2, FALSE), "구독권")</f>
        <v xml:space="preserve">주간어빌석 </v>
      </c>
      <c r="C504">
        <v>1100</v>
      </c>
      <c r="D504" t="s">
        <v>249</v>
      </c>
      <c r="E504" t="s">
        <v>550</v>
      </c>
      <c r="F504" t="s">
        <v>201</v>
      </c>
      <c r="G504" t="s">
        <v>195</v>
      </c>
      <c r="H504" t="s">
        <v>318</v>
      </c>
      <c r="I504" t="s">
        <v>551</v>
      </c>
      <c r="J504" t="s">
        <v>552</v>
      </c>
    </row>
    <row r="505" spans="1:10" hidden="1" x14ac:dyDescent="0.3">
      <c r="A505" t="s">
        <v>113</v>
      </c>
      <c r="B505" t="str">
        <f>IFERROR(VLOOKUP(LEFT(A505, FIND("__", A505) + 1), [1]Sheet2!I$1:J$71, 2, FALSE), "구독권")</f>
        <v>계정한정소환무기</v>
      </c>
      <c r="C505">
        <v>3300</v>
      </c>
      <c r="D505" t="s">
        <v>249</v>
      </c>
      <c r="E505" t="s">
        <v>550</v>
      </c>
      <c r="F505" t="s">
        <v>201</v>
      </c>
      <c r="G505" t="s">
        <v>195</v>
      </c>
      <c r="H505" t="s">
        <v>318</v>
      </c>
      <c r="I505" t="s">
        <v>551</v>
      </c>
      <c r="J505" t="s">
        <v>552</v>
      </c>
    </row>
    <row r="506" spans="1:10" hidden="1" x14ac:dyDescent="0.3">
      <c r="A506" t="s">
        <v>17</v>
      </c>
      <c r="B506" t="str">
        <f>IFERROR(VLOOKUP(LEFT(A506, FIND("__", A506) + 1), [1]Sheet2!I$1:J$71, 2, FALSE), "구독권")</f>
        <v>구독권</v>
      </c>
      <c r="C506">
        <v>770</v>
      </c>
      <c r="D506" t="s">
        <v>192</v>
      </c>
      <c r="E506" t="s">
        <v>360</v>
      </c>
      <c r="F506" t="s">
        <v>230</v>
      </c>
      <c r="G506" t="s">
        <v>195</v>
      </c>
      <c r="H506" t="s">
        <v>236</v>
      </c>
      <c r="I506" t="s">
        <v>237</v>
      </c>
      <c r="J506" t="s">
        <v>554</v>
      </c>
    </row>
    <row r="507" spans="1:10" hidden="1" x14ac:dyDescent="0.3">
      <c r="A507" t="s">
        <v>16</v>
      </c>
      <c r="B507" t="str">
        <f>IFERROR(VLOOKUP(LEFT(A507, FIND("__", A507) + 1), [1]Sheet2!I$1:J$71, 2, FALSE), "구독권")</f>
        <v>돌발조선</v>
      </c>
      <c r="C507">
        <v>550</v>
      </c>
      <c r="D507" t="s">
        <v>199</v>
      </c>
      <c r="E507" t="s">
        <v>212</v>
      </c>
      <c r="F507" t="s">
        <v>276</v>
      </c>
      <c r="G507" t="s">
        <v>195</v>
      </c>
      <c r="H507" t="s">
        <v>213</v>
      </c>
      <c r="I507" t="s">
        <v>555</v>
      </c>
      <c r="J507" t="s">
        <v>556</v>
      </c>
    </row>
    <row r="508" spans="1:10" hidden="1" x14ac:dyDescent="0.3">
      <c r="A508" t="s">
        <v>66</v>
      </c>
      <c r="B508" t="str">
        <f>IFERROR(VLOOKUP(LEFT(A508, FIND("__", A508) + 1), [1]Sheet2!I$1:J$71, 2, FALSE), "구독권")</f>
        <v xml:space="preserve">기한한정일간입장권 </v>
      </c>
      <c r="C508">
        <v>110</v>
      </c>
      <c r="D508" t="s">
        <v>233</v>
      </c>
      <c r="E508" t="s">
        <v>557</v>
      </c>
      <c r="F508" t="s">
        <v>235</v>
      </c>
      <c r="G508" t="s">
        <v>195</v>
      </c>
      <c r="H508" t="s">
        <v>236</v>
      </c>
      <c r="I508" t="s">
        <v>432</v>
      </c>
      <c r="J508" t="s">
        <v>558</v>
      </c>
    </row>
    <row r="509" spans="1:10" hidden="1" x14ac:dyDescent="0.3">
      <c r="A509" t="s">
        <v>45</v>
      </c>
      <c r="B509" t="str">
        <f>IFERROR(VLOOKUP(LEFT(A509, FIND("__", A509) + 1), [1]Sheet2!I$1:J$71, 2, FALSE), "구독권")</f>
        <v>레벨패스1</v>
      </c>
      <c r="C509">
        <v>550</v>
      </c>
      <c r="D509" t="s">
        <v>192</v>
      </c>
      <c r="E509" t="s">
        <v>559</v>
      </c>
      <c r="F509" t="s">
        <v>230</v>
      </c>
      <c r="G509" t="s">
        <v>195</v>
      </c>
      <c r="H509" t="s">
        <v>236</v>
      </c>
      <c r="I509" t="s">
        <v>237</v>
      </c>
      <c r="J509" t="s">
        <v>560</v>
      </c>
    </row>
    <row r="510" spans="1:10" hidden="1" x14ac:dyDescent="0.3">
      <c r="A510" t="s">
        <v>99</v>
      </c>
      <c r="B510" t="str">
        <f>IFERROR(VLOOKUP(LEFT(A510, FIND("__", A510) + 1), [1]Sheet2!I$1:J$71, 2, FALSE), "구독권")</f>
        <v>스테이지패스1</v>
      </c>
      <c r="C510">
        <v>550</v>
      </c>
      <c r="D510" t="s">
        <v>192</v>
      </c>
      <c r="E510" t="s">
        <v>559</v>
      </c>
      <c r="F510" t="s">
        <v>230</v>
      </c>
      <c r="G510" t="s">
        <v>195</v>
      </c>
      <c r="H510" t="s">
        <v>236</v>
      </c>
      <c r="I510" t="s">
        <v>237</v>
      </c>
      <c r="J510" t="s">
        <v>560</v>
      </c>
    </row>
    <row r="511" spans="1:10" hidden="1" x14ac:dyDescent="0.3">
      <c r="A511" t="s">
        <v>67</v>
      </c>
      <c r="B511" t="str">
        <f>IFERROR(VLOOKUP(LEFT(A511, FIND("__", A511) + 1), [1]Sheet2!I$1:J$71, 2, FALSE), "구독권")</f>
        <v>돌발고려</v>
      </c>
      <c r="C511">
        <v>1100</v>
      </c>
      <c r="D511" t="s">
        <v>225</v>
      </c>
      <c r="E511" t="s">
        <v>561</v>
      </c>
      <c r="F511" t="s">
        <v>217</v>
      </c>
      <c r="G511" t="s">
        <v>195</v>
      </c>
      <c r="H511" t="s">
        <v>218</v>
      </c>
      <c r="I511" t="s">
        <v>562</v>
      </c>
      <c r="J511" t="s">
        <v>563</v>
      </c>
    </row>
    <row r="512" spans="1:10" hidden="1" x14ac:dyDescent="0.3">
      <c r="A512" t="s">
        <v>22</v>
      </c>
      <c r="B512" t="str">
        <f>IFERROR(VLOOKUP(LEFT(A512, FIND("__", A512) + 1), [1]Sheet2!I$1:J$71, 2, FALSE), "구독권")</f>
        <v>계정한정소환조선</v>
      </c>
      <c r="C512">
        <v>110</v>
      </c>
      <c r="D512" t="s">
        <v>295</v>
      </c>
      <c r="E512" t="s">
        <v>564</v>
      </c>
      <c r="F512" t="s">
        <v>276</v>
      </c>
      <c r="G512" t="s">
        <v>195</v>
      </c>
      <c r="H512" t="s">
        <v>297</v>
      </c>
      <c r="I512" t="s">
        <v>565</v>
      </c>
      <c r="J512" t="s">
        <v>566</v>
      </c>
    </row>
    <row r="513" spans="1:10" hidden="1" x14ac:dyDescent="0.3">
      <c r="A513" t="s">
        <v>23</v>
      </c>
      <c r="B513" t="str">
        <f>IFERROR(VLOOKUP(LEFT(A513, FIND("__", A513) + 1), [1]Sheet2!I$1:J$71, 2, FALSE), "구독권")</f>
        <v>계정한정소환고려</v>
      </c>
      <c r="C513">
        <v>110</v>
      </c>
      <c r="D513" t="s">
        <v>295</v>
      </c>
      <c r="E513" t="s">
        <v>564</v>
      </c>
      <c r="F513" t="s">
        <v>276</v>
      </c>
      <c r="G513" t="s">
        <v>195</v>
      </c>
      <c r="H513" t="s">
        <v>297</v>
      </c>
      <c r="I513" t="s">
        <v>565</v>
      </c>
      <c r="J513" t="s">
        <v>566</v>
      </c>
    </row>
    <row r="514" spans="1:10" hidden="1" x14ac:dyDescent="0.3">
      <c r="A514" t="s">
        <v>98</v>
      </c>
      <c r="B514" t="str">
        <f>IFERROR(VLOOKUP(LEFT(A514, FIND("__", A514) + 1), [1]Sheet2!I$1:J$71, 2, FALSE), "구독권")</f>
        <v>스테이지패스1</v>
      </c>
      <c r="C514">
        <v>770</v>
      </c>
      <c r="D514" t="s">
        <v>225</v>
      </c>
      <c r="E514" t="s">
        <v>561</v>
      </c>
      <c r="F514" t="s">
        <v>217</v>
      </c>
      <c r="G514" t="s">
        <v>195</v>
      </c>
      <c r="H514" t="s">
        <v>218</v>
      </c>
      <c r="I514" t="s">
        <v>567</v>
      </c>
      <c r="J514" t="s">
        <v>563</v>
      </c>
    </row>
    <row r="515" spans="1:10" hidden="1" x14ac:dyDescent="0.3">
      <c r="A515" t="s">
        <v>49</v>
      </c>
      <c r="B515" t="str">
        <f>IFERROR(VLOOKUP(LEFT(A515, FIND("__", A515) + 1), [1]Sheet2!I$1:J$71, 2, FALSE), "구독권")</f>
        <v>돌발스테이지</v>
      </c>
      <c r="C515">
        <v>550</v>
      </c>
      <c r="D515" t="s">
        <v>225</v>
      </c>
      <c r="E515" t="s">
        <v>561</v>
      </c>
      <c r="F515" t="s">
        <v>217</v>
      </c>
      <c r="G515" t="s">
        <v>195</v>
      </c>
      <c r="H515" t="s">
        <v>218</v>
      </c>
      <c r="I515" t="s">
        <v>567</v>
      </c>
      <c r="J515" t="s">
        <v>563</v>
      </c>
    </row>
    <row r="516" spans="1:10" hidden="1" x14ac:dyDescent="0.3">
      <c r="A516" t="s">
        <v>44</v>
      </c>
      <c r="B516" t="str">
        <f>IFERROR(VLOOKUP(LEFT(A516, FIND("__", A516) + 1), [1]Sheet2!I$1:J$71, 2, FALSE), "구독권")</f>
        <v>돌발조선</v>
      </c>
      <c r="C516">
        <v>330</v>
      </c>
      <c r="D516" t="s">
        <v>307</v>
      </c>
      <c r="E516" t="s">
        <v>472</v>
      </c>
      <c r="F516" t="s">
        <v>207</v>
      </c>
      <c r="G516" t="s">
        <v>257</v>
      </c>
      <c r="H516" t="s">
        <v>297</v>
      </c>
      <c r="I516" t="s">
        <v>479</v>
      </c>
      <c r="J516" t="s">
        <v>568</v>
      </c>
    </row>
    <row r="517" spans="1:10" hidden="1" x14ac:dyDescent="0.3">
      <c r="A517" t="s">
        <v>16</v>
      </c>
      <c r="B517" t="str">
        <f>IFERROR(VLOOKUP(LEFT(A517, FIND("__", A517) + 1), [1]Sheet2!I$1:J$71, 2, FALSE), "구독권")</f>
        <v>돌발조선</v>
      </c>
      <c r="C517">
        <v>550</v>
      </c>
      <c r="D517" t="s">
        <v>295</v>
      </c>
      <c r="E517" t="s">
        <v>569</v>
      </c>
      <c r="F517" t="s">
        <v>207</v>
      </c>
      <c r="G517" t="s">
        <v>195</v>
      </c>
      <c r="H517" t="s">
        <v>270</v>
      </c>
      <c r="I517" t="s">
        <v>570</v>
      </c>
      <c r="J517" t="s">
        <v>571</v>
      </c>
    </row>
    <row r="518" spans="1:10" hidden="1" x14ac:dyDescent="0.3">
      <c r="A518" t="s">
        <v>23</v>
      </c>
      <c r="B518" t="str">
        <f>IFERROR(VLOOKUP(LEFT(A518, FIND("__", A518) + 1), [1]Sheet2!I$1:J$71, 2, FALSE), "구독권")</f>
        <v>계정한정소환고려</v>
      </c>
      <c r="C518">
        <v>110</v>
      </c>
      <c r="D518" t="s">
        <v>249</v>
      </c>
      <c r="E518" t="s">
        <v>572</v>
      </c>
      <c r="F518" t="s">
        <v>217</v>
      </c>
      <c r="G518" t="s">
        <v>195</v>
      </c>
      <c r="H518" t="s">
        <v>318</v>
      </c>
      <c r="I518" t="s">
        <v>573</v>
      </c>
      <c r="J518" t="s">
        <v>204</v>
      </c>
    </row>
    <row r="519" spans="1:10" hidden="1" x14ac:dyDescent="0.3">
      <c r="A519" t="s">
        <v>76</v>
      </c>
      <c r="B519" t="str">
        <f>IFERROR(VLOOKUP(LEFT(A519, FIND("__", A519) + 1), [1]Sheet2!I$1:J$71, 2, FALSE), "구독권")</f>
        <v>돌발무기</v>
      </c>
      <c r="C519">
        <v>1100</v>
      </c>
      <c r="D519" t="s">
        <v>295</v>
      </c>
      <c r="E519" t="s">
        <v>569</v>
      </c>
      <c r="F519" t="s">
        <v>207</v>
      </c>
      <c r="G519" t="s">
        <v>195</v>
      </c>
      <c r="H519" t="s">
        <v>270</v>
      </c>
      <c r="I519" t="s">
        <v>570</v>
      </c>
      <c r="J519" t="s">
        <v>571</v>
      </c>
    </row>
    <row r="520" spans="1:10" hidden="1" x14ac:dyDescent="0.3">
      <c r="A520" t="s">
        <v>44</v>
      </c>
      <c r="B520" t="str">
        <f>IFERROR(VLOOKUP(LEFT(A520, FIND("__", A520) + 1), [1]Sheet2!I$1:J$71, 2, FALSE), "구독권")</f>
        <v>돌발조선</v>
      </c>
      <c r="C520">
        <v>330</v>
      </c>
      <c r="D520" t="s">
        <v>295</v>
      </c>
      <c r="E520" t="s">
        <v>569</v>
      </c>
      <c r="F520" t="s">
        <v>207</v>
      </c>
      <c r="G520" t="s">
        <v>195</v>
      </c>
      <c r="H520" t="s">
        <v>270</v>
      </c>
      <c r="I520" t="s">
        <v>570</v>
      </c>
      <c r="J520" t="s">
        <v>571</v>
      </c>
    </row>
    <row r="521" spans="1:10" hidden="1" x14ac:dyDescent="0.3">
      <c r="A521" t="s">
        <v>43</v>
      </c>
      <c r="B521" t="str">
        <f>IFERROR(VLOOKUP(LEFT(A521, FIND("__", A521) + 1), [1]Sheet2!I$1:J$71, 2, FALSE), "구독권")</f>
        <v>구독권</v>
      </c>
      <c r="C521">
        <v>1980</v>
      </c>
      <c r="D521" t="s">
        <v>307</v>
      </c>
      <c r="E521" t="s">
        <v>545</v>
      </c>
      <c r="F521" t="s">
        <v>276</v>
      </c>
      <c r="G521" t="s">
        <v>195</v>
      </c>
      <c r="H521" t="s">
        <v>297</v>
      </c>
      <c r="I521" t="s">
        <v>209</v>
      </c>
      <c r="J521" t="s">
        <v>574</v>
      </c>
    </row>
    <row r="522" spans="1:10" hidden="1" x14ac:dyDescent="0.3">
      <c r="A522" t="s">
        <v>66</v>
      </c>
      <c r="B522" t="str">
        <f>IFERROR(VLOOKUP(LEFT(A522, FIND("__", A522) + 1), [1]Sheet2!I$1:J$71, 2, FALSE), "구독권")</f>
        <v xml:space="preserve">기한한정일간입장권 </v>
      </c>
      <c r="C522">
        <v>110</v>
      </c>
      <c r="D522" t="s">
        <v>268</v>
      </c>
      <c r="E522" t="s">
        <v>575</v>
      </c>
      <c r="F522" t="s">
        <v>207</v>
      </c>
      <c r="G522" t="s">
        <v>195</v>
      </c>
      <c r="H522" t="s">
        <v>270</v>
      </c>
      <c r="I522" t="s">
        <v>293</v>
      </c>
      <c r="J522" t="s">
        <v>576</v>
      </c>
    </row>
    <row r="523" spans="1:10" hidden="1" x14ac:dyDescent="0.3">
      <c r="A523" t="s">
        <v>52</v>
      </c>
      <c r="B523" t="str">
        <f>IFERROR(VLOOKUP(LEFT(A523, FIND("__", A523) + 1), [1]Sheet2!I$1:J$71, 2, FALSE), "구독권")</f>
        <v xml:space="preserve">기한한정일간어빌석 </v>
      </c>
      <c r="C523">
        <v>110</v>
      </c>
      <c r="D523" t="s">
        <v>268</v>
      </c>
      <c r="E523" t="s">
        <v>575</v>
      </c>
      <c r="F523" t="s">
        <v>207</v>
      </c>
      <c r="G523" t="s">
        <v>195</v>
      </c>
      <c r="H523" t="s">
        <v>270</v>
      </c>
      <c r="I523" t="s">
        <v>293</v>
      </c>
      <c r="J523" t="s">
        <v>576</v>
      </c>
    </row>
    <row r="524" spans="1:10" hidden="1" x14ac:dyDescent="0.3">
      <c r="A524" t="s">
        <v>82</v>
      </c>
      <c r="B524" t="str">
        <f>IFERROR(VLOOKUP(LEFT(A524, FIND("__", A524) + 1), [1]Sheet2!I$1:J$71, 2, FALSE), "구독권")</f>
        <v>돌발갑옷</v>
      </c>
      <c r="C524">
        <v>330</v>
      </c>
      <c r="D524" t="s">
        <v>295</v>
      </c>
      <c r="E524" t="s">
        <v>569</v>
      </c>
      <c r="F524" t="s">
        <v>207</v>
      </c>
      <c r="G524" t="s">
        <v>195</v>
      </c>
      <c r="H524" t="s">
        <v>270</v>
      </c>
      <c r="I524" t="s">
        <v>344</v>
      </c>
      <c r="J524" t="s">
        <v>571</v>
      </c>
    </row>
    <row r="525" spans="1:10" hidden="1" x14ac:dyDescent="0.3">
      <c r="A525" t="s">
        <v>67</v>
      </c>
      <c r="B525" t="str">
        <f>IFERROR(VLOOKUP(LEFT(A525, FIND("__", A525) + 1), [1]Sheet2!I$1:J$71, 2, FALSE), "구독권")</f>
        <v>돌발고려</v>
      </c>
      <c r="C525">
        <v>1100</v>
      </c>
      <c r="D525" t="s">
        <v>307</v>
      </c>
      <c r="E525" t="s">
        <v>577</v>
      </c>
      <c r="F525" t="s">
        <v>207</v>
      </c>
      <c r="G525" t="s">
        <v>195</v>
      </c>
      <c r="H525" t="s">
        <v>202</v>
      </c>
      <c r="I525" t="s">
        <v>578</v>
      </c>
      <c r="J525" t="s">
        <v>579</v>
      </c>
    </row>
    <row r="526" spans="1:10" hidden="1" x14ac:dyDescent="0.3">
      <c r="A526" t="s">
        <v>83</v>
      </c>
      <c r="B526" t="str">
        <f>IFERROR(VLOOKUP(LEFT(A526, FIND("__", A526) + 1), [1]Sheet2!I$1:J$71, 2, FALSE), "구독권")</f>
        <v>돌발고려</v>
      </c>
      <c r="C526">
        <v>550</v>
      </c>
      <c r="D526" t="s">
        <v>307</v>
      </c>
      <c r="E526" t="s">
        <v>577</v>
      </c>
      <c r="F526" t="s">
        <v>207</v>
      </c>
      <c r="G526" t="s">
        <v>195</v>
      </c>
      <c r="H526" t="s">
        <v>202</v>
      </c>
      <c r="I526" t="s">
        <v>580</v>
      </c>
      <c r="J526" t="s">
        <v>579</v>
      </c>
    </row>
    <row r="527" spans="1:10" hidden="1" x14ac:dyDescent="0.3">
      <c r="A527" t="s">
        <v>45</v>
      </c>
      <c r="B527" t="str">
        <f>IFERROR(VLOOKUP(LEFT(A527, FIND("__", A527) + 1), [1]Sheet2!I$1:J$71, 2, FALSE), "구독권")</f>
        <v>레벨패스1</v>
      </c>
      <c r="C527">
        <v>550</v>
      </c>
      <c r="D527" t="s">
        <v>307</v>
      </c>
      <c r="E527" t="s">
        <v>577</v>
      </c>
      <c r="F527" t="s">
        <v>207</v>
      </c>
      <c r="G527" t="s">
        <v>195</v>
      </c>
      <c r="H527" t="s">
        <v>202</v>
      </c>
      <c r="I527" t="s">
        <v>580</v>
      </c>
      <c r="J527" t="s">
        <v>579</v>
      </c>
    </row>
    <row r="528" spans="1:10" hidden="1" x14ac:dyDescent="0.3">
      <c r="A528" t="s">
        <v>40</v>
      </c>
      <c r="B528" t="str">
        <f>IFERROR(VLOOKUP(LEFT(A528, FIND("__", A528) + 1), [1]Sheet2!I$1:J$71, 2, FALSE), "구독권")</f>
        <v>사냥패스1</v>
      </c>
      <c r="C528">
        <v>770</v>
      </c>
      <c r="D528" t="s">
        <v>225</v>
      </c>
      <c r="E528" t="s">
        <v>581</v>
      </c>
      <c r="F528" t="s">
        <v>217</v>
      </c>
      <c r="G528" t="s">
        <v>195</v>
      </c>
      <c r="H528" t="s">
        <v>218</v>
      </c>
      <c r="I528" t="s">
        <v>392</v>
      </c>
      <c r="J528" t="s">
        <v>582</v>
      </c>
    </row>
    <row r="529" spans="1:10" hidden="1" x14ac:dyDescent="0.3">
      <c r="A529" t="s">
        <v>95</v>
      </c>
      <c r="B529" t="str">
        <f>IFERROR(VLOOKUP(LEFT(A529, FIND("__", A529) + 1), [1]Sheet2!I$1:J$71, 2, FALSE), "구독권")</f>
        <v>육성패스1</v>
      </c>
      <c r="C529">
        <v>1100</v>
      </c>
      <c r="D529" t="s">
        <v>225</v>
      </c>
      <c r="E529" t="s">
        <v>581</v>
      </c>
      <c r="F529" t="s">
        <v>217</v>
      </c>
      <c r="G529" t="s">
        <v>195</v>
      </c>
      <c r="H529" t="s">
        <v>218</v>
      </c>
      <c r="I529" t="s">
        <v>392</v>
      </c>
      <c r="J529" t="s">
        <v>582</v>
      </c>
    </row>
    <row r="530" spans="1:10" hidden="1" x14ac:dyDescent="0.3">
      <c r="A530" t="s">
        <v>36</v>
      </c>
      <c r="B530" t="str">
        <f>IFERROR(VLOOKUP(LEFT(A530, FIND("__", A530) + 1), [1]Sheet2!I$1:J$71, 2, FALSE), "구독권")</f>
        <v>사냥패스1</v>
      </c>
      <c r="C530">
        <v>3300</v>
      </c>
      <c r="D530" t="s">
        <v>249</v>
      </c>
      <c r="E530" t="s">
        <v>572</v>
      </c>
      <c r="F530" t="s">
        <v>217</v>
      </c>
      <c r="G530" t="s">
        <v>195</v>
      </c>
      <c r="H530" t="s">
        <v>318</v>
      </c>
      <c r="I530" t="s">
        <v>573</v>
      </c>
      <c r="J530" t="s">
        <v>583</v>
      </c>
    </row>
    <row r="531" spans="1:10" hidden="1" x14ac:dyDescent="0.3">
      <c r="A531" t="s">
        <v>49</v>
      </c>
      <c r="B531" t="str">
        <f>IFERROR(VLOOKUP(LEFT(A531, FIND("__", A531) + 1), [1]Sheet2!I$1:J$71, 2, FALSE), "구독권")</f>
        <v>돌발스테이지</v>
      </c>
      <c r="C531">
        <v>550</v>
      </c>
      <c r="D531" t="s">
        <v>225</v>
      </c>
      <c r="E531" t="s">
        <v>581</v>
      </c>
      <c r="F531" t="s">
        <v>217</v>
      </c>
      <c r="G531" t="s">
        <v>195</v>
      </c>
      <c r="H531" t="s">
        <v>218</v>
      </c>
      <c r="I531" t="s">
        <v>419</v>
      </c>
      <c r="J531" t="s">
        <v>582</v>
      </c>
    </row>
    <row r="532" spans="1:10" hidden="1" x14ac:dyDescent="0.3">
      <c r="A532" t="s">
        <v>68</v>
      </c>
      <c r="B532" t="str">
        <f>IFERROR(VLOOKUP(LEFT(A532, FIND("__", A532) + 1), [1]Sheet2!I$1:J$71, 2, FALSE), "구독권")</f>
        <v>돌발갑옷</v>
      </c>
      <c r="C532">
        <v>550</v>
      </c>
      <c r="D532" t="s">
        <v>225</v>
      </c>
      <c r="E532" t="s">
        <v>584</v>
      </c>
      <c r="F532" t="s">
        <v>222</v>
      </c>
      <c r="G532" t="s">
        <v>195</v>
      </c>
      <c r="H532" t="s">
        <v>218</v>
      </c>
      <c r="I532" t="s">
        <v>585</v>
      </c>
      <c r="J532" t="s">
        <v>586</v>
      </c>
    </row>
    <row r="533" spans="1:10" hidden="1" x14ac:dyDescent="0.3">
      <c r="A533" t="s">
        <v>80</v>
      </c>
      <c r="B533" t="str">
        <f>IFERROR(VLOOKUP(LEFT(A533, FIND("__", A533) + 1), [1]Sheet2!I$1:J$71, 2, FALSE), "구독권")</f>
        <v>계정한정소환가속</v>
      </c>
      <c r="C533">
        <v>550</v>
      </c>
      <c r="D533" t="s">
        <v>249</v>
      </c>
      <c r="E533" t="s">
        <v>587</v>
      </c>
      <c r="F533" t="s">
        <v>217</v>
      </c>
      <c r="G533" t="s">
        <v>195</v>
      </c>
      <c r="H533" t="s">
        <v>251</v>
      </c>
      <c r="I533" t="s">
        <v>588</v>
      </c>
      <c r="J533" t="s">
        <v>589</v>
      </c>
    </row>
    <row r="534" spans="1:10" hidden="1" x14ac:dyDescent="0.3">
      <c r="A534" t="s">
        <v>25</v>
      </c>
      <c r="B534" t="str">
        <f>IFERROR(VLOOKUP(LEFT(A534, FIND("__", A534) + 1), [1]Sheet2!I$1:J$71, 2, FALSE), "구독권")</f>
        <v>계정한정소환가속</v>
      </c>
      <c r="C534">
        <v>110</v>
      </c>
      <c r="D534" t="s">
        <v>249</v>
      </c>
      <c r="E534" t="s">
        <v>587</v>
      </c>
      <c r="F534" t="s">
        <v>217</v>
      </c>
      <c r="G534" t="s">
        <v>195</v>
      </c>
      <c r="H534" t="s">
        <v>251</v>
      </c>
      <c r="I534" t="s">
        <v>588</v>
      </c>
      <c r="J534" t="s">
        <v>589</v>
      </c>
    </row>
    <row r="535" spans="1:10" hidden="1" x14ac:dyDescent="0.3">
      <c r="A535" t="s">
        <v>4</v>
      </c>
      <c r="B535" t="str">
        <f>IFERROR(VLOOKUP(LEFT(A535, FIND("__", A535) + 1), [1]Sheet2!I$1:J$71, 2, FALSE), "구독권")</f>
        <v>돌발무기</v>
      </c>
      <c r="C535">
        <v>330</v>
      </c>
      <c r="D535" t="s">
        <v>192</v>
      </c>
      <c r="E535" t="s">
        <v>590</v>
      </c>
      <c r="F535" t="s">
        <v>263</v>
      </c>
      <c r="G535" t="s">
        <v>195</v>
      </c>
      <c r="H535" t="s">
        <v>236</v>
      </c>
      <c r="I535" t="s">
        <v>332</v>
      </c>
      <c r="J535" t="s">
        <v>591</v>
      </c>
    </row>
    <row r="536" spans="1:10" hidden="1" x14ac:dyDescent="0.3">
      <c r="A536" t="s">
        <v>81</v>
      </c>
      <c r="B536" t="str">
        <f>IFERROR(VLOOKUP(LEFT(A536, FIND("__", A536) + 1), [1]Sheet2!I$1:J$71, 2, FALSE), "구독권")</f>
        <v>돌발고려</v>
      </c>
      <c r="C536">
        <v>330</v>
      </c>
      <c r="D536" t="s">
        <v>192</v>
      </c>
      <c r="E536" t="s">
        <v>590</v>
      </c>
      <c r="F536" t="s">
        <v>263</v>
      </c>
      <c r="G536" t="s">
        <v>195</v>
      </c>
      <c r="H536" t="s">
        <v>236</v>
      </c>
      <c r="I536" t="s">
        <v>332</v>
      </c>
      <c r="J536" t="s">
        <v>591</v>
      </c>
    </row>
    <row r="537" spans="1:10" hidden="1" x14ac:dyDescent="0.3">
      <c r="A537" t="s">
        <v>72</v>
      </c>
      <c r="B537" t="str">
        <f>IFERROR(VLOOKUP(LEFT(A537, FIND("__", A537) + 1), [1]Sheet2!I$1:J$71, 2, FALSE), "구독권")</f>
        <v>계정한정영웅육성지원</v>
      </c>
      <c r="C537">
        <v>330</v>
      </c>
      <c r="D537" t="s">
        <v>268</v>
      </c>
      <c r="E537" t="s">
        <v>592</v>
      </c>
      <c r="F537" t="s">
        <v>201</v>
      </c>
      <c r="G537" t="s">
        <v>195</v>
      </c>
      <c r="H537" t="s">
        <v>270</v>
      </c>
      <c r="I537" t="s">
        <v>593</v>
      </c>
      <c r="J537" t="s">
        <v>594</v>
      </c>
    </row>
    <row r="538" spans="1:10" hidden="1" x14ac:dyDescent="0.3">
      <c r="A538" t="s">
        <v>114</v>
      </c>
      <c r="B538" t="str">
        <f>IFERROR(VLOOKUP(LEFT(A538, FIND("__", A538) + 1), [1]Sheet2!I$1:J$71, 2, FALSE), "구독권")</f>
        <v>레벨패스1</v>
      </c>
      <c r="C538">
        <v>1100</v>
      </c>
      <c r="D538" t="s">
        <v>249</v>
      </c>
      <c r="E538" t="s">
        <v>572</v>
      </c>
      <c r="F538" t="s">
        <v>217</v>
      </c>
      <c r="G538" t="s">
        <v>195</v>
      </c>
      <c r="H538" t="s">
        <v>318</v>
      </c>
      <c r="I538" t="s">
        <v>595</v>
      </c>
      <c r="J538" t="s">
        <v>583</v>
      </c>
    </row>
    <row r="539" spans="1:10" hidden="1" x14ac:dyDescent="0.3">
      <c r="A539" t="s">
        <v>37</v>
      </c>
      <c r="B539" t="str">
        <f>IFERROR(VLOOKUP(LEFT(A539, FIND("__", A539) + 1), [1]Sheet2!I$1:J$71, 2, FALSE), "구독권")</f>
        <v>사냥패스1</v>
      </c>
      <c r="C539">
        <v>2200</v>
      </c>
      <c r="D539" t="s">
        <v>249</v>
      </c>
      <c r="E539" t="s">
        <v>572</v>
      </c>
      <c r="F539" t="s">
        <v>217</v>
      </c>
      <c r="G539" t="s">
        <v>195</v>
      </c>
      <c r="H539" t="s">
        <v>318</v>
      </c>
      <c r="I539" t="s">
        <v>595</v>
      </c>
      <c r="J539" t="s">
        <v>583</v>
      </c>
    </row>
    <row r="540" spans="1:10" hidden="1" x14ac:dyDescent="0.3">
      <c r="A540" t="s">
        <v>42</v>
      </c>
      <c r="B540" t="str">
        <f>IFERROR(VLOOKUP(LEFT(A540, FIND("__", A540) + 1), [1]Sheet2!I$1:J$71, 2, FALSE), "구독권")</f>
        <v>사냥패스1</v>
      </c>
      <c r="C540">
        <v>550</v>
      </c>
      <c r="D540" t="s">
        <v>307</v>
      </c>
      <c r="E540" t="s">
        <v>596</v>
      </c>
      <c r="F540" t="s">
        <v>289</v>
      </c>
      <c r="G540" t="s">
        <v>195</v>
      </c>
      <c r="H540" t="s">
        <v>297</v>
      </c>
      <c r="I540" t="s">
        <v>197</v>
      </c>
      <c r="J540" t="s">
        <v>597</v>
      </c>
    </row>
    <row r="541" spans="1:10" hidden="1" x14ac:dyDescent="0.3">
      <c r="A541" t="s">
        <v>43</v>
      </c>
      <c r="B541" t="str">
        <f>IFERROR(VLOOKUP(LEFT(A541, FIND("__", A541) + 1), [1]Sheet2!I$1:J$71, 2, FALSE), "구독권")</f>
        <v>구독권</v>
      </c>
      <c r="C541">
        <v>1980</v>
      </c>
      <c r="D541" t="s">
        <v>233</v>
      </c>
      <c r="E541" t="s">
        <v>598</v>
      </c>
      <c r="F541" t="s">
        <v>304</v>
      </c>
      <c r="G541" t="s">
        <v>195</v>
      </c>
      <c r="H541" t="s">
        <v>236</v>
      </c>
      <c r="I541" t="s">
        <v>402</v>
      </c>
      <c r="J541" t="s">
        <v>599</v>
      </c>
    </row>
    <row r="542" spans="1:10" hidden="1" x14ac:dyDescent="0.3">
      <c r="A542" t="s">
        <v>99</v>
      </c>
      <c r="B542" t="str">
        <f>IFERROR(VLOOKUP(LEFT(A542, FIND("__", A542) + 1), [1]Sheet2!I$1:J$71, 2, FALSE), "구독권")</f>
        <v>스테이지패스1</v>
      </c>
      <c r="C542">
        <v>550</v>
      </c>
      <c r="D542" t="s">
        <v>249</v>
      </c>
      <c r="E542" t="s">
        <v>572</v>
      </c>
      <c r="F542" t="s">
        <v>217</v>
      </c>
      <c r="G542" t="s">
        <v>195</v>
      </c>
      <c r="H542" t="s">
        <v>318</v>
      </c>
      <c r="I542" t="s">
        <v>600</v>
      </c>
      <c r="J542" t="s">
        <v>583</v>
      </c>
    </row>
    <row r="543" spans="1:10" hidden="1" x14ac:dyDescent="0.3">
      <c r="A543" t="s">
        <v>38</v>
      </c>
      <c r="B543" t="str">
        <f>IFERROR(VLOOKUP(LEFT(A543, FIND("__", A543) + 1), [1]Sheet2!I$1:J$71, 2, FALSE), "구독권")</f>
        <v>사냥패스1</v>
      </c>
      <c r="C543">
        <v>1100</v>
      </c>
      <c r="D543" t="s">
        <v>249</v>
      </c>
      <c r="E543" t="s">
        <v>572</v>
      </c>
      <c r="F543" t="s">
        <v>217</v>
      </c>
      <c r="G543" t="s">
        <v>195</v>
      </c>
      <c r="H543" t="s">
        <v>318</v>
      </c>
      <c r="I543" t="s">
        <v>600</v>
      </c>
      <c r="J543" t="s">
        <v>583</v>
      </c>
    </row>
    <row r="544" spans="1:10" hidden="1" x14ac:dyDescent="0.3">
      <c r="A544" t="s">
        <v>100</v>
      </c>
      <c r="B544" t="str">
        <f>IFERROR(VLOOKUP(LEFT(A544, FIND("__", A544) + 1), [1]Sheet2!I$1:J$71, 2, FALSE), "구독권")</f>
        <v>레벨패스1</v>
      </c>
      <c r="C544">
        <v>770</v>
      </c>
      <c r="D544" t="s">
        <v>249</v>
      </c>
      <c r="E544" t="s">
        <v>572</v>
      </c>
      <c r="F544" t="s">
        <v>217</v>
      </c>
      <c r="G544" t="s">
        <v>195</v>
      </c>
      <c r="H544" t="s">
        <v>318</v>
      </c>
      <c r="I544" t="s">
        <v>600</v>
      </c>
      <c r="J544" t="s">
        <v>583</v>
      </c>
    </row>
    <row r="545" spans="1:10" hidden="1" x14ac:dyDescent="0.3">
      <c r="A545" t="s">
        <v>40</v>
      </c>
      <c r="B545" t="str">
        <f>IFERROR(VLOOKUP(LEFT(A545, FIND("__", A545) + 1), [1]Sheet2!I$1:J$71, 2, FALSE), "구독권")</f>
        <v>사냥패스1</v>
      </c>
      <c r="C545">
        <v>770</v>
      </c>
      <c r="D545" t="s">
        <v>249</v>
      </c>
      <c r="E545" t="s">
        <v>572</v>
      </c>
      <c r="F545" t="s">
        <v>217</v>
      </c>
      <c r="G545" t="s">
        <v>195</v>
      </c>
      <c r="H545" t="s">
        <v>318</v>
      </c>
      <c r="I545" t="s">
        <v>600</v>
      </c>
      <c r="J545" t="s">
        <v>583</v>
      </c>
    </row>
    <row r="546" spans="1:10" hidden="1" x14ac:dyDescent="0.3">
      <c r="A546" t="s">
        <v>115</v>
      </c>
      <c r="B546" t="str">
        <f>IFERROR(VLOOKUP(LEFT(A546, FIND("__", A546) + 1), [1]Sheet2!I$1:J$71, 2, FALSE), "구독권")</f>
        <v>돌발스테이지</v>
      </c>
      <c r="C546">
        <v>3300</v>
      </c>
      <c r="D546" t="s">
        <v>225</v>
      </c>
      <c r="E546" t="s">
        <v>378</v>
      </c>
      <c r="F546" t="s">
        <v>379</v>
      </c>
      <c r="G546" t="s">
        <v>195</v>
      </c>
      <c r="H546" t="s">
        <v>218</v>
      </c>
      <c r="I546" t="s">
        <v>380</v>
      </c>
      <c r="J546" t="s">
        <v>381</v>
      </c>
    </row>
    <row r="547" spans="1:10" hidden="1" x14ac:dyDescent="0.3">
      <c r="A547" t="s">
        <v>97</v>
      </c>
      <c r="B547" t="str">
        <f>IFERROR(VLOOKUP(LEFT(A547, FIND("__", A547) + 1), [1]Sheet2!I$1:J$71, 2, FALSE), "구독권")</f>
        <v>육성패스1</v>
      </c>
      <c r="C547">
        <v>550</v>
      </c>
      <c r="D547" t="s">
        <v>192</v>
      </c>
      <c r="E547" t="s">
        <v>601</v>
      </c>
      <c r="F547" t="s">
        <v>230</v>
      </c>
      <c r="G547" t="s">
        <v>195</v>
      </c>
      <c r="H547" t="s">
        <v>236</v>
      </c>
      <c r="I547" t="s">
        <v>332</v>
      </c>
      <c r="J547" t="s">
        <v>602</v>
      </c>
    </row>
    <row r="548" spans="1:10" hidden="1" x14ac:dyDescent="0.3">
      <c r="A548" t="s">
        <v>43</v>
      </c>
      <c r="B548" t="str">
        <f>IFERROR(VLOOKUP(LEFT(A548, FIND("__", A548) + 1), [1]Sheet2!I$1:J$71, 2, FALSE), "구독권")</f>
        <v>구독권</v>
      </c>
      <c r="C548">
        <v>1980</v>
      </c>
      <c r="D548" t="s">
        <v>192</v>
      </c>
      <c r="E548" t="s">
        <v>601</v>
      </c>
      <c r="F548" t="s">
        <v>230</v>
      </c>
      <c r="G548" t="s">
        <v>195</v>
      </c>
      <c r="H548" t="s">
        <v>236</v>
      </c>
      <c r="I548" t="s">
        <v>332</v>
      </c>
      <c r="J548" t="s">
        <v>602</v>
      </c>
    </row>
    <row r="549" spans="1:10" hidden="1" x14ac:dyDescent="0.3">
      <c r="A549" t="s">
        <v>17</v>
      </c>
      <c r="B549" t="str">
        <f>IFERROR(VLOOKUP(LEFT(A549, FIND("__", A549) + 1), [1]Sheet2!I$1:J$71, 2, FALSE), "구독권")</f>
        <v>구독권</v>
      </c>
      <c r="C549">
        <v>770</v>
      </c>
      <c r="D549" t="s">
        <v>192</v>
      </c>
      <c r="E549" t="s">
        <v>601</v>
      </c>
      <c r="F549" t="s">
        <v>230</v>
      </c>
      <c r="G549" t="s">
        <v>195</v>
      </c>
      <c r="H549" t="s">
        <v>236</v>
      </c>
      <c r="I549" t="s">
        <v>332</v>
      </c>
      <c r="J549" t="s">
        <v>602</v>
      </c>
    </row>
    <row r="550" spans="1:10" hidden="1" x14ac:dyDescent="0.3">
      <c r="A550" t="s">
        <v>70</v>
      </c>
      <c r="B550" t="str">
        <f>IFERROR(VLOOKUP(LEFT(A550, FIND("__", A550) + 1), [1]Sheet2!I$1:J$71, 2, FALSE), "구독권")</f>
        <v>돌발무기</v>
      </c>
      <c r="C550">
        <v>550</v>
      </c>
      <c r="D550" t="s">
        <v>307</v>
      </c>
      <c r="E550" t="s">
        <v>603</v>
      </c>
      <c r="F550" t="s">
        <v>289</v>
      </c>
      <c r="G550" t="s">
        <v>195</v>
      </c>
      <c r="H550" t="s">
        <v>297</v>
      </c>
      <c r="I550" t="s">
        <v>197</v>
      </c>
      <c r="J550" t="s">
        <v>604</v>
      </c>
    </row>
    <row r="551" spans="1:10" hidden="1" x14ac:dyDescent="0.3">
      <c r="A551" t="s">
        <v>48</v>
      </c>
      <c r="B551" t="str">
        <f>IFERROR(VLOOKUP(LEFT(A551, FIND("__", A551) + 1), [1]Sheet2!I$1:J$71, 2, FALSE), "구독권")</f>
        <v>돌발연구</v>
      </c>
      <c r="C551">
        <v>330</v>
      </c>
      <c r="D551" t="s">
        <v>295</v>
      </c>
      <c r="E551" t="s">
        <v>605</v>
      </c>
      <c r="F551" t="s">
        <v>207</v>
      </c>
      <c r="G551" t="s">
        <v>195</v>
      </c>
      <c r="H551" t="s">
        <v>297</v>
      </c>
      <c r="I551" t="s">
        <v>570</v>
      </c>
      <c r="J551" t="s">
        <v>606</v>
      </c>
    </row>
    <row r="552" spans="1:10" hidden="1" x14ac:dyDescent="0.3">
      <c r="A552" t="s">
        <v>48</v>
      </c>
      <c r="B552" t="str">
        <f>IFERROR(VLOOKUP(LEFT(A552, FIND("__", A552) + 1), [1]Sheet2!I$1:J$71, 2, FALSE), "구독권")</f>
        <v>돌발연구</v>
      </c>
      <c r="C552">
        <v>330</v>
      </c>
      <c r="D552" t="s">
        <v>307</v>
      </c>
      <c r="E552" t="s">
        <v>607</v>
      </c>
      <c r="F552" t="s">
        <v>207</v>
      </c>
      <c r="G552" t="s">
        <v>195</v>
      </c>
      <c r="H552" t="s">
        <v>297</v>
      </c>
      <c r="I552" t="s">
        <v>608</v>
      </c>
      <c r="J552" t="s">
        <v>609</v>
      </c>
    </row>
    <row r="553" spans="1:10" hidden="1" x14ac:dyDescent="0.3">
      <c r="A553" t="s">
        <v>44</v>
      </c>
      <c r="B553" t="str">
        <f>IFERROR(VLOOKUP(LEFT(A553, FIND("__", A553) + 1), [1]Sheet2!I$1:J$71, 2, FALSE), "구독권")</f>
        <v>돌발조선</v>
      </c>
      <c r="C553">
        <v>330</v>
      </c>
      <c r="D553" t="s">
        <v>307</v>
      </c>
      <c r="E553" t="s">
        <v>607</v>
      </c>
      <c r="F553" t="s">
        <v>207</v>
      </c>
      <c r="G553" t="s">
        <v>195</v>
      </c>
      <c r="H553" t="s">
        <v>297</v>
      </c>
      <c r="I553" t="s">
        <v>608</v>
      </c>
      <c r="J553" t="s">
        <v>609</v>
      </c>
    </row>
    <row r="554" spans="1:10" hidden="1" x14ac:dyDescent="0.3">
      <c r="A554" t="s">
        <v>83</v>
      </c>
      <c r="B554" t="str">
        <f>IFERROR(VLOOKUP(LEFT(A554, FIND("__", A554) + 1), [1]Sheet2!I$1:J$71, 2, FALSE), "구독권")</f>
        <v>돌발고려</v>
      </c>
      <c r="C554">
        <v>550</v>
      </c>
      <c r="D554" t="s">
        <v>233</v>
      </c>
      <c r="E554" t="s">
        <v>598</v>
      </c>
      <c r="F554" t="s">
        <v>468</v>
      </c>
      <c r="G554" t="s">
        <v>195</v>
      </c>
      <c r="H554" t="s">
        <v>236</v>
      </c>
      <c r="I554" t="s">
        <v>402</v>
      </c>
      <c r="J554" t="s">
        <v>599</v>
      </c>
    </row>
    <row r="555" spans="1:10" hidden="1" x14ac:dyDescent="0.3">
      <c r="A555" t="s">
        <v>76</v>
      </c>
      <c r="B555" t="str">
        <f>IFERROR(VLOOKUP(LEFT(A555, FIND("__", A555) + 1), [1]Sheet2!I$1:J$71, 2, FALSE), "구독권")</f>
        <v>돌발무기</v>
      </c>
      <c r="C555">
        <v>1100</v>
      </c>
      <c r="D555" t="s">
        <v>307</v>
      </c>
      <c r="E555" t="s">
        <v>607</v>
      </c>
      <c r="F555" t="s">
        <v>207</v>
      </c>
      <c r="G555" t="s">
        <v>195</v>
      </c>
      <c r="H555" t="s">
        <v>297</v>
      </c>
      <c r="I555" t="s">
        <v>610</v>
      </c>
      <c r="J555" t="s">
        <v>609</v>
      </c>
    </row>
    <row r="556" spans="1:10" hidden="1" x14ac:dyDescent="0.3">
      <c r="A556" t="s">
        <v>81</v>
      </c>
      <c r="B556" t="str">
        <f>IFERROR(VLOOKUP(LEFT(A556, FIND("__", A556) + 1), [1]Sheet2!I$1:J$71, 2, FALSE), "구독권")</f>
        <v>돌발고려</v>
      </c>
      <c r="C556">
        <v>330</v>
      </c>
      <c r="D556" t="s">
        <v>233</v>
      </c>
      <c r="E556" t="s">
        <v>598</v>
      </c>
      <c r="F556" t="s">
        <v>468</v>
      </c>
      <c r="G556" t="s">
        <v>195</v>
      </c>
      <c r="H556" t="s">
        <v>236</v>
      </c>
      <c r="I556" t="s">
        <v>402</v>
      </c>
      <c r="J556" t="s">
        <v>599</v>
      </c>
    </row>
    <row r="557" spans="1:10" hidden="1" x14ac:dyDescent="0.3">
      <c r="A557" t="s">
        <v>23</v>
      </c>
      <c r="B557" t="str">
        <f>IFERROR(VLOOKUP(LEFT(A557, FIND("__", A557) + 1), [1]Sheet2!I$1:J$71, 2, FALSE), "구독권")</f>
        <v>계정한정소환고려</v>
      </c>
      <c r="C557">
        <v>110</v>
      </c>
      <c r="D557" t="s">
        <v>307</v>
      </c>
      <c r="E557" t="s">
        <v>611</v>
      </c>
      <c r="F557" t="s">
        <v>289</v>
      </c>
      <c r="G557" t="s">
        <v>195</v>
      </c>
      <c r="H557" t="s">
        <v>202</v>
      </c>
      <c r="I557" t="s">
        <v>264</v>
      </c>
      <c r="J557" t="s">
        <v>612</v>
      </c>
    </row>
    <row r="558" spans="1:10" hidden="1" x14ac:dyDescent="0.3">
      <c r="A558" t="s">
        <v>104</v>
      </c>
      <c r="B558" t="str">
        <f>IFERROR(VLOOKUP(LEFT(A558, FIND("__", A558) + 1), [1]Sheet2!I$1:J$71, 2, FALSE), "구독권")</f>
        <v xml:space="preserve">기한한정일간연구석 </v>
      </c>
      <c r="C558">
        <v>110</v>
      </c>
      <c r="D558" t="s">
        <v>225</v>
      </c>
      <c r="E558" t="s">
        <v>613</v>
      </c>
      <c r="F558" t="s">
        <v>207</v>
      </c>
      <c r="G558" t="s">
        <v>195</v>
      </c>
      <c r="H558" t="s">
        <v>218</v>
      </c>
      <c r="I558" t="s">
        <v>336</v>
      </c>
      <c r="J558" t="s">
        <v>614</v>
      </c>
    </row>
    <row r="559" spans="1:10" hidden="1" x14ac:dyDescent="0.3">
      <c r="A559" t="s">
        <v>83</v>
      </c>
      <c r="B559" t="str">
        <f>IFERROR(VLOOKUP(LEFT(A559, FIND("__", A559) + 1), [1]Sheet2!I$1:J$71, 2, FALSE), "구독권")</f>
        <v>돌발고려</v>
      </c>
      <c r="C559">
        <v>550</v>
      </c>
      <c r="D559" t="s">
        <v>225</v>
      </c>
      <c r="E559" t="s">
        <v>613</v>
      </c>
      <c r="F559" t="s">
        <v>207</v>
      </c>
      <c r="G559" t="s">
        <v>195</v>
      </c>
      <c r="H559" t="s">
        <v>218</v>
      </c>
      <c r="I559" t="s">
        <v>336</v>
      </c>
      <c r="J559" t="s">
        <v>614</v>
      </c>
    </row>
    <row r="560" spans="1:10" hidden="1" x14ac:dyDescent="0.3">
      <c r="A560" t="s">
        <v>17</v>
      </c>
      <c r="B560" t="str">
        <f>IFERROR(VLOOKUP(LEFT(A560, FIND("__", A560) + 1), [1]Sheet2!I$1:J$71, 2, FALSE), "구독권")</f>
        <v>구독권</v>
      </c>
      <c r="C560">
        <v>770</v>
      </c>
      <c r="D560" t="s">
        <v>192</v>
      </c>
      <c r="E560" t="s">
        <v>615</v>
      </c>
      <c r="F560" t="s">
        <v>230</v>
      </c>
      <c r="G560" t="s">
        <v>195</v>
      </c>
      <c r="H560" t="s">
        <v>236</v>
      </c>
      <c r="I560" t="s">
        <v>231</v>
      </c>
      <c r="J560" t="s">
        <v>616</v>
      </c>
    </row>
    <row r="561" spans="1:10" hidden="1" x14ac:dyDescent="0.3">
      <c r="A561" t="s">
        <v>5</v>
      </c>
      <c r="B561" t="str">
        <f>IFERROR(VLOOKUP(LEFT(A561, FIND("__", A561) + 1), [1]Sheet2!I$1:J$71, 2, FALSE), "구독권")</f>
        <v>돌발초월</v>
      </c>
      <c r="C561">
        <v>330</v>
      </c>
      <c r="D561" t="s">
        <v>192</v>
      </c>
      <c r="E561" t="s">
        <v>590</v>
      </c>
      <c r="F561" t="s">
        <v>331</v>
      </c>
      <c r="G561" t="s">
        <v>195</v>
      </c>
      <c r="H561" t="s">
        <v>236</v>
      </c>
      <c r="I561" t="s">
        <v>237</v>
      </c>
      <c r="J561" t="s">
        <v>591</v>
      </c>
    </row>
    <row r="562" spans="1:10" hidden="1" x14ac:dyDescent="0.3">
      <c r="A562" t="s">
        <v>94</v>
      </c>
      <c r="B562" t="str">
        <f>IFERROR(VLOOKUP(LEFT(A562, FIND("__", A562) + 1), [1]Sheet2!I$1:J$71, 2, FALSE), "구독권")</f>
        <v>스테이지패스1</v>
      </c>
      <c r="C562">
        <v>1100</v>
      </c>
      <c r="D562" t="s">
        <v>307</v>
      </c>
      <c r="E562" t="s">
        <v>607</v>
      </c>
      <c r="F562" t="s">
        <v>207</v>
      </c>
      <c r="G562" t="s">
        <v>195</v>
      </c>
      <c r="H562" t="s">
        <v>297</v>
      </c>
      <c r="I562" t="s">
        <v>617</v>
      </c>
      <c r="J562" t="s">
        <v>618</v>
      </c>
    </row>
    <row r="563" spans="1:10" hidden="1" x14ac:dyDescent="0.3">
      <c r="A563" t="s">
        <v>83</v>
      </c>
      <c r="B563" t="str">
        <f>IFERROR(VLOOKUP(LEFT(A563, FIND("__", A563) + 1), [1]Sheet2!I$1:J$71, 2, FALSE), "구독권")</f>
        <v>돌발고려</v>
      </c>
      <c r="C563">
        <v>550</v>
      </c>
      <c r="D563" t="s">
        <v>307</v>
      </c>
      <c r="E563" t="s">
        <v>619</v>
      </c>
      <c r="F563" t="s">
        <v>289</v>
      </c>
      <c r="G563" t="s">
        <v>195</v>
      </c>
      <c r="H563" t="s">
        <v>202</v>
      </c>
      <c r="I563" t="s">
        <v>314</v>
      </c>
      <c r="J563" t="s">
        <v>620</v>
      </c>
    </row>
    <row r="564" spans="1:10" hidden="1" x14ac:dyDescent="0.3">
      <c r="A564" t="s">
        <v>17</v>
      </c>
      <c r="B564" t="str">
        <f>IFERROR(VLOOKUP(LEFT(A564, FIND("__", A564) + 1), [1]Sheet2!I$1:J$71, 2, FALSE), "구독권")</f>
        <v>구독권</v>
      </c>
      <c r="C564">
        <v>770</v>
      </c>
      <c r="D564" t="s">
        <v>192</v>
      </c>
      <c r="E564" t="s">
        <v>590</v>
      </c>
      <c r="F564" t="s">
        <v>331</v>
      </c>
      <c r="G564" t="s">
        <v>195</v>
      </c>
      <c r="H564" t="s">
        <v>236</v>
      </c>
      <c r="I564" t="s">
        <v>237</v>
      </c>
      <c r="J564" t="s">
        <v>591</v>
      </c>
    </row>
    <row r="565" spans="1:10" hidden="1" x14ac:dyDescent="0.3">
      <c r="A565" t="s">
        <v>93</v>
      </c>
      <c r="B565" t="str">
        <f>IFERROR(VLOOKUP(LEFT(A565, FIND("__", A565) + 1), [1]Sheet2!I$1:J$71, 2, FALSE), "구독권")</f>
        <v>돌발연구</v>
      </c>
      <c r="C565">
        <v>1100</v>
      </c>
      <c r="D565" t="s">
        <v>205</v>
      </c>
      <c r="E565" t="s">
        <v>221</v>
      </c>
      <c r="F565" t="s">
        <v>222</v>
      </c>
      <c r="G565" t="s">
        <v>195</v>
      </c>
      <c r="H565" t="s">
        <v>218</v>
      </c>
      <c r="I565" t="s">
        <v>498</v>
      </c>
      <c r="J565" t="s">
        <v>621</v>
      </c>
    </row>
    <row r="566" spans="1:10" hidden="1" x14ac:dyDescent="0.3">
      <c r="A566" t="s">
        <v>83</v>
      </c>
      <c r="B566" t="str">
        <f>IFERROR(VLOOKUP(LEFT(A566, FIND("__", A566) + 1), [1]Sheet2!I$1:J$71, 2, FALSE), "구독권")</f>
        <v>돌발고려</v>
      </c>
      <c r="C566">
        <v>550</v>
      </c>
      <c r="D566" t="s">
        <v>205</v>
      </c>
      <c r="E566" t="s">
        <v>622</v>
      </c>
      <c r="F566" t="s">
        <v>276</v>
      </c>
      <c r="G566" t="s">
        <v>195</v>
      </c>
      <c r="H566" t="s">
        <v>218</v>
      </c>
      <c r="I566" t="s">
        <v>346</v>
      </c>
      <c r="J566" t="s">
        <v>623</v>
      </c>
    </row>
    <row r="567" spans="1:10" hidden="1" x14ac:dyDescent="0.3">
      <c r="A567" t="s">
        <v>38</v>
      </c>
      <c r="B567" t="str">
        <f>IFERROR(VLOOKUP(LEFT(A567, FIND("__", A567) + 1), [1]Sheet2!I$1:J$71, 2, FALSE), "구독권")</f>
        <v>사냥패스1</v>
      </c>
      <c r="C567">
        <v>1100</v>
      </c>
      <c r="D567" t="s">
        <v>307</v>
      </c>
      <c r="E567" t="s">
        <v>607</v>
      </c>
      <c r="F567" t="s">
        <v>207</v>
      </c>
      <c r="G567" t="s">
        <v>195</v>
      </c>
      <c r="H567" t="s">
        <v>297</v>
      </c>
      <c r="I567" t="s">
        <v>617</v>
      </c>
      <c r="J567" t="s">
        <v>624</v>
      </c>
    </row>
    <row r="568" spans="1:10" hidden="1" x14ac:dyDescent="0.3">
      <c r="A568" t="s">
        <v>95</v>
      </c>
      <c r="B568" t="str">
        <f>IFERROR(VLOOKUP(LEFT(A568, FIND("__", A568) + 1), [1]Sheet2!I$1:J$71, 2, FALSE), "구독권")</f>
        <v>육성패스1</v>
      </c>
      <c r="C568">
        <v>1100</v>
      </c>
      <c r="D568" t="s">
        <v>307</v>
      </c>
      <c r="E568" t="s">
        <v>607</v>
      </c>
      <c r="F568" t="s">
        <v>207</v>
      </c>
      <c r="G568" t="s">
        <v>195</v>
      </c>
      <c r="H568" t="s">
        <v>297</v>
      </c>
      <c r="I568" t="s">
        <v>617</v>
      </c>
      <c r="J568" t="s">
        <v>624</v>
      </c>
    </row>
    <row r="569" spans="1:10" hidden="1" x14ac:dyDescent="0.3">
      <c r="A569" t="s">
        <v>116</v>
      </c>
      <c r="B569" t="str">
        <f>IFERROR(VLOOKUP(LEFT(A569, FIND("__", A569) + 1), [1]Sheet2!I$1:J$71, 2, FALSE), "구독권")</f>
        <v>돌발가속권</v>
      </c>
      <c r="C569">
        <v>550</v>
      </c>
      <c r="D569" t="s">
        <v>249</v>
      </c>
      <c r="E569" t="s">
        <v>625</v>
      </c>
      <c r="F569" t="s">
        <v>446</v>
      </c>
      <c r="G569" t="s">
        <v>195</v>
      </c>
      <c r="H569" t="s">
        <v>251</v>
      </c>
      <c r="I569" t="s">
        <v>626</v>
      </c>
      <c r="J569" t="s">
        <v>627</v>
      </c>
    </row>
    <row r="570" spans="1:10" hidden="1" x14ac:dyDescent="0.3">
      <c r="A570" t="s">
        <v>117</v>
      </c>
      <c r="B570" t="str">
        <f>IFERROR(VLOOKUP(LEFT(A570, FIND("__", A570) + 1), [1]Sheet2!I$1:J$71, 2, FALSE), "구독권")</f>
        <v>기한한정일간가속</v>
      </c>
      <c r="C570">
        <v>1100</v>
      </c>
      <c r="D570" t="s">
        <v>249</v>
      </c>
      <c r="E570" t="s">
        <v>625</v>
      </c>
      <c r="F570" t="s">
        <v>446</v>
      </c>
      <c r="G570" t="s">
        <v>195</v>
      </c>
      <c r="H570" t="s">
        <v>251</v>
      </c>
      <c r="I570" t="s">
        <v>626</v>
      </c>
      <c r="J570" t="s">
        <v>627</v>
      </c>
    </row>
    <row r="571" spans="1:10" hidden="1" x14ac:dyDescent="0.3">
      <c r="A571" t="s">
        <v>26</v>
      </c>
      <c r="B571" t="str">
        <f>IFERROR(VLOOKUP(LEFT(A571, FIND("__", A571) + 1), [1]Sheet2!I$1:J$71, 2, FALSE), "구독권")</f>
        <v>기한한정일간가속</v>
      </c>
      <c r="C571">
        <v>550</v>
      </c>
      <c r="D571" t="s">
        <v>249</v>
      </c>
      <c r="E571" t="s">
        <v>625</v>
      </c>
      <c r="F571" t="s">
        <v>446</v>
      </c>
      <c r="G571" t="s">
        <v>195</v>
      </c>
      <c r="H571" t="s">
        <v>251</v>
      </c>
      <c r="I571" t="s">
        <v>626</v>
      </c>
      <c r="J571" t="s">
        <v>627</v>
      </c>
    </row>
    <row r="572" spans="1:10" hidden="1" x14ac:dyDescent="0.3">
      <c r="A572" t="s">
        <v>27</v>
      </c>
      <c r="B572" t="str">
        <f>IFERROR(VLOOKUP(LEFT(A572, FIND("__", A572) + 1), [1]Sheet2!I$1:J$71, 2, FALSE), "구독권")</f>
        <v>기한한정일간가속</v>
      </c>
      <c r="C572">
        <v>110</v>
      </c>
      <c r="D572" t="s">
        <v>249</v>
      </c>
      <c r="E572" t="s">
        <v>625</v>
      </c>
      <c r="F572" t="s">
        <v>446</v>
      </c>
      <c r="G572" t="s">
        <v>195</v>
      </c>
      <c r="H572" t="s">
        <v>251</v>
      </c>
      <c r="I572" t="s">
        <v>626</v>
      </c>
      <c r="J572" t="s">
        <v>627</v>
      </c>
    </row>
    <row r="573" spans="1:10" hidden="1" x14ac:dyDescent="0.3">
      <c r="A573" t="s">
        <v>80</v>
      </c>
      <c r="B573" t="str">
        <f>IFERROR(VLOOKUP(LEFT(A573, FIND("__", A573) + 1), [1]Sheet2!I$1:J$71, 2, FALSE), "구독권")</f>
        <v>계정한정소환가속</v>
      </c>
      <c r="C573">
        <v>550</v>
      </c>
      <c r="D573" t="s">
        <v>268</v>
      </c>
      <c r="E573" t="s">
        <v>628</v>
      </c>
      <c r="F573" t="s">
        <v>217</v>
      </c>
      <c r="G573" t="s">
        <v>195</v>
      </c>
      <c r="H573" t="s">
        <v>270</v>
      </c>
      <c r="I573" t="s">
        <v>436</v>
      </c>
      <c r="J573" t="s">
        <v>629</v>
      </c>
    </row>
    <row r="574" spans="1:10" hidden="1" x14ac:dyDescent="0.3">
      <c r="A574" t="s">
        <v>82</v>
      </c>
      <c r="B574" t="str">
        <f>IFERROR(VLOOKUP(LEFT(A574, FIND("__", A574) + 1), [1]Sheet2!I$1:J$71, 2, FALSE), "구독권")</f>
        <v>돌발갑옷</v>
      </c>
      <c r="C574">
        <v>330</v>
      </c>
      <c r="D574" t="s">
        <v>199</v>
      </c>
      <c r="E574" t="s">
        <v>630</v>
      </c>
      <c r="F574" t="s">
        <v>276</v>
      </c>
      <c r="G574" t="s">
        <v>195</v>
      </c>
      <c r="H574" t="s">
        <v>213</v>
      </c>
      <c r="I574" t="s">
        <v>631</v>
      </c>
      <c r="J574" t="s">
        <v>632</v>
      </c>
    </row>
    <row r="575" spans="1:10" hidden="1" x14ac:dyDescent="0.3">
      <c r="A575" t="s">
        <v>44</v>
      </c>
      <c r="B575" t="str">
        <f>IFERROR(VLOOKUP(LEFT(A575, FIND("__", A575) + 1), [1]Sheet2!I$1:J$71, 2, FALSE), "구독권")</f>
        <v>돌발조선</v>
      </c>
      <c r="C575">
        <v>330</v>
      </c>
      <c r="D575" t="s">
        <v>199</v>
      </c>
      <c r="E575" t="s">
        <v>630</v>
      </c>
      <c r="F575" t="s">
        <v>276</v>
      </c>
      <c r="G575" t="s">
        <v>195</v>
      </c>
      <c r="H575" t="s">
        <v>213</v>
      </c>
      <c r="I575" t="s">
        <v>631</v>
      </c>
      <c r="J575" t="s">
        <v>632</v>
      </c>
    </row>
    <row r="576" spans="1:10" hidden="1" x14ac:dyDescent="0.3">
      <c r="A576" t="s">
        <v>43</v>
      </c>
      <c r="B576" t="str">
        <f>IFERROR(VLOOKUP(LEFT(A576, FIND("__", A576) + 1), [1]Sheet2!I$1:J$71, 2, FALSE), "구독권")</f>
        <v>구독권</v>
      </c>
      <c r="C576">
        <v>1980</v>
      </c>
      <c r="D576" t="s">
        <v>205</v>
      </c>
      <c r="E576" t="s">
        <v>633</v>
      </c>
      <c r="F576" t="s">
        <v>246</v>
      </c>
      <c r="G576" t="s">
        <v>195</v>
      </c>
      <c r="H576" t="s">
        <v>218</v>
      </c>
      <c r="I576" t="s">
        <v>211</v>
      </c>
      <c r="J576" t="s">
        <v>634</v>
      </c>
    </row>
    <row r="577" spans="1:10" hidden="1" x14ac:dyDescent="0.3">
      <c r="A577" t="s">
        <v>96</v>
      </c>
      <c r="B577" t="str">
        <f>IFERROR(VLOOKUP(LEFT(A577, FIND("__", A577) + 1), [1]Sheet2!I$1:J$71, 2, FALSE), "구독권")</f>
        <v>육성패스1</v>
      </c>
      <c r="C577">
        <v>770</v>
      </c>
      <c r="D577" t="s">
        <v>205</v>
      </c>
      <c r="E577" t="s">
        <v>633</v>
      </c>
      <c r="F577" t="s">
        <v>246</v>
      </c>
      <c r="G577" t="s">
        <v>195</v>
      </c>
      <c r="H577" t="s">
        <v>218</v>
      </c>
      <c r="I577" t="s">
        <v>211</v>
      </c>
      <c r="J577" t="s">
        <v>634</v>
      </c>
    </row>
    <row r="578" spans="1:10" hidden="1" x14ac:dyDescent="0.3">
      <c r="A578" t="s">
        <v>97</v>
      </c>
      <c r="B578" t="str">
        <f>IFERROR(VLOOKUP(LEFT(A578, FIND("__", A578) + 1), [1]Sheet2!I$1:J$71, 2, FALSE), "구독권")</f>
        <v>육성패스1</v>
      </c>
      <c r="C578">
        <v>550</v>
      </c>
      <c r="D578" t="s">
        <v>205</v>
      </c>
      <c r="E578" t="s">
        <v>633</v>
      </c>
      <c r="F578" t="s">
        <v>246</v>
      </c>
      <c r="G578" t="s">
        <v>195</v>
      </c>
      <c r="H578" t="s">
        <v>218</v>
      </c>
      <c r="I578" t="s">
        <v>211</v>
      </c>
      <c r="J578" t="s">
        <v>634</v>
      </c>
    </row>
    <row r="579" spans="1:10" hidden="1" x14ac:dyDescent="0.3">
      <c r="A579" t="s">
        <v>118</v>
      </c>
      <c r="B579" t="str">
        <f>IFERROR(VLOOKUP(LEFT(A579, FIND("__", A579) + 1), [1]Sheet2!I$1:J$71, 2, FALSE), "구독권")</f>
        <v>돌발초월</v>
      </c>
      <c r="C579">
        <v>3300</v>
      </c>
      <c r="D579" t="s">
        <v>249</v>
      </c>
      <c r="E579" t="s">
        <v>587</v>
      </c>
      <c r="F579" t="s">
        <v>217</v>
      </c>
      <c r="G579" t="s">
        <v>195</v>
      </c>
      <c r="H579" t="s">
        <v>251</v>
      </c>
      <c r="I579" t="s">
        <v>635</v>
      </c>
      <c r="J579" t="s">
        <v>636</v>
      </c>
    </row>
    <row r="580" spans="1:10" hidden="1" x14ac:dyDescent="0.3">
      <c r="A580" t="s">
        <v>100</v>
      </c>
      <c r="B580" t="str">
        <f>IFERROR(VLOOKUP(LEFT(A580, FIND("__", A580) + 1), [1]Sheet2!I$1:J$71, 2, FALSE), "구독권")</f>
        <v>레벨패스1</v>
      </c>
      <c r="C580">
        <v>770</v>
      </c>
      <c r="D580" t="s">
        <v>205</v>
      </c>
      <c r="E580" t="s">
        <v>637</v>
      </c>
      <c r="F580" t="s">
        <v>217</v>
      </c>
      <c r="G580" t="s">
        <v>195</v>
      </c>
      <c r="H580" t="s">
        <v>208</v>
      </c>
      <c r="I580" t="s">
        <v>638</v>
      </c>
      <c r="J580" t="s">
        <v>239</v>
      </c>
    </row>
    <row r="581" spans="1:10" hidden="1" x14ac:dyDescent="0.3">
      <c r="A581" t="s">
        <v>45</v>
      </c>
      <c r="B581" t="str">
        <f>IFERROR(VLOOKUP(LEFT(A581, FIND("__", A581) + 1), [1]Sheet2!I$1:J$71, 2, FALSE), "구독권")</f>
        <v>레벨패스1</v>
      </c>
      <c r="C581">
        <v>550</v>
      </c>
      <c r="D581" t="s">
        <v>205</v>
      </c>
      <c r="E581" t="s">
        <v>637</v>
      </c>
      <c r="F581" t="s">
        <v>217</v>
      </c>
      <c r="G581" t="s">
        <v>195</v>
      </c>
      <c r="H581" t="s">
        <v>208</v>
      </c>
      <c r="I581" t="s">
        <v>638</v>
      </c>
      <c r="J581" t="s">
        <v>239</v>
      </c>
    </row>
    <row r="582" spans="1:10" hidden="1" x14ac:dyDescent="0.3">
      <c r="A582" t="s">
        <v>76</v>
      </c>
      <c r="B582" t="str">
        <f>IFERROR(VLOOKUP(LEFT(A582, FIND("__", A582) + 1), [1]Sheet2!I$1:J$71, 2, FALSE), "구독권")</f>
        <v>돌발무기</v>
      </c>
      <c r="C582">
        <v>1100</v>
      </c>
      <c r="D582" t="s">
        <v>249</v>
      </c>
      <c r="E582" t="s">
        <v>625</v>
      </c>
      <c r="F582" t="s">
        <v>446</v>
      </c>
      <c r="G582" t="s">
        <v>195</v>
      </c>
      <c r="H582" t="s">
        <v>251</v>
      </c>
      <c r="I582" t="s">
        <v>626</v>
      </c>
      <c r="J582" t="s">
        <v>627</v>
      </c>
    </row>
    <row r="583" spans="1:10" hidden="1" x14ac:dyDescent="0.3">
      <c r="A583" t="s">
        <v>44</v>
      </c>
      <c r="B583" t="str">
        <f>IFERROR(VLOOKUP(LEFT(A583, FIND("__", A583) + 1), [1]Sheet2!I$1:J$71, 2, FALSE), "구독권")</f>
        <v>돌발조선</v>
      </c>
      <c r="C583">
        <v>330</v>
      </c>
      <c r="D583" t="s">
        <v>199</v>
      </c>
      <c r="E583" t="s">
        <v>245</v>
      </c>
      <c r="F583" t="s">
        <v>246</v>
      </c>
      <c r="G583" t="s">
        <v>195</v>
      </c>
      <c r="H583" t="s">
        <v>213</v>
      </c>
      <c r="I583" t="s">
        <v>247</v>
      </c>
      <c r="J583" t="s">
        <v>639</v>
      </c>
    </row>
    <row r="584" spans="1:10" hidden="1" x14ac:dyDescent="0.3">
      <c r="A584" t="s">
        <v>76</v>
      </c>
      <c r="B584" t="str">
        <f>IFERROR(VLOOKUP(LEFT(A584, FIND("__", A584) + 1), [1]Sheet2!I$1:J$71, 2, FALSE), "구독권")</f>
        <v>돌발무기</v>
      </c>
      <c r="C584">
        <v>1100</v>
      </c>
      <c r="D584" t="s">
        <v>225</v>
      </c>
      <c r="E584" t="s">
        <v>584</v>
      </c>
      <c r="F584" t="s">
        <v>222</v>
      </c>
      <c r="G584" t="s">
        <v>195</v>
      </c>
      <c r="H584" t="s">
        <v>218</v>
      </c>
      <c r="I584" t="s">
        <v>585</v>
      </c>
      <c r="J584" t="s">
        <v>586</v>
      </c>
    </row>
    <row r="585" spans="1:10" hidden="1" x14ac:dyDescent="0.3">
      <c r="A585" t="s">
        <v>77</v>
      </c>
      <c r="B585" t="str">
        <f>IFERROR(VLOOKUP(LEFT(A585, FIND("__", A585) + 1), [1]Sheet2!I$1:J$71, 2, FALSE), "구독권")</f>
        <v>계정한정영웅필드지원</v>
      </c>
      <c r="C585">
        <v>330</v>
      </c>
      <c r="D585" t="s">
        <v>233</v>
      </c>
      <c r="E585" t="s">
        <v>640</v>
      </c>
      <c r="F585" t="s">
        <v>331</v>
      </c>
      <c r="G585" t="s">
        <v>195</v>
      </c>
      <c r="H585" t="s">
        <v>236</v>
      </c>
      <c r="I585" t="s">
        <v>332</v>
      </c>
      <c r="J585" t="s">
        <v>641</v>
      </c>
    </row>
    <row r="586" spans="1:10" hidden="1" x14ac:dyDescent="0.3">
      <c r="A586" t="s">
        <v>119</v>
      </c>
      <c r="B586" t="str">
        <f>IFERROR(VLOOKUP(LEFT(A586, FIND("__", A586) + 1), [1]Sheet2!I$1:J$71, 2, FALSE), "구독권")</f>
        <v>돌발스테이지</v>
      </c>
      <c r="C586">
        <v>5500</v>
      </c>
      <c r="D586" t="s">
        <v>268</v>
      </c>
      <c r="E586" t="s">
        <v>642</v>
      </c>
      <c r="F586" t="s">
        <v>643</v>
      </c>
      <c r="G586" t="s">
        <v>195</v>
      </c>
      <c r="H586" t="s">
        <v>208</v>
      </c>
      <c r="I586" t="s">
        <v>644</v>
      </c>
      <c r="J586" t="s">
        <v>645</v>
      </c>
    </row>
    <row r="587" spans="1:10" hidden="1" x14ac:dyDescent="0.3">
      <c r="A587" t="s">
        <v>43</v>
      </c>
      <c r="B587" t="str">
        <f>IFERROR(VLOOKUP(LEFT(A587, FIND("__", A587) + 1), [1]Sheet2!I$1:J$71, 2, FALSE), "구독권")</f>
        <v>구독권</v>
      </c>
      <c r="C587">
        <v>1980</v>
      </c>
      <c r="D587" t="s">
        <v>233</v>
      </c>
      <c r="E587" t="s">
        <v>640</v>
      </c>
      <c r="F587" t="s">
        <v>331</v>
      </c>
      <c r="G587" t="s">
        <v>195</v>
      </c>
      <c r="H587" t="s">
        <v>236</v>
      </c>
      <c r="I587" t="s">
        <v>332</v>
      </c>
      <c r="J587" t="s">
        <v>641</v>
      </c>
    </row>
    <row r="588" spans="1:10" hidden="1" x14ac:dyDescent="0.3">
      <c r="A588" t="s">
        <v>17</v>
      </c>
      <c r="B588" t="str">
        <f>IFERROR(VLOOKUP(LEFT(A588, FIND("__", A588) + 1), [1]Sheet2!I$1:J$71, 2, FALSE), "구독권")</f>
        <v>구독권</v>
      </c>
      <c r="C588">
        <v>770</v>
      </c>
      <c r="D588" t="s">
        <v>233</v>
      </c>
      <c r="E588" t="s">
        <v>640</v>
      </c>
      <c r="F588" t="s">
        <v>331</v>
      </c>
      <c r="G588" t="s">
        <v>195</v>
      </c>
      <c r="H588" t="s">
        <v>236</v>
      </c>
      <c r="I588" t="s">
        <v>332</v>
      </c>
      <c r="J588" t="s">
        <v>641</v>
      </c>
    </row>
    <row r="589" spans="1:10" hidden="1" x14ac:dyDescent="0.3">
      <c r="A589" t="s">
        <v>67</v>
      </c>
      <c r="B589" t="str">
        <f>IFERROR(VLOOKUP(LEFT(A589, FIND("__", A589) + 1), [1]Sheet2!I$1:J$71, 2, FALSE), "구독권")</f>
        <v>돌발고려</v>
      </c>
      <c r="C589">
        <v>1100</v>
      </c>
      <c r="D589" t="s">
        <v>225</v>
      </c>
      <c r="E589" t="s">
        <v>646</v>
      </c>
      <c r="F589" t="s">
        <v>207</v>
      </c>
      <c r="G589" t="s">
        <v>195</v>
      </c>
      <c r="H589" t="s">
        <v>218</v>
      </c>
      <c r="I589" t="s">
        <v>647</v>
      </c>
      <c r="J589" t="s">
        <v>648</v>
      </c>
    </row>
    <row r="590" spans="1:10" hidden="1" x14ac:dyDescent="0.3">
      <c r="A590" t="s">
        <v>27</v>
      </c>
      <c r="B590" t="str">
        <f>IFERROR(VLOOKUP(LEFT(A590, FIND("__", A590) + 1), [1]Sheet2!I$1:J$71, 2, FALSE), "구독권")</f>
        <v>기한한정일간가속</v>
      </c>
      <c r="C590">
        <v>110</v>
      </c>
      <c r="D590" t="s">
        <v>268</v>
      </c>
      <c r="E590" t="s">
        <v>628</v>
      </c>
      <c r="F590" t="s">
        <v>207</v>
      </c>
      <c r="G590" t="s">
        <v>195</v>
      </c>
      <c r="H590" t="s">
        <v>270</v>
      </c>
      <c r="I590" t="s">
        <v>547</v>
      </c>
      <c r="J590" t="s">
        <v>649</v>
      </c>
    </row>
    <row r="591" spans="1:10" hidden="1" x14ac:dyDescent="0.3">
      <c r="A591" t="s">
        <v>5</v>
      </c>
      <c r="B591" t="str">
        <f>IFERROR(VLOOKUP(LEFT(A591, FIND("__", A591) + 1), [1]Sheet2!I$1:J$71, 2, FALSE), "구독권")</f>
        <v>돌발초월</v>
      </c>
      <c r="C591">
        <v>330</v>
      </c>
      <c r="D591" t="s">
        <v>233</v>
      </c>
      <c r="E591" t="s">
        <v>650</v>
      </c>
      <c r="F591" t="s">
        <v>194</v>
      </c>
      <c r="G591" t="s">
        <v>195</v>
      </c>
      <c r="H591" t="s">
        <v>236</v>
      </c>
      <c r="I591" t="s">
        <v>211</v>
      </c>
      <c r="J591" t="s">
        <v>651</v>
      </c>
    </row>
    <row r="592" spans="1:10" hidden="1" x14ac:dyDescent="0.3">
      <c r="A592" t="s">
        <v>17</v>
      </c>
      <c r="B592" t="str">
        <f>IFERROR(VLOOKUP(LEFT(A592, FIND("__", A592) + 1), [1]Sheet2!I$1:J$71, 2, FALSE), "구독권")</f>
        <v>구독권</v>
      </c>
      <c r="C592">
        <v>770</v>
      </c>
      <c r="D592" t="s">
        <v>199</v>
      </c>
      <c r="E592" t="s">
        <v>652</v>
      </c>
      <c r="F592" t="s">
        <v>230</v>
      </c>
      <c r="G592" t="s">
        <v>195</v>
      </c>
      <c r="H592" t="s">
        <v>213</v>
      </c>
      <c r="I592" t="s">
        <v>231</v>
      </c>
      <c r="J592" t="s">
        <v>653</v>
      </c>
    </row>
    <row r="593" spans="1:10" hidden="1" x14ac:dyDescent="0.3">
      <c r="A593" t="s">
        <v>66</v>
      </c>
      <c r="B593" t="str">
        <f>IFERROR(VLOOKUP(LEFT(A593, FIND("__", A593) + 1), [1]Sheet2!I$1:J$71, 2, FALSE), "구독권")</f>
        <v xml:space="preserve">기한한정일간입장권 </v>
      </c>
      <c r="C593">
        <v>110</v>
      </c>
      <c r="D593" t="s">
        <v>225</v>
      </c>
      <c r="E593" t="s">
        <v>283</v>
      </c>
      <c r="F593" t="s">
        <v>207</v>
      </c>
      <c r="G593" t="s">
        <v>195</v>
      </c>
      <c r="H593" t="s">
        <v>218</v>
      </c>
      <c r="I593" t="s">
        <v>284</v>
      </c>
      <c r="J593" t="s">
        <v>654</v>
      </c>
    </row>
    <row r="594" spans="1:10" hidden="1" x14ac:dyDescent="0.3">
      <c r="A594" t="s">
        <v>16</v>
      </c>
      <c r="B594" t="str">
        <f>IFERROR(VLOOKUP(LEFT(A594, FIND("__", A594) + 1), [1]Sheet2!I$1:J$71, 2, FALSE), "구독권")</f>
        <v>돌발조선</v>
      </c>
      <c r="C594">
        <v>550</v>
      </c>
      <c r="D594" t="s">
        <v>225</v>
      </c>
      <c r="E594" t="s">
        <v>655</v>
      </c>
      <c r="F594" t="s">
        <v>207</v>
      </c>
      <c r="G594" t="s">
        <v>195</v>
      </c>
      <c r="H594" t="s">
        <v>218</v>
      </c>
      <c r="I594" t="s">
        <v>656</v>
      </c>
      <c r="J594" t="s">
        <v>657</v>
      </c>
    </row>
    <row r="595" spans="1:10" hidden="1" x14ac:dyDescent="0.3">
      <c r="A595" t="s">
        <v>120</v>
      </c>
      <c r="B595" t="str">
        <f>IFERROR(VLOOKUP(LEFT(A595, FIND("__", A595) + 1), [1]Sheet2!I$1:J$71, 2, FALSE), "구독권")</f>
        <v>계정한정영웅연구지원</v>
      </c>
      <c r="C595">
        <v>1100</v>
      </c>
      <c r="D595" t="s">
        <v>205</v>
      </c>
      <c r="E595" t="s">
        <v>483</v>
      </c>
      <c r="F595" t="s">
        <v>201</v>
      </c>
      <c r="G595" t="s">
        <v>195</v>
      </c>
      <c r="H595" t="s">
        <v>208</v>
      </c>
      <c r="I595" t="s">
        <v>484</v>
      </c>
      <c r="J595" t="s">
        <v>658</v>
      </c>
    </row>
    <row r="596" spans="1:10" hidden="1" x14ac:dyDescent="0.3">
      <c r="A596" t="s">
        <v>121</v>
      </c>
      <c r="B596" t="str">
        <f>IFERROR(VLOOKUP(LEFT(A596, FIND("__", A596) + 1), [1]Sheet2!I$1:J$71, 2, FALSE), "구독권")</f>
        <v>계정한정영웅연구지원</v>
      </c>
      <c r="C596">
        <v>550</v>
      </c>
      <c r="D596" t="s">
        <v>205</v>
      </c>
      <c r="E596" t="s">
        <v>483</v>
      </c>
      <c r="F596" t="s">
        <v>201</v>
      </c>
      <c r="G596" t="s">
        <v>195</v>
      </c>
      <c r="H596" t="s">
        <v>208</v>
      </c>
      <c r="I596" t="s">
        <v>484</v>
      </c>
      <c r="J596" t="s">
        <v>658</v>
      </c>
    </row>
    <row r="597" spans="1:10" hidden="1" x14ac:dyDescent="0.3">
      <c r="A597" t="s">
        <v>122</v>
      </c>
      <c r="B597" t="str">
        <f>IFERROR(VLOOKUP(LEFT(A597, FIND("__", A597) + 1), [1]Sheet2!I$1:J$71, 2, FALSE), "구독권")</f>
        <v>계정한정영웅연구지원</v>
      </c>
      <c r="C597">
        <v>330</v>
      </c>
      <c r="D597" t="s">
        <v>205</v>
      </c>
      <c r="E597" t="s">
        <v>483</v>
      </c>
      <c r="F597" t="s">
        <v>201</v>
      </c>
      <c r="G597" t="s">
        <v>195</v>
      </c>
      <c r="H597" t="s">
        <v>208</v>
      </c>
      <c r="I597" t="s">
        <v>484</v>
      </c>
      <c r="J597" t="s">
        <v>658</v>
      </c>
    </row>
    <row r="598" spans="1:10" hidden="1" x14ac:dyDescent="0.3">
      <c r="A598" t="s">
        <v>123</v>
      </c>
      <c r="B598" t="str">
        <f>IFERROR(VLOOKUP(LEFT(A598, FIND("__", A598) + 1), [1]Sheet2!I$1:J$71, 2, FALSE), "구독권")</f>
        <v>계정한정영웅퇴마전</v>
      </c>
      <c r="C598">
        <v>1100</v>
      </c>
      <c r="D598" t="s">
        <v>205</v>
      </c>
      <c r="E598" t="s">
        <v>483</v>
      </c>
      <c r="F598" t="s">
        <v>201</v>
      </c>
      <c r="G598" t="s">
        <v>195</v>
      </c>
      <c r="H598" t="s">
        <v>208</v>
      </c>
      <c r="I598" t="s">
        <v>484</v>
      </c>
      <c r="J598" t="s">
        <v>658</v>
      </c>
    </row>
    <row r="599" spans="1:10" hidden="1" x14ac:dyDescent="0.3">
      <c r="A599" t="s">
        <v>124</v>
      </c>
      <c r="B599" t="str">
        <f>IFERROR(VLOOKUP(LEFT(A599, FIND("__", A599) + 1), [1]Sheet2!I$1:J$71, 2, FALSE), "구독권")</f>
        <v>계정한정영웅퇴마전</v>
      </c>
      <c r="C599">
        <v>550</v>
      </c>
      <c r="D599" t="s">
        <v>205</v>
      </c>
      <c r="E599" t="s">
        <v>483</v>
      </c>
      <c r="F599" t="s">
        <v>201</v>
      </c>
      <c r="G599" t="s">
        <v>195</v>
      </c>
      <c r="H599" t="s">
        <v>208</v>
      </c>
      <c r="I599" t="s">
        <v>484</v>
      </c>
      <c r="J599" t="s">
        <v>658</v>
      </c>
    </row>
    <row r="600" spans="1:10" hidden="1" x14ac:dyDescent="0.3">
      <c r="A600" t="s">
        <v>125</v>
      </c>
      <c r="B600" t="str">
        <f>IFERROR(VLOOKUP(LEFT(A600, FIND("__", A600) + 1), [1]Sheet2!I$1:J$71, 2, FALSE), "구독권")</f>
        <v>계정한정영웅퇴마전</v>
      </c>
      <c r="C600">
        <v>330</v>
      </c>
      <c r="D600" t="s">
        <v>205</v>
      </c>
      <c r="E600" t="s">
        <v>483</v>
      </c>
      <c r="F600" t="s">
        <v>201</v>
      </c>
      <c r="G600" t="s">
        <v>195</v>
      </c>
      <c r="H600" t="s">
        <v>208</v>
      </c>
      <c r="I600" t="s">
        <v>484</v>
      </c>
      <c r="J600" t="s">
        <v>658</v>
      </c>
    </row>
    <row r="601" spans="1:10" hidden="1" x14ac:dyDescent="0.3">
      <c r="A601" t="s">
        <v>126</v>
      </c>
      <c r="B601" t="str">
        <f>IFERROR(VLOOKUP(LEFT(A601, FIND("__", A601) + 1), [1]Sheet2!I$1:J$71, 2, FALSE), "구독권")</f>
        <v>계정한정영웅무릉전</v>
      </c>
      <c r="C601">
        <v>1100</v>
      </c>
      <c r="D601" t="s">
        <v>205</v>
      </c>
      <c r="E601" t="s">
        <v>483</v>
      </c>
      <c r="F601" t="s">
        <v>201</v>
      </c>
      <c r="G601" t="s">
        <v>195</v>
      </c>
      <c r="H601" t="s">
        <v>208</v>
      </c>
      <c r="I601" t="s">
        <v>484</v>
      </c>
      <c r="J601" t="s">
        <v>658</v>
      </c>
    </row>
    <row r="602" spans="1:10" hidden="1" x14ac:dyDescent="0.3">
      <c r="A602" t="s">
        <v>127</v>
      </c>
      <c r="B602" t="str">
        <f>IFERROR(VLOOKUP(LEFT(A602, FIND("__", A602) + 1), [1]Sheet2!I$1:J$71, 2, FALSE), "구독권")</f>
        <v>계정한정영웅무릉전</v>
      </c>
      <c r="C602">
        <v>550</v>
      </c>
      <c r="D602" t="s">
        <v>205</v>
      </c>
      <c r="E602" t="s">
        <v>483</v>
      </c>
      <c r="F602" t="s">
        <v>201</v>
      </c>
      <c r="G602" t="s">
        <v>195</v>
      </c>
      <c r="H602" t="s">
        <v>208</v>
      </c>
      <c r="I602" t="s">
        <v>484</v>
      </c>
      <c r="J602" t="s">
        <v>658</v>
      </c>
    </row>
    <row r="603" spans="1:10" hidden="1" x14ac:dyDescent="0.3">
      <c r="A603" t="s">
        <v>128</v>
      </c>
      <c r="B603" t="str">
        <f>IFERROR(VLOOKUP(LEFT(A603, FIND("__", A603) + 1), [1]Sheet2!I$1:J$71, 2, FALSE), "구독권")</f>
        <v>계정한정영웅무릉전</v>
      </c>
      <c r="C603">
        <v>330</v>
      </c>
      <c r="D603" t="s">
        <v>205</v>
      </c>
      <c r="E603" t="s">
        <v>483</v>
      </c>
      <c r="F603" t="s">
        <v>201</v>
      </c>
      <c r="G603" t="s">
        <v>195</v>
      </c>
      <c r="H603" t="s">
        <v>208</v>
      </c>
      <c r="I603" t="s">
        <v>484</v>
      </c>
      <c r="J603" t="s">
        <v>658</v>
      </c>
    </row>
    <row r="604" spans="1:10" hidden="1" x14ac:dyDescent="0.3">
      <c r="A604" t="s">
        <v>129</v>
      </c>
      <c r="B604" t="str">
        <f>IFERROR(VLOOKUP(LEFT(A604, FIND("__", A604) + 1), [1]Sheet2!I$1:J$71, 2, FALSE), "구독권")</f>
        <v>계정한정영웅점령전지원</v>
      </c>
      <c r="C604">
        <v>1100</v>
      </c>
      <c r="D604" t="s">
        <v>205</v>
      </c>
      <c r="E604" t="s">
        <v>483</v>
      </c>
      <c r="F604" t="s">
        <v>201</v>
      </c>
      <c r="G604" t="s">
        <v>195</v>
      </c>
      <c r="H604" t="s">
        <v>208</v>
      </c>
      <c r="I604" t="s">
        <v>484</v>
      </c>
      <c r="J604" t="s">
        <v>658</v>
      </c>
    </row>
    <row r="605" spans="1:10" hidden="1" x14ac:dyDescent="0.3">
      <c r="A605" t="s">
        <v>130</v>
      </c>
      <c r="B605" t="str">
        <f>IFERROR(VLOOKUP(LEFT(A605, FIND("__", A605) + 1), [1]Sheet2!I$1:J$71, 2, FALSE), "구독권")</f>
        <v>계정한정영웅점령전지원</v>
      </c>
      <c r="C605">
        <v>550</v>
      </c>
      <c r="D605" t="s">
        <v>205</v>
      </c>
      <c r="E605" t="s">
        <v>483</v>
      </c>
      <c r="F605" t="s">
        <v>201</v>
      </c>
      <c r="G605" t="s">
        <v>195</v>
      </c>
      <c r="H605" t="s">
        <v>208</v>
      </c>
      <c r="I605" t="s">
        <v>484</v>
      </c>
      <c r="J605" t="s">
        <v>658</v>
      </c>
    </row>
    <row r="606" spans="1:10" hidden="1" x14ac:dyDescent="0.3">
      <c r="A606" t="s">
        <v>109</v>
      </c>
      <c r="B606" t="str">
        <f>IFERROR(VLOOKUP(LEFT(A606, FIND("__", A606) + 1), [1]Sheet2!I$1:J$71, 2, FALSE), "구독권")</f>
        <v>계정한정영웅점령전지원</v>
      </c>
      <c r="C606">
        <v>330</v>
      </c>
      <c r="D606" t="s">
        <v>205</v>
      </c>
      <c r="E606" t="s">
        <v>483</v>
      </c>
      <c r="F606" t="s">
        <v>201</v>
      </c>
      <c r="G606" t="s">
        <v>195</v>
      </c>
      <c r="H606" t="s">
        <v>208</v>
      </c>
      <c r="I606" t="s">
        <v>484</v>
      </c>
      <c r="J606" t="s">
        <v>658</v>
      </c>
    </row>
    <row r="607" spans="1:10" hidden="1" x14ac:dyDescent="0.3">
      <c r="A607" t="s">
        <v>131</v>
      </c>
      <c r="B607" t="str">
        <f>IFERROR(VLOOKUP(LEFT(A607, FIND("__", A607) + 1), [1]Sheet2!I$1:J$71, 2, FALSE), "구독권")</f>
        <v>계정한정영웅갑옷지원</v>
      </c>
      <c r="C607">
        <v>3300</v>
      </c>
      <c r="D607" t="s">
        <v>205</v>
      </c>
      <c r="E607" t="s">
        <v>483</v>
      </c>
      <c r="F607" t="s">
        <v>201</v>
      </c>
      <c r="G607" t="s">
        <v>195</v>
      </c>
      <c r="H607" t="s">
        <v>208</v>
      </c>
      <c r="I607" t="s">
        <v>484</v>
      </c>
      <c r="J607" t="s">
        <v>658</v>
      </c>
    </row>
    <row r="608" spans="1:10" hidden="1" x14ac:dyDescent="0.3">
      <c r="A608" t="s">
        <v>132</v>
      </c>
      <c r="B608" t="str">
        <f>IFERROR(VLOOKUP(LEFT(A608, FIND("__", A608) + 1), [1]Sheet2!I$1:J$71, 2, FALSE), "구독권")</f>
        <v>계정한정영웅무기지원</v>
      </c>
      <c r="C608">
        <v>3300</v>
      </c>
      <c r="D608" t="s">
        <v>205</v>
      </c>
      <c r="E608" t="s">
        <v>483</v>
      </c>
      <c r="F608" t="s">
        <v>201</v>
      </c>
      <c r="G608" t="s">
        <v>195</v>
      </c>
      <c r="H608" t="s">
        <v>208</v>
      </c>
      <c r="I608" t="s">
        <v>484</v>
      </c>
      <c r="J608" t="s">
        <v>658</v>
      </c>
    </row>
    <row r="609" spans="1:10" hidden="1" x14ac:dyDescent="0.3">
      <c r="A609" t="s">
        <v>133</v>
      </c>
      <c r="B609" t="str">
        <f>IFERROR(VLOOKUP(LEFT(A609, FIND("__", A609) + 1), [1]Sheet2!I$1:J$71, 2, FALSE), "구독권")</f>
        <v>계정한정영웅룬지원</v>
      </c>
      <c r="C609">
        <v>3300</v>
      </c>
      <c r="D609" t="s">
        <v>205</v>
      </c>
      <c r="E609" t="s">
        <v>483</v>
      </c>
      <c r="F609" t="s">
        <v>201</v>
      </c>
      <c r="G609" t="s">
        <v>195</v>
      </c>
      <c r="H609" t="s">
        <v>208</v>
      </c>
      <c r="I609" t="s">
        <v>484</v>
      </c>
      <c r="J609" t="s">
        <v>658</v>
      </c>
    </row>
    <row r="610" spans="1:10" hidden="1" x14ac:dyDescent="0.3">
      <c r="A610" t="s">
        <v>134</v>
      </c>
      <c r="B610" t="str">
        <f>IFERROR(VLOOKUP(LEFT(A610, FIND("__", A610) + 1), [1]Sheet2!I$1:J$71, 2, FALSE), "구독권")</f>
        <v>계정한정영웅어빌지원</v>
      </c>
      <c r="C610">
        <v>3300</v>
      </c>
      <c r="D610" t="s">
        <v>205</v>
      </c>
      <c r="E610" t="s">
        <v>483</v>
      </c>
      <c r="F610" t="s">
        <v>201</v>
      </c>
      <c r="G610" t="s">
        <v>195</v>
      </c>
      <c r="H610" t="s">
        <v>208</v>
      </c>
      <c r="I610" t="s">
        <v>484</v>
      </c>
      <c r="J610" t="s">
        <v>658</v>
      </c>
    </row>
    <row r="611" spans="1:10" hidden="1" x14ac:dyDescent="0.3">
      <c r="A611" t="s">
        <v>135</v>
      </c>
      <c r="B611" t="str">
        <f>IFERROR(VLOOKUP(LEFT(A611, FIND("__", A611) + 1), [1]Sheet2!I$1:J$71, 2, FALSE), "구독권")</f>
        <v>계정한정영웅초월지원</v>
      </c>
      <c r="C611">
        <v>3300</v>
      </c>
      <c r="D611" t="s">
        <v>205</v>
      </c>
      <c r="E611" t="s">
        <v>483</v>
      </c>
      <c r="F611" t="s">
        <v>201</v>
      </c>
      <c r="G611" t="s">
        <v>195</v>
      </c>
      <c r="H611" t="s">
        <v>208</v>
      </c>
      <c r="I611" t="s">
        <v>484</v>
      </c>
      <c r="J611" t="s">
        <v>658</v>
      </c>
    </row>
    <row r="612" spans="1:10" hidden="1" x14ac:dyDescent="0.3">
      <c r="A612" t="s">
        <v>45</v>
      </c>
      <c r="B612" t="str">
        <f>IFERROR(VLOOKUP(LEFT(A612, FIND("__", A612) + 1), [1]Sheet2!I$1:J$71, 2, FALSE), "구독권")</f>
        <v>레벨패스1</v>
      </c>
      <c r="C612">
        <v>550</v>
      </c>
      <c r="D612" t="s">
        <v>268</v>
      </c>
      <c r="E612" t="s">
        <v>659</v>
      </c>
      <c r="F612" t="s">
        <v>366</v>
      </c>
      <c r="G612" t="s">
        <v>195</v>
      </c>
      <c r="H612" t="s">
        <v>208</v>
      </c>
      <c r="I612" t="s">
        <v>660</v>
      </c>
      <c r="J612" t="s">
        <v>661</v>
      </c>
    </row>
    <row r="613" spans="1:10" hidden="1" x14ac:dyDescent="0.3">
      <c r="A613" t="s">
        <v>42</v>
      </c>
      <c r="B613" t="str">
        <f>IFERROR(VLOOKUP(LEFT(A613, FIND("__", A613) + 1), [1]Sheet2!I$1:J$71, 2, FALSE), "구독권")</f>
        <v>사냥패스1</v>
      </c>
      <c r="C613">
        <v>550</v>
      </c>
      <c r="D613" t="s">
        <v>268</v>
      </c>
      <c r="E613" t="s">
        <v>659</v>
      </c>
      <c r="F613" t="s">
        <v>366</v>
      </c>
      <c r="G613" t="s">
        <v>195</v>
      </c>
      <c r="H613" t="s">
        <v>208</v>
      </c>
      <c r="I613" t="s">
        <v>660</v>
      </c>
      <c r="J613" t="s">
        <v>661</v>
      </c>
    </row>
    <row r="614" spans="1:10" x14ac:dyDescent="0.3">
      <c r="A614" t="s">
        <v>117</v>
      </c>
      <c r="B614" t="str">
        <f>IFERROR(VLOOKUP(LEFT(A614, FIND("__", A614) + 1), [1]Sheet2!I$1:J$71, 2, FALSE), "구독권")</f>
        <v>기한한정일간가속</v>
      </c>
      <c r="C614">
        <v>1100</v>
      </c>
      <c r="D614" t="s">
        <v>316</v>
      </c>
      <c r="E614" t="s">
        <v>662</v>
      </c>
      <c r="F614" t="s">
        <v>379</v>
      </c>
      <c r="G614" t="s">
        <v>257</v>
      </c>
      <c r="H614" t="s">
        <v>318</v>
      </c>
      <c r="I614" t="s">
        <v>663</v>
      </c>
      <c r="J614" t="s">
        <v>664</v>
      </c>
    </row>
    <row r="615" spans="1:10" x14ac:dyDescent="0.3">
      <c r="A615" t="s">
        <v>26</v>
      </c>
      <c r="B615" t="str">
        <f>IFERROR(VLOOKUP(LEFT(A615, FIND("__", A615) + 1), [1]Sheet2!I$1:J$71, 2, FALSE), "구독권")</f>
        <v>기한한정일간가속</v>
      </c>
      <c r="C615">
        <v>550</v>
      </c>
      <c r="D615" t="s">
        <v>316</v>
      </c>
      <c r="E615" t="s">
        <v>662</v>
      </c>
      <c r="F615" t="s">
        <v>379</v>
      </c>
      <c r="G615" t="s">
        <v>257</v>
      </c>
      <c r="H615" t="s">
        <v>318</v>
      </c>
      <c r="I615" t="s">
        <v>663</v>
      </c>
      <c r="J615" t="s">
        <v>664</v>
      </c>
    </row>
    <row r="616" spans="1:10" x14ac:dyDescent="0.3">
      <c r="A616" t="s">
        <v>27</v>
      </c>
      <c r="B616" t="str">
        <f>IFERROR(VLOOKUP(LEFT(A616, FIND("__", A616) + 1), [1]Sheet2!I$1:J$71, 2, FALSE), "구독권")</f>
        <v>기한한정일간가속</v>
      </c>
      <c r="C616">
        <v>110</v>
      </c>
      <c r="D616" t="s">
        <v>316</v>
      </c>
      <c r="E616" t="s">
        <v>662</v>
      </c>
      <c r="F616" t="s">
        <v>379</v>
      </c>
      <c r="G616" t="s">
        <v>257</v>
      </c>
      <c r="H616" t="s">
        <v>318</v>
      </c>
      <c r="I616" t="s">
        <v>663</v>
      </c>
      <c r="J616" t="s">
        <v>664</v>
      </c>
    </row>
    <row r="617" spans="1:10" x14ac:dyDescent="0.3">
      <c r="A617" t="s">
        <v>65</v>
      </c>
      <c r="B617" t="str">
        <f>IFERROR(VLOOKUP(LEFT(A617, FIND("__", A617) + 1), [1]Sheet2!I$1:J$71, 2, FALSE), "구독권")</f>
        <v>기한한정일간입장권</v>
      </c>
      <c r="C617">
        <v>110</v>
      </c>
      <c r="D617" t="s">
        <v>316</v>
      </c>
      <c r="E617" t="s">
        <v>662</v>
      </c>
      <c r="F617" t="s">
        <v>379</v>
      </c>
      <c r="G617" t="s">
        <v>257</v>
      </c>
      <c r="H617" t="s">
        <v>318</v>
      </c>
      <c r="I617" t="s">
        <v>663</v>
      </c>
      <c r="J617" t="s">
        <v>664</v>
      </c>
    </row>
    <row r="618" spans="1:10" x14ac:dyDescent="0.3">
      <c r="A618" t="s">
        <v>66</v>
      </c>
      <c r="B618" t="str">
        <f>IFERROR(VLOOKUP(LEFT(A618, FIND("__", A618) + 1), [1]Sheet2!I$1:J$71, 2, FALSE), "구독권")</f>
        <v xml:space="preserve">기한한정일간입장권 </v>
      </c>
      <c r="C618">
        <v>110</v>
      </c>
      <c r="D618" t="s">
        <v>316</v>
      </c>
      <c r="E618" t="s">
        <v>662</v>
      </c>
      <c r="F618" t="s">
        <v>379</v>
      </c>
      <c r="G618" t="s">
        <v>257</v>
      </c>
      <c r="H618" t="s">
        <v>318</v>
      </c>
      <c r="I618" t="s">
        <v>663</v>
      </c>
      <c r="J618" t="s">
        <v>664</v>
      </c>
    </row>
    <row r="619" spans="1:10" hidden="1" x14ac:dyDescent="0.3">
      <c r="A619" t="s">
        <v>39</v>
      </c>
      <c r="B619" t="str">
        <f>IFERROR(VLOOKUP(LEFT(A619, FIND("__", A619) + 1), [1]Sheet2!I$1:J$71, 2, FALSE), "구독권")</f>
        <v>구독권</v>
      </c>
      <c r="C619">
        <v>660</v>
      </c>
      <c r="D619" t="s">
        <v>233</v>
      </c>
      <c r="E619" t="s">
        <v>650</v>
      </c>
      <c r="F619" t="s">
        <v>331</v>
      </c>
      <c r="G619" t="s">
        <v>195</v>
      </c>
      <c r="H619" t="s">
        <v>236</v>
      </c>
      <c r="I619" t="s">
        <v>344</v>
      </c>
      <c r="J619" t="s">
        <v>651</v>
      </c>
    </row>
    <row r="620" spans="1:10" hidden="1" x14ac:dyDescent="0.3">
      <c r="A620" t="s">
        <v>41</v>
      </c>
      <c r="B620" t="str">
        <f>IFERROR(VLOOKUP(LEFT(A620, FIND("__", A620) + 1), [1]Sheet2!I$1:J$71, 2, FALSE), "구독권")</f>
        <v>구독권</v>
      </c>
      <c r="C620">
        <v>660</v>
      </c>
      <c r="D620" t="s">
        <v>233</v>
      </c>
      <c r="E620" t="s">
        <v>650</v>
      </c>
      <c r="F620" t="s">
        <v>331</v>
      </c>
      <c r="G620" t="s">
        <v>195</v>
      </c>
      <c r="H620" t="s">
        <v>236</v>
      </c>
      <c r="I620" t="s">
        <v>344</v>
      </c>
      <c r="J620" t="s">
        <v>651</v>
      </c>
    </row>
    <row r="621" spans="1:10" hidden="1" x14ac:dyDescent="0.3">
      <c r="A621" t="s">
        <v>43</v>
      </c>
      <c r="B621" t="str">
        <f>IFERROR(VLOOKUP(LEFT(A621, FIND("__", A621) + 1), [1]Sheet2!I$1:J$71, 2, FALSE), "구독권")</f>
        <v>구독권</v>
      </c>
      <c r="C621">
        <v>1980</v>
      </c>
      <c r="D621" t="s">
        <v>233</v>
      </c>
      <c r="E621" t="s">
        <v>650</v>
      </c>
      <c r="F621" t="s">
        <v>331</v>
      </c>
      <c r="G621" t="s">
        <v>195</v>
      </c>
      <c r="H621" t="s">
        <v>236</v>
      </c>
      <c r="I621" t="s">
        <v>344</v>
      </c>
      <c r="J621" t="s">
        <v>651</v>
      </c>
    </row>
    <row r="622" spans="1:10" hidden="1" x14ac:dyDescent="0.3">
      <c r="A622" t="s">
        <v>50</v>
      </c>
      <c r="B622" t="str">
        <f>IFERROR(VLOOKUP(LEFT(A622, FIND("__", A622) + 1), [1]Sheet2!I$1:J$71, 2, FALSE), "구독권")</f>
        <v xml:space="preserve">기한한정일간어빌석 </v>
      </c>
      <c r="C622">
        <v>1100</v>
      </c>
      <c r="D622" t="s">
        <v>225</v>
      </c>
      <c r="E622" t="s">
        <v>378</v>
      </c>
      <c r="F622" t="s">
        <v>665</v>
      </c>
      <c r="G622" t="s">
        <v>195</v>
      </c>
      <c r="H622" t="s">
        <v>218</v>
      </c>
      <c r="I622" t="s">
        <v>666</v>
      </c>
      <c r="J622" t="s">
        <v>381</v>
      </c>
    </row>
    <row r="623" spans="1:10" hidden="1" x14ac:dyDescent="0.3">
      <c r="A623" t="s">
        <v>51</v>
      </c>
      <c r="B623" t="str">
        <f>IFERROR(VLOOKUP(LEFT(A623, FIND("__", A623) + 1), [1]Sheet2!I$1:J$71, 2, FALSE), "구독권")</f>
        <v xml:space="preserve">기한한정일간어빌석 </v>
      </c>
      <c r="C623">
        <v>550</v>
      </c>
      <c r="D623" t="s">
        <v>225</v>
      </c>
      <c r="E623" t="s">
        <v>378</v>
      </c>
      <c r="F623" t="s">
        <v>665</v>
      </c>
      <c r="G623" t="s">
        <v>195</v>
      </c>
      <c r="H623" t="s">
        <v>218</v>
      </c>
      <c r="I623" t="s">
        <v>666</v>
      </c>
      <c r="J623" t="s">
        <v>381</v>
      </c>
    </row>
    <row r="624" spans="1:10" hidden="1" x14ac:dyDescent="0.3">
      <c r="A624" t="s">
        <v>52</v>
      </c>
      <c r="B624" t="str">
        <f>IFERROR(VLOOKUP(LEFT(A624, FIND("__", A624) + 1), [1]Sheet2!I$1:J$71, 2, FALSE), "구독권")</f>
        <v xml:space="preserve">기한한정일간어빌석 </v>
      </c>
      <c r="C624">
        <v>110</v>
      </c>
      <c r="D624" t="s">
        <v>225</v>
      </c>
      <c r="E624" t="s">
        <v>378</v>
      </c>
      <c r="F624" t="s">
        <v>665</v>
      </c>
      <c r="G624" t="s">
        <v>195</v>
      </c>
      <c r="H624" t="s">
        <v>218</v>
      </c>
      <c r="I624" t="s">
        <v>666</v>
      </c>
      <c r="J624" t="s">
        <v>381</v>
      </c>
    </row>
    <row r="625" spans="1:10" hidden="1" x14ac:dyDescent="0.3">
      <c r="A625" t="s">
        <v>117</v>
      </c>
      <c r="B625" t="str">
        <f>IFERROR(VLOOKUP(LEFT(A625, FIND("__", A625) + 1), [1]Sheet2!I$1:J$71, 2, FALSE), "구독권")</f>
        <v>기한한정일간가속</v>
      </c>
      <c r="C625">
        <v>1100</v>
      </c>
      <c r="D625" t="s">
        <v>225</v>
      </c>
      <c r="E625" t="s">
        <v>378</v>
      </c>
      <c r="F625" t="s">
        <v>665</v>
      </c>
      <c r="G625" t="s">
        <v>195</v>
      </c>
      <c r="H625" t="s">
        <v>218</v>
      </c>
      <c r="I625" t="s">
        <v>666</v>
      </c>
      <c r="J625" t="s">
        <v>381</v>
      </c>
    </row>
    <row r="626" spans="1:10" hidden="1" x14ac:dyDescent="0.3">
      <c r="A626" t="s">
        <v>26</v>
      </c>
      <c r="B626" t="str">
        <f>IFERROR(VLOOKUP(LEFT(A626, FIND("__", A626) + 1), [1]Sheet2!I$1:J$71, 2, FALSE), "구독권")</f>
        <v>기한한정일간가속</v>
      </c>
      <c r="C626">
        <v>550</v>
      </c>
      <c r="D626" t="s">
        <v>225</v>
      </c>
      <c r="E626" t="s">
        <v>378</v>
      </c>
      <c r="F626" t="s">
        <v>665</v>
      </c>
      <c r="G626" t="s">
        <v>195</v>
      </c>
      <c r="H626" t="s">
        <v>218</v>
      </c>
      <c r="I626" t="s">
        <v>666</v>
      </c>
      <c r="J626" t="s">
        <v>381</v>
      </c>
    </row>
    <row r="627" spans="1:10" hidden="1" x14ac:dyDescent="0.3">
      <c r="A627" t="s">
        <v>27</v>
      </c>
      <c r="B627" t="str">
        <f>IFERROR(VLOOKUP(LEFT(A627, FIND("__", A627) + 1), [1]Sheet2!I$1:J$71, 2, FALSE), "구독권")</f>
        <v>기한한정일간가속</v>
      </c>
      <c r="C627">
        <v>110</v>
      </c>
      <c r="D627" t="s">
        <v>225</v>
      </c>
      <c r="E627" t="s">
        <v>378</v>
      </c>
      <c r="F627" t="s">
        <v>665</v>
      </c>
      <c r="G627" t="s">
        <v>195</v>
      </c>
      <c r="H627" t="s">
        <v>218</v>
      </c>
      <c r="I627" t="s">
        <v>666</v>
      </c>
      <c r="J627" t="s">
        <v>381</v>
      </c>
    </row>
    <row r="628" spans="1:10" hidden="1" x14ac:dyDescent="0.3">
      <c r="A628" t="s">
        <v>65</v>
      </c>
      <c r="B628" t="str">
        <f>IFERROR(VLOOKUP(LEFT(A628, FIND("__", A628) + 1), [1]Sheet2!I$1:J$71, 2, FALSE), "구독권")</f>
        <v>기한한정일간입장권</v>
      </c>
      <c r="C628">
        <v>110</v>
      </c>
      <c r="D628" t="s">
        <v>225</v>
      </c>
      <c r="E628" t="s">
        <v>378</v>
      </c>
      <c r="F628" t="s">
        <v>665</v>
      </c>
      <c r="G628" t="s">
        <v>195</v>
      </c>
      <c r="H628" t="s">
        <v>218</v>
      </c>
      <c r="I628" t="s">
        <v>666</v>
      </c>
      <c r="J628" t="s">
        <v>381</v>
      </c>
    </row>
    <row r="629" spans="1:10" hidden="1" x14ac:dyDescent="0.3">
      <c r="A629" t="s">
        <v>66</v>
      </c>
      <c r="B629" t="str">
        <f>IFERROR(VLOOKUP(LEFT(A629, FIND("__", A629) + 1), [1]Sheet2!I$1:J$71, 2, FALSE), "구독권")</f>
        <v xml:space="preserve">기한한정일간입장권 </v>
      </c>
      <c r="C629">
        <v>110</v>
      </c>
      <c r="D629" t="s">
        <v>233</v>
      </c>
      <c r="E629" t="s">
        <v>667</v>
      </c>
      <c r="F629" t="s">
        <v>263</v>
      </c>
      <c r="G629" t="s">
        <v>195</v>
      </c>
      <c r="H629" t="s">
        <v>236</v>
      </c>
      <c r="I629" t="s">
        <v>537</v>
      </c>
      <c r="J629" t="s">
        <v>668</v>
      </c>
    </row>
    <row r="630" spans="1:10" hidden="1" x14ac:dyDescent="0.3">
      <c r="A630" t="s">
        <v>24</v>
      </c>
      <c r="B630" t="str">
        <f>IFERROR(VLOOKUP(LEFT(A630, FIND("__", A630) + 1), [1]Sheet2!I$1:J$71, 2, FALSE), "구독권")</f>
        <v>돌발초월</v>
      </c>
      <c r="C630">
        <v>550</v>
      </c>
      <c r="D630" t="s">
        <v>307</v>
      </c>
      <c r="E630" t="s">
        <v>669</v>
      </c>
      <c r="F630" t="s">
        <v>276</v>
      </c>
      <c r="G630" t="s">
        <v>195</v>
      </c>
      <c r="H630" t="s">
        <v>297</v>
      </c>
      <c r="I630" t="s">
        <v>264</v>
      </c>
      <c r="J630" t="s">
        <v>670</v>
      </c>
    </row>
    <row r="631" spans="1:10" hidden="1" x14ac:dyDescent="0.3">
      <c r="A631" t="s">
        <v>67</v>
      </c>
      <c r="B631" t="str">
        <f>IFERROR(VLOOKUP(LEFT(A631, FIND("__", A631) + 1), [1]Sheet2!I$1:J$71, 2, FALSE), "구독권")</f>
        <v>돌발고려</v>
      </c>
      <c r="C631">
        <v>1100</v>
      </c>
      <c r="D631" t="s">
        <v>199</v>
      </c>
      <c r="E631" t="s">
        <v>671</v>
      </c>
      <c r="F631" t="s">
        <v>207</v>
      </c>
      <c r="G631" t="s">
        <v>195</v>
      </c>
      <c r="H631" t="s">
        <v>297</v>
      </c>
      <c r="I631" t="s">
        <v>672</v>
      </c>
      <c r="J631" t="s">
        <v>673</v>
      </c>
    </row>
    <row r="632" spans="1:10" hidden="1" x14ac:dyDescent="0.3">
      <c r="A632" t="s">
        <v>70</v>
      </c>
      <c r="B632" t="str">
        <f>IFERROR(VLOOKUP(LEFT(A632, FIND("__", A632) + 1), [1]Sheet2!I$1:J$71, 2, FALSE), "구독권")</f>
        <v>돌발무기</v>
      </c>
      <c r="C632">
        <v>550</v>
      </c>
      <c r="D632" t="s">
        <v>199</v>
      </c>
      <c r="E632" t="s">
        <v>671</v>
      </c>
      <c r="F632" t="s">
        <v>207</v>
      </c>
      <c r="G632" t="s">
        <v>195</v>
      </c>
      <c r="H632" t="s">
        <v>297</v>
      </c>
      <c r="I632" t="s">
        <v>672</v>
      </c>
      <c r="J632" t="s">
        <v>673</v>
      </c>
    </row>
    <row r="633" spans="1:10" hidden="1" x14ac:dyDescent="0.3">
      <c r="A633" t="s">
        <v>75</v>
      </c>
      <c r="B633" t="str">
        <f>IFERROR(VLOOKUP(LEFT(A633, FIND("__", A633) + 1), [1]Sheet2!I$1:J$71, 2, FALSE), "구독권")</f>
        <v>돌발육성</v>
      </c>
      <c r="C633">
        <v>550</v>
      </c>
      <c r="D633" t="s">
        <v>307</v>
      </c>
      <c r="E633" t="s">
        <v>669</v>
      </c>
      <c r="F633" t="s">
        <v>276</v>
      </c>
      <c r="G633" t="s">
        <v>195</v>
      </c>
      <c r="H633" t="s">
        <v>297</v>
      </c>
      <c r="I633" t="s">
        <v>264</v>
      </c>
      <c r="J633" t="s">
        <v>670</v>
      </c>
    </row>
    <row r="634" spans="1:10" hidden="1" x14ac:dyDescent="0.3">
      <c r="A634" t="s">
        <v>63</v>
      </c>
      <c r="B634" t="str">
        <f>IFERROR(VLOOKUP(LEFT(A634, FIND("__", A634) + 1), [1]Sheet2!I$1:J$71, 2, FALSE), "구독권")</f>
        <v>돌발육성</v>
      </c>
      <c r="C634">
        <v>550</v>
      </c>
      <c r="D634" t="s">
        <v>199</v>
      </c>
      <c r="E634" t="s">
        <v>671</v>
      </c>
      <c r="F634" t="s">
        <v>207</v>
      </c>
      <c r="G634" t="s">
        <v>195</v>
      </c>
      <c r="H634" t="s">
        <v>297</v>
      </c>
      <c r="I634" t="s">
        <v>672</v>
      </c>
      <c r="J634" t="s">
        <v>673</v>
      </c>
    </row>
    <row r="635" spans="1:10" hidden="1" x14ac:dyDescent="0.3">
      <c r="A635" t="s">
        <v>136</v>
      </c>
      <c r="B635" t="str">
        <f>IFERROR(VLOOKUP(LEFT(A635, FIND("__", A635) + 1), [1]Sheet2!I$1:J$71, 2, FALSE), "구독권")</f>
        <v>돌발스테이지</v>
      </c>
      <c r="C635">
        <v>3300</v>
      </c>
      <c r="D635" t="s">
        <v>199</v>
      </c>
      <c r="E635" t="s">
        <v>671</v>
      </c>
      <c r="F635" t="s">
        <v>207</v>
      </c>
      <c r="G635" t="s">
        <v>195</v>
      </c>
      <c r="H635" t="s">
        <v>297</v>
      </c>
      <c r="I635" t="s">
        <v>672</v>
      </c>
      <c r="J635" t="s">
        <v>673</v>
      </c>
    </row>
    <row r="636" spans="1:10" hidden="1" x14ac:dyDescent="0.3">
      <c r="A636" t="s">
        <v>137</v>
      </c>
      <c r="B636" t="str">
        <f>IFERROR(VLOOKUP(LEFT(A636, FIND("__", A636) + 1), [1]Sheet2!I$1:J$71, 2, FALSE), "구독권")</f>
        <v>돌발스테이지</v>
      </c>
      <c r="C636">
        <v>5500</v>
      </c>
      <c r="D636" t="s">
        <v>199</v>
      </c>
      <c r="E636" t="s">
        <v>671</v>
      </c>
      <c r="F636" t="s">
        <v>207</v>
      </c>
      <c r="G636" t="s">
        <v>195</v>
      </c>
      <c r="H636" t="s">
        <v>297</v>
      </c>
      <c r="I636" t="s">
        <v>672</v>
      </c>
      <c r="J636" t="s">
        <v>673</v>
      </c>
    </row>
    <row r="637" spans="1:10" hidden="1" x14ac:dyDescent="0.3">
      <c r="A637" t="s">
        <v>81</v>
      </c>
      <c r="B637" t="str">
        <f>IFERROR(VLOOKUP(LEFT(A637, FIND("__", A637) + 1), [1]Sheet2!I$1:J$71, 2, FALSE), "구독권")</f>
        <v>돌발고려</v>
      </c>
      <c r="C637">
        <v>330</v>
      </c>
      <c r="D637" t="s">
        <v>233</v>
      </c>
      <c r="E637" t="s">
        <v>674</v>
      </c>
      <c r="F637" t="s">
        <v>366</v>
      </c>
      <c r="G637" t="s">
        <v>195</v>
      </c>
      <c r="H637" t="s">
        <v>202</v>
      </c>
      <c r="I637" t="s">
        <v>675</v>
      </c>
      <c r="J637" t="s">
        <v>676</v>
      </c>
    </row>
    <row r="638" spans="1:10" hidden="1" x14ac:dyDescent="0.3">
      <c r="A638" t="s">
        <v>83</v>
      </c>
      <c r="B638" t="str">
        <f>IFERROR(VLOOKUP(LEFT(A638, FIND("__", A638) + 1), [1]Sheet2!I$1:J$71, 2, FALSE), "구독권")</f>
        <v>돌발고려</v>
      </c>
      <c r="C638">
        <v>550</v>
      </c>
      <c r="D638" t="s">
        <v>233</v>
      </c>
      <c r="E638" t="s">
        <v>674</v>
      </c>
      <c r="F638" t="s">
        <v>366</v>
      </c>
      <c r="G638" t="s">
        <v>195</v>
      </c>
      <c r="H638" t="s">
        <v>202</v>
      </c>
      <c r="I638" t="s">
        <v>675</v>
      </c>
      <c r="J638" t="s">
        <v>676</v>
      </c>
    </row>
    <row r="639" spans="1:10" hidden="1" x14ac:dyDescent="0.3">
      <c r="A639" t="s">
        <v>4</v>
      </c>
      <c r="B639" t="str">
        <f>IFERROR(VLOOKUP(LEFT(A639, FIND("__", A639) + 1), [1]Sheet2!I$1:J$71, 2, FALSE), "구독권")</f>
        <v>돌발무기</v>
      </c>
      <c r="C639">
        <v>330</v>
      </c>
      <c r="D639" t="s">
        <v>192</v>
      </c>
      <c r="E639" t="s">
        <v>667</v>
      </c>
      <c r="F639" t="s">
        <v>194</v>
      </c>
      <c r="G639" t="s">
        <v>195</v>
      </c>
      <c r="H639" t="s">
        <v>236</v>
      </c>
      <c r="I639" t="s">
        <v>537</v>
      </c>
      <c r="J639" t="s">
        <v>668</v>
      </c>
    </row>
    <row r="640" spans="1:10" hidden="1" x14ac:dyDescent="0.3">
      <c r="A640" t="s">
        <v>82</v>
      </c>
      <c r="B640" t="str">
        <f>IFERROR(VLOOKUP(LEFT(A640, FIND("__", A640) + 1), [1]Sheet2!I$1:J$71, 2, FALSE), "구독권")</f>
        <v>돌발갑옷</v>
      </c>
      <c r="C640">
        <v>330</v>
      </c>
      <c r="D640" t="s">
        <v>192</v>
      </c>
      <c r="E640" t="s">
        <v>667</v>
      </c>
      <c r="F640" t="s">
        <v>194</v>
      </c>
      <c r="G640" t="s">
        <v>195</v>
      </c>
      <c r="H640" t="s">
        <v>236</v>
      </c>
      <c r="I640" t="s">
        <v>537</v>
      </c>
      <c r="J640" t="s">
        <v>668</v>
      </c>
    </row>
    <row r="641" spans="1:10" hidden="1" x14ac:dyDescent="0.3">
      <c r="A641" t="s">
        <v>47</v>
      </c>
      <c r="B641" t="str">
        <f>IFERROR(VLOOKUP(LEFT(A641, FIND("__", A641) + 1), [1]Sheet2!I$1:J$71, 2, FALSE), "구독권")</f>
        <v>구독권</v>
      </c>
      <c r="C641">
        <v>990</v>
      </c>
      <c r="D641" t="s">
        <v>205</v>
      </c>
      <c r="E641" t="s">
        <v>283</v>
      </c>
      <c r="F641" t="s">
        <v>207</v>
      </c>
      <c r="G641" t="s">
        <v>195</v>
      </c>
      <c r="H641" t="s">
        <v>218</v>
      </c>
      <c r="I641" t="s">
        <v>284</v>
      </c>
      <c r="J641" t="s">
        <v>210</v>
      </c>
    </row>
    <row r="642" spans="1:10" hidden="1" x14ac:dyDescent="0.3">
      <c r="A642" t="s">
        <v>45</v>
      </c>
      <c r="B642" t="str">
        <f>IFERROR(VLOOKUP(LEFT(A642, FIND("__", A642) + 1), [1]Sheet2!I$1:J$71, 2, FALSE), "구독권")</f>
        <v>레벨패스1</v>
      </c>
      <c r="C642">
        <v>550</v>
      </c>
      <c r="D642" t="s">
        <v>268</v>
      </c>
      <c r="E642" t="s">
        <v>677</v>
      </c>
      <c r="F642" t="s">
        <v>217</v>
      </c>
      <c r="G642" t="s">
        <v>195</v>
      </c>
      <c r="H642" t="s">
        <v>208</v>
      </c>
      <c r="I642" t="s">
        <v>678</v>
      </c>
      <c r="J642" t="s">
        <v>679</v>
      </c>
    </row>
    <row r="643" spans="1:10" hidden="1" x14ac:dyDescent="0.3">
      <c r="A643" t="s">
        <v>97</v>
      </c>
      <c r="B643" t="str">
        <f>IFERROR(VLOOKUP(LEFT(A643, FIND("__", A643) + 1), [1]Sheet2!I$1:J$71, 2, FALSE), "구독권")</f>
        <v>육성패스1</v>
      </c>
      <c r="C643">
        <v>550</v>
      </c>
      <c r="D643" t="s">
        <v>268</v>
      </c>
      <c r="E643" t="s">
        <v>677</v>
      </c>
      <c r="F643" t="s">
        <v>217</v>
      </c>
      <c r="G643" t="s">
        <v>195</v>
      </c>
      <c r="H643" t="s">
        <v>208</v>
      </c>
      <c r="I643" t="s">
        <v>678</v>
      </c>
      <c r="J643" t="s">
        <v>679</v>
      </c>
    </row>
    <row r="644" spans="1:10" hidden="1" x14ac:dyDescent="0.3">
      <c r="A644" t="s">
        <v>70</v>
      </c>
      <c r="B644" t="str">
        <f>IFERROR(VLOOKUP(LEFT(A644, FIND("__", A644) + 1), [1]Sheet2!I$1:J$71, 2, FALSE), "구독권")</f>
        <v>돌발무기</v>
      </c>
      <c r="C644">
        <v>550</v>
      </c>
      <c r="D644" t="s">
        <v>233</v>
      </c>
      <c r="E644" t="s">
        <v>674</v>
      </c>
      <c r="F644" t="s">
        <v>289</v>
      </c>
      <c r="G644" t="s">
        <v>195</v>
      </c>
      <c r="H644" t="s">
        <v>202</v>
      </c>
      <c r="I644" t="s">
        <v>680</v>
      </c>
      <c r="J644" t="s">
        <v>676</v>
      </c>
    </row>
    <row r="645" spans="1:10" hidden="1" x14ac:dyDescent="0.3">
      <c r="A645" t="s">
        <v>9</v>
      </c>
      <c r="B645" t="str">
        <f>IFERROR(VLOOKUP(LEFT(A645, FIND("__", A645) + 1), [1]Sheet2!I$1:J$71, 2, FALSE), "구독권")</f>
        <v>계정한정소환장비</v>
      </c>
      <c r="C645">
        <v>330</v>
      </c>
      <c r="D645" t="s">
        <v>268</v>
      </c>
      <c r="E645" t="s">
        <v>677</v>
      </c>
      <c r="F645" t="s">
        <v>217</v>
      </c>
      <c r="G645" t="s">
        <v>195</v>
      </c>
      <c r="H645" t="s">
        <v>208</v>
      </c>
      <c r="I645" t="s">
        <v>479</v>
      </c>
      <c r="J645" t="s">
        <v>679</v>
      </c>
    </row>
    <row r="646" spans="1:10" hidden="1" x14ac:dyDescent="0.3">
      <c r="A646" t="s">
        <v>137</v>
      </c>
      <c r="B646" t="str">
        <f>IFERROR(VLOOKUP(LEFT(A646, FIND("__", A646) + 1), [1]Sheet2!I$1:J$71, 2, FALSE), "구독권")</f>
        <v>돌발스테이지</v>
      </c>
      <c r="C646">
        <v>5500</v>
      </c>
      <c r="D646" t="s">
        <v>205</v>
      </c>
      <c r="E646" t="s">
        <v>646</v>
      </c>
      <c r="F646" t="s">
        <v>207</v>
      </c>
      <c r="G646" t="s">
        <v>195</v>
      </c>
      <c r="H646" t="s">
        <v>218</v>
      </c>
      <c r="I646" t="s">
        <v>681</v>
      </c>
      <c r="J646" t="s">
        <v>682</v>
      </c>
    </row>
    <row r="647" spans="1:10" hidden="1" x14ac:dyDescent="0.3">
      <c r="A647" t="s">
        <v>4</v>
      </c>
      <c r="B647" t="str">
        <f>IFERROR(VLOOKUP(LEFT(A647, FIND("__", A647) + 1), [1]Sheet2!I$1:J$71, 2, FALSE), "구독권")</f>
        <v>돌발무기</v>
      </c>
      <c r="C647">
        <v>330</v>
      </c>
      <c r="D647" t="s">
        <v>192</v>
      </c>
      <c r="E647" t="s">
        <v>470</v>
      </c>
      <c r="F647" t="s">
        <v>304</v>
      </c>
      <c r="G647" t="s">
        <v>195</v>
      </c>
      <c r="H647" t="s">
        <v>236</v>
      </c>
      <c r="I647" t="s">
        <v>344</v>
      </c>
      <c r="J647" t="s">
        <v>683</v>
      </c>
    </row>
    <row r="648" spans="1:10" hidden="1" x14ac:dyDescent="0.3">
      <c r="A648" t="s">
        <v>47</v>
      </c>
      <c r="B648" t="str">
        <f>IFERROR(VLOOKUP(LEFT(A648, FIND("__", A648) + 1), [1]Sheet2!I$1:J$71, 2, FALSE), "구독권")</f>
        <v>구독권</v>
      </c>
      <c r="C648">
        <v>990</v>
      </c>
      <c r="D648" t="s">
        <v>205</v>
      </c>
      <c r="E648" t="s">
        <v>283</v>
      </c>
      <c r="F648" t="s">
        <v>207</v>
      </c>
      <c r="G648" t="s">
        <v>195</v>
      </c>
      <c r="H648" t="s">
        <v>218</v>
      </c>
      <c r="I648" t="s">
        <v>684</v>
      </c>
      <c r="J648" t="s">
        <v>210</v>
      </c>
    </row>
    <row r="649" spans="1:10" hidden="1" x14ac:dyDescent="0.3">
      <c r="A649" t="s">
        <v>95</v>
      </c>
      <c r="B649" t="str">
        <f>IFERROR(VLOOKUP(LEFT(A649, FIND("__", A649) + 1), [1]Sheet2!I$1:J$71, 2, FALSE), "구독권")</f>
        <v>육성패스1</v>
      </c>
      <c r="C649">
        <v>1100</v>
      </c>
      <c r="D649" t="s">
        <v>225</v>
      </c>
      <c r="E649" t="s">
        <v>324</v>
      </c>
      <c r="F649" t="s">
        <v>201</v>
      </c>
      <c r="G649" t="s">
        <v>195</v>
      </c>
      <c r="H649" t="s">
        <v>251</v>
      </c>
      <c r="I649" t="s">
        <v>325</v>
      </c>
      <c r="J649" t="s">
        <v>685</v>
      </c>
    </row>
    <row r="650" spans="1:10" hidden="1" x14ac:dyDescent="0.3">
      <c r="A650" t="s">
        <v>96</v>
      </c>
      <c r="B650" t="str">
        <f>IFERROR(VLOOKUP(LEFT(A650, FIND("__", A650) + 1), [1]Sheet2!I$1:J$71, 2, FALSE), "구독권")</f>
        <v>육성패스1</v>
      </c>
      <c r="C650">
        <v>770</v>
      </c>
      <c r="D650" t="s">
        <v>225</v>
      </c>
      <c r="E650" t="s">
        <v>324</v>
      </c>
      <c r="F650" t="s">
        <v>201</v>
      </c>
      <c r="G650" t="s">
        <v>195</v>
      </c>
      <c r="H650" t="s">
        <v>251</v>
      </c>
      <c r="I650" t="s">
        <v>325</v>
      </c>
      <c r="J650" t="s">
        <v>685</v>
      </c>
    </row>
    <row r="651" spans="1:10" hidden="1" x14ac:dyDescent="0.3">
      <c r="A651" t="s">
        <v>47</v>
      </c>
      <c r="B651" t="str">
        <f>IFERROR(VLOOKUP(LEFT(A651, FIND("__", A651) + 1), [1]Sheet2!I$1:J$71, 2, FALSE), "구독권")</f>
        <v>구독권</v>
      </c>
      <c r="C651">
        <v>990</v>
      </c>
      <c r="D651" t="s">
        <v>205</v>
      </c>
      <c r="E651" t="s">
        <v>283</v>
      </c>
      <c r="F651" t="s">
        <v>207</v>
      </c>
      <c r="G651" t="s">
        <v>195</v>
      </c>
      <c r="H651" t="s">
        <v>218</v>
      </c>
      <c r="I651" t="s">
        <v>686</v>
      </c>
      <c r="J651" t="s">
        <v>210</v>
      </c>
    </row>
    <row r="652" spans="1:10" hidden="1" x14ac:dyDescent="0.3">
      <c r="A652" t="s">
        <v>39</v>
      </c>
      <c r="B652" t="str">
        <f>IFERROR(VLOOKUP(LEFT(A652, FIND("__", A652) + 1), [1]Sheet2!I$1:J$71, 2, FALSE), "구독권")</f>
        <v>구독권</v>
      </c>
      <c r="C652">
        <v>660</v>
      </c>
      <c r="D652" t="s">
        <v>192</v>
      </c>
      <c r="E652" t="s">
        <v>687</v>
      </c>
      <c r="F652" t="s">
        <v>481</v>
      </c>
      <c r="G652" t="s">
        <v>195</v>
      </c>
      <c r="H652" t="s">
        <v>213</v>
      </c>
      <c r="I652" t="s">
        <v>344</v>
      </c>
      <c r="J652" t="s">
        <v>688</v>
      </c>
    </row>
    <row r="653" spans="1:10" hidden="1" x14ac:dyDescent="0.3">
      <c r="A653" t="s">
        <v>41</v>
      </c>
      <c r="B653" t="str">
        <f>IFERROR(VLOOKUP(LEFT(A653, FIND("__", A653) + 1), [1]Sheet2!I$1:J$71, 2, FALSE), "구독권")</f>
        <v>구독권</v>
      </c>
      <c r="C653">
        <v>660</v>
      </c>
      <c r="D653" t="s">
        <v>192</v>
      </c>
      <c r="E653" t="s">
        <v>687</v>
      </c>
      <c r="F653" t="s">
        <v>481</v>
      </c>
      <c r="G653" t="s">
        <v>195</v>
      </c>
      <c r="H653" t="s">
        <v>213</v>
      </c>
      <c r="I653" t="s">
        <v>344</v>
      </c>
      <c r="J653" t="s">
        <v>688</v>
      </c>
    </row>
    <row r="654" spans="1:10" hidden="1" x14ac:dyDescent="0.3">
      <c r="A654" t="s">
        <v>47</v>
      </c>
      <c r="B654" t="str">
        <f>IFERROR(VLOOKUP(LEFT(A654, FIND("__", A654) + 1), [1]Sheet2!I$1:J$71, 2, FALSE), "구독권")</f>
        <v>구독권</v>
      </c>
      <c r="C654">
        <v>990</v>
      </c>
      <c r="D654" t="s">
        <v>205</v>
      </c>
      <c r="E654" t="s">
        <v>283</v>
      </c>
      <c r="F654" t="s">
        <v>207</v>
      </c>
      <c r="G654" t="s">
        <v>195</v>
      </c>
      <c r="H654" t="s">
        <v>218</v>
      </c>
      <c r="I654" t="s">
        <v>689</v>
      </c>
      <c r="J654" t="s">
        <v>690</v>
      </c>
    </row>
    <row r="655" spans="1:10" hidden="1" x14ac:dyDescent="0.3">
      <c r="A655" t="s">
        <v>16</v>
      </c>
      <c r="B655" t="str">
        <f>IFERROR(VLOOKUP(LEFT(A655, FIND("__", A655) + 1), [1]Sheet2!I$1:J$71, 2, FALSE), "구독권")</f>
        <v>돌발조선</v>
      </c>
      <c r="C655">
        <v>550</v>
      </c>
      <c r="D655" t="s">
        <v>268</v>
      </c>
      <c r="E655" t="s">
        <v>449</v>
      </c>
      <c r="F655" t="s">
        <v>276</v>
      </c>
      <c r="G655" t="s">
        <v>195</v>
      </c>
      <c r="H655" t="s">
        <v>208</v>
      </c>
      <c r="I655" t="s">
        <v>282</v>
      </c>
      <c r="J655" t="s">
        <v>691</v>
      </c>
    </row>
    <row r="656" spans="1:10" hidden="1" x14ac:dyDescent="0.3">
      <c r="A656" t="s">
        <v>83</v>
      </c>
      <c r="B656" t="str">
        <f>IFERROR(VLOOKUP(LEFT(A656, FIND("__", A656) + 1), [1]Sheet2!I$1:J$71, 2, FALSE), "구독권")</f>
        <v>돌발고려</v>
      </c>
      <c r="C656">
        <v>550</v>
      </c>
      <c r="D656" t="s">
        <v>268</v>
      </c>
      <c r="E656" t="s">
        <v>449</v>
      </c>
      <c r="F656" t="s">
        <v>276</v>
      </c>
      <c r="G656" t="s">
        <v>195</v>
      </c>
      <c r="H656" t="s">
        <v>208</v>
      </c>
      <c r="I656" t="s">
        <v>282</v>
      </c>
      <c r="J656" t="s">
        <v>691</v>
      </c>
    </row>
    <row r="657" spans="1:10" hidden="1" x14ac:dyDescent="0.3">
      <c r="A657" t="s">
        <v>47</v>
      </c>
      <c r="B657" t="str">
        <f>IFERROR(VLOOKUP(LEFT(A657, FIND("__", A657) + 1), [1]Sheet2!I$1:J$71, 2, FALSE), "구독권")</f>
        <v>구독권</v>
      </c>
      <c r="C657">
        <v>990</v>
      </c>
      <c r="D657" t="s">
        <v>205</v>
      </c>
      <c r="E657" t="s">
        <v>283</v>
      </c>
      <c r="F657" t="s">
        <v>207</v>
      </c>
      <c r="G657" t="s">
        <v>195</v>
      </c>
      <c r="H657" t="s">
        <v>218</v>
      </c>
      <c r="I657" t="s">
        <v>247</v>
      </c>
      <c r="J657" t="s">
        <v>690</v>
      </c>
    </row>
    <row r="658" spans="1:10" hidden="1" x14ac:dyDescent="0.3">
      <c r="A658" t="s">
        <v>50</v>
      </c>
      <c r="B658" t="str">
        <f>IFERROR(VLOOKUP(LEFT(A658, FIND("__", A658) + 1), [1]Sheet2!I$1:J$71, 2, FALSE), "구독권")</f>
        <v xml:space="preserve">기한한정일간어빌석 </v>
      </c>
      <c r="C658">
        <v>1100</v>
      </c>
      <c r="D658" t="s">
        <v>225</v>
      </c>
      <c r="E658" t="s">
        <v>324</v>
      </c>
      <c r="F658" t="s">
        <v>201</v>
      </c>
      <c r="G658" t="s">
        <v>195</v>
      </c>
      <c r="H658" t="s">
        <v>251</v>
      </c>
      <c r="I658" t="s">
        <v>692</v>
      </c>
      <c r="J658" t="s">
        <v>685</v>
      </c>
    </row>
    <row r="659" spans="1:10" hidden="1" x14ac:dyDescent="0.3">
      <c r="A659" t="s">
        <v>51</v>
      </c>
      <c r="B659" t="str">
        <f>IFERROR(VLOOKUP(LEFT(A659, FIND("__", A659) + 1), [1]Sheet2!I$1:J$71, 2, FALSE), "구독권")</f>
        <v xml:space="preserve">기한한정일간어빌석 </v>
      </c>
      <c r="C659">
        <v>550</v>
      </c>
      <c r="D659" t="s">
        <v>225</v>
      </c>
      <c r="E659" t="s">
        <v>324</v>
      </c>
      <c r="F659" t="s">
        <v>201</v>
      </c>
      <c r="G659" t="s">
        <v>195</v>
      </c>
      <c r="H659" t="s">
        <v>251</v>
      </c>
      <c r="I659" t="s">
        <v>692</v>
      </c>
      <c r="J659" t="s">
        <v>685</v>
      </c>
    </row>
    <row r="660" spans="1:10" hidden="1" x14ac:dyDescent="0.3">
      <c r="A660" t="s">
        <v>52</v>
      </c>
      <c r="B660" t="str">
        <f>IFERROR(VLOOKUP(LEFT(A660, FIND("__", A660) + 1), [1]Sheet2!I$1:J$71, 2, FALSE), "구독권")</f>
        <v xml:space="preserve">기한한정일간어빌석 </v>
      </c>
      <c r="C660">
        <v>110</v>
      </c>
      <c r="D660" t="s">
        <v>225</v>
      </c>
      <c r="E660" t="s">
        <v>324</v>
      </c>
      <c r="F660" t="s">
        <v>201</v>
      </c>
      <c r="G660" t="s">
        <v>195</v>
      </c>
      <c r="H660" t="s">
        <v>251</v>
      </c>
      <c r="I660" t="s">
        <v>692</v>
      </c>
      <c r="J660" t="s">
        <v>685</v>
      </c>
    </row>
    <row r="661" spans="1:10" hidden="1" x14ac:dyDescent="0.3">
      <c r="A661" t="s">
        <v>16</v>
      </c>
      <c r="B661" t="str">
        <f>IFERROR(VLOOKUP(LEFT(A661, FIND("__", A661) + 1), [1]Sheet2!I$1:J$71, 2, FALSE), "구독권")</f>
        <v>돌발조선</v>
      </c>
      <c r="C661">
        <v>550</v>
      </c>
      <c r="D661" t="s">
        <v>295</v>
      </c>
      <c r="E661" t="s">
        <v>693</v>
      </c>
      <c r="F661" t="s">
        <v>276</v>
      </c>
      <c r="G661" t="s">
        <v>195</v>
      </c>
      <c r="H661" t="s">
        <v>208</v>
      </c>
      <c r="I661" t="s">
        <v>319</v>
      </c>
      <c r="J661" t="s">
        <v>694</v>
      </c>
    </row>
    <row r="662" spans="1:10" hidden="1" x14ac:dyDescent="0.3">
      <c r="A662" t="s">
        <v>23</v>
      </c>
      <c r="B662" t="str">
        <f>IFERROR(VLOOKUP(LEFT(A662, FIND("__", A662) + 1), [1]Sheet2!I$1:J$71, 2, FALSE), "구독권")</f>
        <v>계정한정소환고려</v>
      </c>
      <c r="C662">
        <v>110</v>
      </c>
      <c r="D662" t="s">
        <v>205</v>
      </c>
      <c r="E662" t="s">
        <v>500</v>
      </c>
      <c r="F662" t="s">
        <v>217</v>
      </c>
      <c r="G662" t="s">
        <v>195</v>
      </c>
      <c r="H662" t="s">
        <v>251</v>
      </c>
      <c r="I662" t="s">
        <v>695</v>
      </c>
      <c r="J662" t="s">
        <v>371</v>
      </c>
    </row>
    <row r="663" spans="1:10" hidden="1" x14ac:dyDescent="0.3">
      <c r="A663" t="s">
        <v>22</v>
      </c>
      <c r="B663" t="str">
        <f>IFERROR(VLOOKUP(LEFT(A663, FIND("__", A663) + 1), [1]Sheet2!I$1:J$71, 2, FALSE), "구독권")</f>
        <v>계정한정소환조선</v>
      </c>
      <c r="C663">
        <v>110</v>
      </c>
      <c r="D663" t="s">
        <v>205</v>
      </c>
      <c r="E663" t="s">
        <v>500</v>
      </c>
      <c r="F663" t="s">
        <v>217</v>
      </c>
      <c r="G663" t="s">
        <v>195</v>
      </c>
      <c r="H663" t="s">
        <v>251</v>
      </c>
      <c r="I663" t="s">
        <v>695</v>
      </c>
      <c r="J663" t="s">
        <v>371</v>
      </c>
    </row>
    <row r="664" spans="1:10" hidden="1" x14ac:dyDescent="0.3">
      <c r="A664" t="s">
        <v>25</v>
      </c>
      <c r="B664" t="str">
        <f>IFERROR(VLOOKUP(LEFT(A664, FIND("__", A664) + 1), [1]Sheet2!I$1:J$71, 2, FALSE), "구독권")</f>
        <v>계정한정소환가속</v>
      </c>
      <c r="C664">
        <v>110</v>
      </c>
      <c r="D664" t="s">
        <v>205</v>
      </c>
      <c r="E664" t="s">
        <v>500</v>
      </c>
      <c r="F664" t="s">
        <v>217</v>
      </c>
      <c r="G664" t="s">
        <v>195</v>
      </c>
      <c r="H664" t="s">
        <v>251</v>
      </c>
      <c r="I664" t="s">
        <v>695</v>
      </c>
      <c r="J664" t="s">
        <v>371</v>
      </c>
    </row>
    <row r="665" spans="1:10" hidden="1" x14ac:dyDescent="0.3">
      <c r="A665" t="s">
        <v>58</v>
      </c>
      <c r="B665" t="str">
        <f>IFERROR(VLOOKUP(LEFT(A665, FIND("__", A665) + 1), [1]Sheet2!I$1:J$71, 2, FALSE), "구독권")</f>
        <v xml:space="preserve">주간어빌석 </v>
      </c>
      <c r="C665">
        <v>1100</v>
      </c>
      <c r="D665" t="s">
        <v>225</v>
      </c>
      <c r="E665" t="s">
        <v>324</v>
      </c>
      <c r="F665" t="s">
        <v>201</v>
      </c>
      <c r="G665" t="s">
        <v>195</v>
      </c>
      <c r="H665" t="s">
        <v>251</v>
      </c>
      <c r="I665" t="s">
        <v>692</v>
      </c>
      <c r="J665" t="s">
        <v>685</v>
      </c>
    </row>
    <row r="666" spans="1:10" hidden="1" x14ac:dyDescent="0.3">
      <c r="A666" t="s">
        <v>82</v>
      </c>
      <c r="B666" t="str">
        <f>IFERROR(VLOOKUP(LEFT(A666, FIND("__", A666) + 1), [1]Sheet2!I$1:J$71, 2, FALSE), "구독권")</f>
        <v>돌발갑옷</v>
      </c>
      <c r="C666">
        <v>330</v>
      </c>
      <c r="D666" t="s">
        <v>199</v>
      </c>
      <c r="E666" t="s">
        <v>696</v>
      </c>
      <c r="F666" t="s">
        <v>235</v>
      </c>
      <c r="G666" t="s">
        <v>195</v>
      </c>
      <c r="H666" t="s">
        <v>202</v>
      </c>
      <c r="I666" t="s">
        <v>332</v>
      </c>
      <c r="J666" t="s">
        <v>697</v>
      </c>
    </row>
    <row r="667" spans="1:10" hidden="1" x14ac:dyDescent="0.3">
      <c r="A667" t="s">
        <v>68</v>
      </c>
      <c r="B667" t="str">
        <f>IFERROR(VLOOKUP(LEFT(A667, FIND("__", A667) + 1), [1]Sheet2!I$1:J$71, 2, FALSE), "구독권")</f>
        <v>돌발갑옷</v>
      </c>
      <c r="C667">
        <v>550</v>
      </c>
      <c r="D667" t="s">
        <v>205</v>
      </c>
      <c r="E667" t="s">
        <v>698</v>
      </c>
      <c r="F667" t="s">
        <v>207</v>
      </c>
      <c r="G667" t="s">
        <v>195</v>
      </c>
      <c r="H667" t="s">
        <v>218</v>
      </c>
      <c r="I667" t="s">
        <v>515</v>
      </c>
      <c r="J667" t="s">
        <v>699</v>
      </c>
    </row>
    <row r="668" spans="1:10" hidden="1" x14ac:dyDescent="0.3">
      <c r="A668" t="s">
        <v>5</v>
      </c>
      <c r="B668" t="str">
        <f>IFERROR(VLOOKUP(LEFT(A668, FIND("__", A668) + 1), [1]Sheet2!I$1:J$71, 2, FALSE), "구독권")</f>
        <v>돌발초월</v>
      </c>
      <c r="C668">
        <v>330</v>
      </c>
      <c r="D668" t="s">
        <v>192</v>
      </c>
      <c r="E668" t="s">
        <v>667</v>
      </c>
      <c r="F668" t="s">
        <v>331</v>
      </c>
      <c r="G668" t="s">
        <v>195</v>
      </c>
      <c r="H668" t="s">
        <v>236</v>
      </c>
      <c r="I668" t="s">
        <v>537</v>
      </c>
      <c r="J668" t="s">
        <v>700</v>
      </c>
    </row>
    <row r="669" spans="1:10" hidden="1" x14ac:dyDescent="0.3">
      <c r="A669" t="s">
        <v>4</v>
      </c>
      <c r="B669" t="str">
        <f>IFERROR(VLOOKUP(LEFT(A669, FIND("__", A669) + 1), [1]Sheet2!I$1:J$71, 2, FALSE), "구독권")</f>
        <v>돌발무기</v>
      </c>
      <c r="C669">
        <v>330</v>
      </c>
      <c r="D669" t="s">
        <v>192</v>
      </c>
      <c r="E669" t="s">
        <v>701</v>
      </c>
      <c r="F669" t="s">
        <v>263</v>
      </c>
      <c r="G669" t="s">
        <v>195</v>
      </c>
      <c r="H669" t="s">
        <v>236</v>
      </c>
      <c r="I669" t="s">
        <v>237</v>
      </c>
      <c r="J669" t="s">
        <v>702</v>
      </c>
    </row>
    <row r="670" spans="1:10" hidden="1" x14ac:dyDescent="0.3">
      <c r="A670" t="s">
        <v>43</v>
      </c>
      <c r="B670" t="str">
        <f>IFERROR(VLOOKUP(LEFT(A670, FIND("__", A670) + 1), [1]Sheet2!I$1:J$71, 2, FALSE), "구독권")</f>
        <v>구독권</v>
      </c>
      <c r="C670">
        <v>1980</v>
      </c>
      <c r="D670" t="s">
        <v>192</v>
      </c>
      <c r="E670" t="s">
        <v>687</v>
      </c>
      <c r="F670" t="s">
        <v>481</v>
      </c>
      <c r="G670" t="s">
        <v>195</v>
      </c>
      <c r="H670" t="s">
        <v>213</v>
      </c>
      <c r="I670" t="s">
        <v>344</v>
      </c>
      <c r="J670" t="s">
        <v>688</v>
      </c>
    </row>
    <row r="671" spans="1:10" hidden="1" x14ac:dyDescent="0.3">
      <c r="A671" t="s">
        <v>17</v>
      </c>
      <c r="B671" t="str">
        <f>IFERROR(VLOOKUP(LEFT(A671, FIND("__", A671) + 1), [1]Sheet2!I$1:J$71, 2, FALSE), "구독권")</f>
        <v>구독권</v>
      </c>
      <c r="C671">
        <v>770</v>
      </c>
      <c r="D671" t="s">
        <v>192</v>
      </c>
      <c r="E671" t="s">
        <v>703</v>
      </c>
      <c r="F671" t="s">
        <v>331</v>
      </c>
      <c r="G671" t="s">
        <v>195</v>
      </c>
      <c r="H671" t="s">
        <v>236</v>
      </c>
      <c r="I671" t="s">
        <v>231</v>
      </c>
      <c r="J671" t="s">
        <v>704</v>
      </c>
    </row>
    <row r="672" spans="1:10" hidden="1" x14ac:dyDescent="0.3">
      <c r="A672" t="s">
        <v>83</v>
      </c>
      <c r="B672" t="str">
        <f>IFERROR(VLOOKUP(LEFT(A672, FIND("__", A672) + 1), [1]Sheet2!I$1:J$71, 2, FALSE), "구독권")</f>
        <v>돌발고려</v>
      </c>
      <c r="C672">
        <v>550</v>
      </c>
      <c r="D672" t="s">
        <v>199</v>
      </c>
      <c r="E672" t="s">
        <v>696</v>
      </c>
      <c r="F672" t="s">
        <v>235</v>
      </c>
      <c r="G672" t="s">
        <v>195</v>
      </c>
      <c r="H672" t="s">
        <v>202</v>
      </c>
      <c r="I672" t="s">
        <v>332</v>
      </c>
      <c r="J672" t="s">
        <v>697</v>
      </c>
    </row>
    <row r="673" spans="1:10" hidden="1" x14ac:dyDescent="0.3">
      <c r="A673" t="s">
        <v>43</v>
      </c>
      <c r="B673" t="str">
        <f>IFERROR(VLOOKUP(LEFT(A673, FIND("__", A673) + 1), [1]Sheet2!I$1:J$71, 2, FALSE), "구독권")</f>
        <v>구독권</v>
      </c>
      <c r="C673">
        <v>1980</v>
      </c>
      <c r="D673" t="s">
        <v>225</v>
      </c>
      <c r="E673" t="s">
        <v>351</v>
      </c>
      <c r="F673" t="s">
        <v>217</v>
      </c>
      <c r="G673" t="s">
        <v>195</v>
      </c>
      <c r="H673" t="s">
        <v>251</v>
      </c>
      <c r="I673" t="s">
        <v>705</v>
      </c>
      <c r="J673" t="s">
        <v>706</v>
      </c>
    </row>
    <row r="674" spans="1:10" hidden="1" x14ac:dyDescent="0.3">
      <c r="A674" t="s">
        <v>4</v>
      </c>
      <c r="B674" t="str">
        <f>IFERROR(VLOOKUP(LEFT(A674, FIND("__", A674) + 1), [1]Sheet2!I$1:J$71, 2, FALSE), "구독권")</f>
        <v>돌발무기</v>
      </c>
      <c r="C674">
        <v>330</v>
      </c>
      <c r="D674" t="s">
        <v>199</v>
      </c>
      <c r="E674" t="s">
        <v>696</v>
      </c>
      <c r="F674" t="s">
        <v>235</v>
      </c>
      <c r="G674" t="s">
        <v>195</v>
      </c>
      <c r="H674" t="s">
        <v>202</v>
      </c>
      <c r="I674" t="s">
        <v>332</v>
      </c>
      <c r="J674" t="s">
        <v>697</v>
      </c>
    </row>
    <row r="675" spans="1:10" hidden="1" x14ac:dyDescent="0.3">
      <c r="A675" t="s">
        <v>87</v>
      </c>
      <c r="B675" t="str">
        <f>IFERROR(VLOOKUP(LEFT(A675, FIND("__", A675) + 1), [1]Sheet2!I$1:J$71, 2, FALSE), "구독권")</f>
        <v>돌발육성</v>
      </c>
      <c r="C675">
        <v>1100</v>
      </c>
      <c r="D675" t="s">
        <v>205</v>
      </c>
      <c r="E675" t="s">
        <v>500</v>
      </c>
      <c r="F675" t="s">
        <v>217</v>
      </c>
      <c r="G675" t="s">
        <v>195</v>
      </c>
      <c r="H675" t="s">
        <v>251</v>
      </c>
      <c r="I675" t="s">
        <v>695</v>
      </c>
      <c r="J675" t="s">
        <v>371</v>
      </c>
    </row>
    <row r="676" spans="1:10" hidden="1" x14ac:dyDescent="0.3">
      <c r="A676" t="s">
        <v>122</v>
      </c>
      <c r="B676" t="str">
        <f>IFERROR(VLOOKUP(LEFT(A676, FIND("__", A676) + 1), [1]Sheet2!I$1:J$71, 2, FALSE), "구독권")</f>
        <v>계정한정영웅연구지원</v>
      </c>
      <c r="C676">
        <v>330</v>
      </c>
      <c r="D676" t="s">
        <v>192</v>
      </c>
      <c r="E676" t="s">
        <v>667</v>
      </c>
      <c r="F676" t="s">
        <v>230</v>
      </c>
      <c r="G676" t="s">
        <v>195</v>
      </c>
      <c r="H676" t="s">
        <v>236</v>
      </c>
      <c r="I676" t="s">
        <v>537</v>
      </c>
      <c r="J676" t="s">
        <v>707</v>
      </c>
    </row>
    <row r="677" spans="1:10" hidden="1" x14ac:dyDescent="0.3">
      <c r="A677" t="s">
        <v>125</v>
      </c>
      <c r="B677" t="str">
        <f>IFERROR(VLOOKUP(LEFT(A677, FIND("__", A677) + 1), [1]Sheet2!I$1:J$71, 2, FALSE), "구독권")</f>
        <v>계정한정영웅퇴마전</v>
      </c>
      <c r="C677">
        <v>330</v>
      </c>
      <c r="D677" t="s">
        <v>192</v>
      </c>
      <c r="E677" t="s">
        <v>667</v>
      </c>
      <c r="F677" t="s">
        <v>230</v>
      </c>
      <c r="G677" t="s">
        <v>195</v>
      </c>
      <c r="H677" t="s">
        <v>236</v>
      </c>
      <c r="I677" t="s">
        <v>537</v>
      </c>
      <c r="J677" t="s">
        <v>707</v>
      </c>
    </row>
    <row r="678" spans="1:10" hidden="1" x14ac:dyDescent="0.3">
      <c r="A678" t="s">
        <v>128</v>
      </c>
      <c r="B678" t="str">
        <f>IFERROR(VLOOKUP(LEFT(A678, FIND("__", A678) + 1), [1]Sheet2!I$1:J$71, 2, FALSE), "구독권")</f>
        <v>계정한정영웅무릉전</v>
      </c>
      <c r="C678">
        <v>330</v>
      </c>
      <c r="D678" t="s">
        <v>192</v>
      </c>
      <c r="E678" t="s">
        <v>667</v>
      </c>
      <c r="F678" t="s">
        <v>230</v>
      </c>
      <c r="G678" t="s">
        <v>195</v>
      </c>
      <c r="H678" t="s">
        <v>236</v>
      </c>
      <c r="I678" t="s">
        <v>537</v>
      </c>
      <c r="J678" t="s">
        <v>707</v>
      </c>
    </row>
    <row r="679" spans="1:10" hidden="1" x14ac:dyDescent="0.3">
      <c r="A679" t="s">
        <v>109</v>
      </c>
      <c r="B679" t="str">
        <f>IFERROR(VLOOKUP(LEFT(A679, FIND("__", A679) + 1), [1]Sheet2!I$1:J$71, 2, FALSE), "구독권")</f>
        <v>계정한정영웅점령전지원</v>
      </c>
      <c r="C679">
        <v>330</v>
      </c>
      <c r="D679" t="s">
        <v>192</v>
      </c>
      <c r="E679" t="s">
        <v>667</v>
      </c>
      <c r="F679" t="s">
        <v>230</v>
      </c>
      <c r="G679" t="s">
        <v>195</v>
      </c>
      <c r="H679" t="s">
        <v>236</v>
      </c>
      <c r="I679" t="s">
        <v>537</v>
      </c>
      <c r="J679" t="s">
        <v>707</v>
      </c>
    </row>
    <row r="680" spans="1:10" hidden="1" x14ac:dyDescent="0.3">
      <c r="A680" t="s">
        <v>77</v>
      </c>
      <c r="B680" t="str">
        <f>IFERROR(VLOOKUP(LEFT(A680, FIND("__", A680) + 1), [1]Sheet2!I$1:J$71, 2, FALSE), "구독권")</f>
        <v>계정한정영웅필드지원</v>
      </c>
      <c r="C680">
        <v>330</v>
      </c>
      <c r="D680" t="s">
        <v>192</v>
      </c>
      <c r="E680" t="s">
        <v>667</v>
      </c>
      <c r="F680" t="s">
        <v>230</v>
      </c>
      <c r="G680" t="s">
        <v>195</v>
      </c>
      <c r="H680" t="s">
        <v>236</v>
      </c>
      <c r="I680" t="s">
        <v>537</v>
      </c>
      <c r="J680" t="s">
        <v>707</v>
      </c>
    </row>
    <row r="681" spans="1:10" hidden="1" x14ac:dyDescent="0.3">
      <c r="A681" t="s">
        <v>84</v>
      </c>
      <c r="B681" t="str">
        <f>IFERROR(VLOOKUP(LEFT(A681, FIND("__", A681) + 1), [1]Sheet2!I$1:J$71, 2, FALSE), "구독권")</f>
        <v>계정한정영웅갑옷지원</v>
      </c>
      <c r="C681">
        <v>330</v>
      </c>
      <c r="D681" t="s">
        <v>192</v>
      </c>
      <c r="E681" t="s">
        <v>667</v>
      </c>
      <c r="F681" t="s">
        <v>230</v>
      </c>
      <c r="G681" t="s">
        <v>195</v>
      </c>
      <c r="H681" t="s">
        <v>236</v>
      </c>
      <c r="I681" t="s">
        <v>537</v>
      </c>
      <c r="J681" t="s">
        <v>707</v>
      </c>
    </row>
    <row r="682" spans="1:10" hidden="1" x14ac:dyDescent="0.3">
      <c r="A682" t="s">
        <v>85</v>
      </c>
      <c r="B682" t="str">
        <f>IFERROR(VLOOKUP(LEFT(A682, FIND("__", A682) + 1), [1]Sheet2!I$1:J$71, 2, FALSE), "구독권")</f>
        <v>계정한정영웅무기지원</v>
      </c>
      <c r="C682">
        <v>330</v>
      </c>
      <c r="D682" t="s">
        <v>192</v>
      </c>
      <c r="E682" t="s">
        <v>667</v>
      </c>
      <c r="F682" t="s">
        <v>230</v>
      </c>
      <c r="G682" t="s">
        <v>195</v>
      </c>
      <c r="H682" t="s">
        <v>236</v>
      </c>
      <c r="I682" t="s">
        <v>537</v>
      </c>
      <c r="J682" t="s">
        <v>707</v>
      </c>
    </row>
    <row r="683" spans="1:10" hidden="1" x14ac:dyDescent="0.3">
      <c r="A683" t="s">
        <v>110</v>
      </c>
      <c r="B683" t="str">
        <f>IFERROR(VLOOKUP(LEFT(A683, FIND("__", A683) + 1), [1]Sheet2!I$1:J$71, 2, FALSE), "구독권")</f>
        <v>계정한정영웅룬지원</v>
      </c>
      <c r="C683">
        <v>330</v>
      </c>
      <c r="D683" t="s">
        <v>192</v>
      </c>
      <c r="E683" t="s">
        <v>667</v>
      </c>
      <c r="F683" t="s">
        <v>230</v>
      </c>
      <c r="G683" t="s">
        <v>195</v>
      </c>
      <c r="H683" t="s">
        <v>236</v>
      </c>
      <c r="I683" t="s">
        <v>537</v>
      </c>
      <c r="J683" t="s">
        <v>707</v>
      </c>
    </row>
    <row r="684" spans="1:10" hidden="1" x14ac:dyDescent="0.3">
      <c r="A684" t="s">
        <v>111</v>
      </c>
      <c r="B684" t="str">
        <f>IFERROR(VLOOKUP(LEFT(A684, FIND("__", A684) + 1), [1]Sheet2!I$1:J$71, 2, FALSE), "구독권")</f>
        <v>계정한정영웅어빌지원</v>
      </c>
      <c r="C684">
        <v>330</v>
      </c>
      <c r="D684" t="s">
        <v>192</v>
      </c>
      <c r="E684" t="s">
        <v>667</v>
      </c>
      <c r="F684" t="s">
        <v>230</v>
      </c>
      <c r="G684" t="s">
        <v>195</v>
      </c>
      <c r="H684" t="s">
        <v>236</v>
      </c>
      <c r="I684" t="s">
        <v>537</v>
      </c>
      <c r="J684" t="s">
        <v>707</v>
      </c>
    </row>
    <row r="685" spans="1:10" hidden="1" x14ac:dyDescent="0.3">
      <c r="A685" t="s">
        <v>112</v>
      </c>
      <c r="B685" t="str">
        <f>IFERROR(VLOOKUP(LEFT(A685, FIND("__", A685) + 1), [1]Sheet2!I$1:J$71, 2, FALSE), "구독권")</f>
        <v>계정한정영웅초월지원</v>
      </c>
      <c r="C685">
        <v>330</v>
      </c>
      <c r="D685" t="s">
        <v>192</v>
      </c>
      <c r="E685" t="s">
        <v>667</v>
      </c>
      <c r="F685" t="s">
        <v>230</v>
      </c>
      <c r="G685" t="s">
        <v>195</v>
      </c>
      <c r="H685" t="s">
        <v>236</v>
      </c>
      <c r="I685" t="s">
        <v>537</v>
      </c>
      <c r="J685" t="s">
        <v>707</v>
      </c>
    </row>
    <row r="686" spans="1:10" hidden="1" x14ac:dyDescent="0.3">
      <c r="A686" t="s">
        <v>72</v>
      </c>
      <c r="B686" t="str">
        <f>IFERROR(VLOOKUP(LEFT(A686, FIND("__", A686) + 1), [1]Sheet2!I$1:J$71, 2, FALSE), "구독권")</f>
        <v>계정한정영웅육성지원</v>
      </c>
      <c r="C686">
        <v>330</v>
      </c>
      <c r="D686" t="s">
        <v>192</v>
      </c>
      <c r="E686" t="s">
        <v>667</v>
      </c>
      <c r="F686" t="s">
        <v>230</v>
      </c>
      <c r="G686" t="s">
        <v>195</v>
      </c>
      <c r="H686" t="s">
        <v>236</v>
      </c>
      <c r="I686" t="s">
        <v>537</v>
      </c>
      <c r="J686" t="s">
        <v>707</v>
      </c>
    </row>
    <row r="687" spans="1:10" hidden="1" x14ac:dyDescent="0.3">
      <c r="A687" t="s">
        <v>65</v>
      </c>
      <c r="B687" t="str">
        <f>IFERROR(VLOOKUP(LEFT(A687, FIND("__", A687) + 1), [1]Sheet2!I$1:J$71, 2, FALSE), "구독권")</f>
        <v>기한한정일간입장권</v>
      </c>
      <c r="C687">
        <v>110</v>
      </c>
      <c r="D687" t="s">
        <v>192</v>
      </c>
      <c r="E687" t="s">
        <v>667</v>
      </c>
      <c r="F687" t="s">
        <v>230</v>
      </c>
      <c r="G687" t="s">
        <v>195</v>
      </c>
      <c r="H687" t="s">
        <v>236</v>
      </c>
      <c r="I687" t="s">
        <v>537</v>
      </c>
      <c r="J687" t="s">
        <v>707</v>
      </c>
    </row>
    <row r="688" spans="1:10" hidden="1" x14ac:dyDescent="0.3">
      <c r="A688" t="s">
        <v>66</v>
      </c>
      <c r="B688" t="str">
        <f>IFERROR(VLOOKUP(LEFT(A688, FIND("__", A688) + 1), [1]Sheet2!I$1:J$71, 2, FALSE), "구독권")</f>
        <v xml:space="preserve">기한한정일간입장권 </v>
      </c>
      <c r="C688">
        <v>110</v>
      </c>
      <c r="D688" t="s">
        <v>192</v>
      </c>
      <c r="E688" t="s">
        <v>667</v>
      </c>
      <c r="F688" t="s">
        <v>230</v>
      </c>
      <c r="G688" t="s">
        <v>195</v>
      </c>
      <c r="H688" t="s">
        <v>236</v>
      </c>
      <c r="I688" t="s">
        <v>537</v>
      </c>
      <c r="J688" t="s">
        <v>707</v>
      </c>
    </row>
    <row r="689" spans="1:10" hidden="1" x14ac:dyDescent="0.3">
      <c r="A689" t="s">
        <v>25</v>
      </c>
      <c r="B689" t="str">
        <f>IFERROR(VLOOKUP(LEFT(A689, FIND("__", A689) + 1), [1]Sheet2!I$1:J$71, 2, FALSE), "구독권")</f>
        <v>계정한정소환가속</v>
      </c>
      <c r="C689">
        <v>110</v>
      </c>
      <c r="D689" t="s">
        <v>192</v>
      </c>
      <c r="E689" t="s">
        <v>667</v>
      </c>
      <c r="F689" t="s">
        <v>230</v>
      </c>
      <c r="G689" t="s">
        <v>195</v>
      </c>
      <c r="H689" t="s">
        <v>236</v>
      </c>
      <c r="I689" t="s">
        <v>402</v>
      </c>
      <c r="J689" t="s">
        <v>708</v>
      </c>
    </row>
    <row r="690" spans="1:10" hidden="1" x14ac:dyDescent="0.3">
      <c r="A690" t="s">
        <v>22</v>
      </c>
      <c r="B690" t="str">
        <f>IFERROR(VLOOKUP(LEFT(A690, FIND("__", A690) + 1), [1]Sheet2!I$1:J$71, 2, FALSE), "구독권")</f>
        <v>계정한정소환조선</v>
      </c>
      <c r="C690">
        <v>110</v>
      </c>
      <c r="D690" t="s">
        <v>192</v>
      </c>
      <c r="E690" t="s">
        <v>667</v>
      </c>
      <c r="F690" t="s">
        <v>230</v>
      </c>
      <c r="G690" t="s">
        <v>195</v>
      </c>
      <c r="H690" t="s">
        <v>236</v>
      </c>
      <c r="I690" t="s">
        <v>402</v>
      </c>
      <c r="J690" t="s">
        <v>708</v>
      </c>
    </row>
    <row r="691" spans="1:10" hidden="1" x14ac:dyDescent="0.3">
      <c r="A691" t="s">
        <v>23</v>
      </c>
      <c r="B691" t="str">
        <f>IFERROR(VLOOKUP(LEFT(A691, FIND("__", A691) + 1), [1]Sheet2!I$1:J$71, 2, FALSE), "구독권")</f>
        <v>계정한정소환고려</v>
      </c>
      <c r="C691">
        <v>110</v>
      </c>
      <c r="D691" t="s">
        <v>192</v>
      </c>
      <c r="E691" t="s">
        <v>667</v>
      </c>
      <c r="F691" t="s">
        <v>230</v>
      </c>
      <c r="G691" t="s">
        <v>195</v>
      </c>
      <c r="H691" t="s">
        <v>236</v>
      </c>
      <c r="I691" t="s">
        <v>402</v>
      </c>
      <c r="J691" t="s">
        <v>708</v>
      </c>
    </row>
    <row r="692" spans="1:10" hidden="1" x14ac:dyDescent="0.3">
      <c r="A692" t="s">
        <v>9</v>
      </c>
      <c r="B692" t="str">
        <f>IFERROR(VLOOKUP(LEFT(A692, FIND("__", A692) + 1), [1]Sheet2!I$1:J$71, 2, FALSE), "구독권")</f>
        <v>계정한정소환장비</v>
      </c>
      <c r="C692">
        <v>330</v>
      </c>
      <c r="D692" t="s">
        <v>192</v>
      </c>
      <c r="E692" t="s">
        <v>667</v>
      </c>
      <c r="F692" t="s">
        <v>230</v>
      </c>
      <c r="G692" t="s">
        <v>195</v>
      </c>
      <c r="H692" t="s">
        <v>236</v>
      </c>
      <c r="I692" t="s">
        <v>402</v>
      </c>
      <c r="J692" t="s">
        <v>708</v>
      </c>
    </row>
    <row r="693" spans="1:10" hidden="1" x14ac:dyDescent="0.3">
      <c r="A693" t="s">
        <v>73</v>
      </c>
      <c r="B693" t="str">
        <f>IFERROR(VLOOKUP(LEFT(A693, FIND("__", A693) + 1), [1]Sheet2!I$1:J$71, 2, FALSE), "구독권")</f>
        <v>계정한정소환갑옷</v>
      </c>
      <c r="C693">
        <v>110</v>
      </c>
      <c r="D693" t="s">
        <v>192</v>
      </c>
      <c r="E693" t="s">
        <v>667</v>
      </c>
      <c r="F693" t="s">
        <v>230</v>
      </c>
      <c r="G693" t="s">
        <v>195</v>
      </c>
      <c r="H693" t="s">
        <v>236</v>
      </c>
      <c r="I693" t="s">
        <v>402</v>
      </c>
      <c r="J693" t="s">
        <v>708</v>
      </c>
    </row>
    <row r="694" spans="1:10" hidden="1" x14ac:dyDescent="0.3">
      <c r="A694" t="s">
        <v>74</v>
      </c>
      <c r="B694" t="str">
        <f>IFERROR(VLOOKUP(LEFT(A694, FIND("__", A694) + 1), [1]Sheet2!I$1:J$71, 2, FALSE), "구독권")</f>
        <v>계정한정소환무기</v>
      </c>
      <c r="C694">
        <v>110</v>
      </c>
      <c r="D694" t="s">
        <v>192</v>
      </c>
      <c r="E694" t="s">
        <v>667</v>
      </c>
      <c r="F694" t="s">
        <v>230</v>
      </c>
      <c r="G694" t="s">
        <v>195</v>
      </c>
      <c r="H694" t="s">
        <v>236</v>
      </c>
      <c r="I694" t="s">
        <v>402</v>
      </c>
      <c r="J694" t="s">
        <v>708</v>
      </c>
    </row>
    <row r="695" spans="1:10" hidden="1" x14ac:dyDescent="0.3">
      <c r="A695" t="s">
        <v>21</v>
      </c>
      <c r="B695" t="str">
        <f>IFERROR(VLOOKUP(LEFT(A695, FIND("__", A695) + 1), [1]Sheet2!I$1:J$71, 2, FALSE), "구독권")</f>
        <v>계정한정소환고려</v>
      </c>
      <c r="C695">
        <v>1100</v>
      </c>
      <c r="D695" t="s">
        <v>709</v>
      </c>
      <c r="E695" t="s">
        <v>710</v>
      </c>
      <c r="F695" t="s">
        <v>379</v>
      </c>
      <c r="G695" t="s">
        <v>195</v>
      </c>
      <c r="H695" t="s">
        <v>711</v>
      </c>
      <c r="I695" t="s">
        <v>712</v>
      </c>
      <c r="J695" t="s">
        <v>713</v>
      </c>
    </row>
    <row r="696" spans="1:10" hidden="1" x14ac:dyDescent="0.3">
      <c r="A696" t="s">
        <v>23</v>
      </c>
      <c r="B696" t="str">
        <f>IFERROR(VLOOKUP(LEFT(A696, FIND("__", A696) + 1), [1]Sheet2!I$1:J$71, 2, FALSE), "구독권")</f>
        <v>계정한정소환고려</v>
      </c>
      <c r="C696">
        <v>110</v>
      </c>
      <c r="D696" t="s">
        <v>295</v>
      </c>
      <c r="E696" t="s">
        <v>659</v>
      </c>
      <c r="F696" t="s">
        <v>289</v>
      </c>
      <c r="G696" t="s">
        <v>195</v>
      </c>
      <c r="H696" t="s">
        <v>208</v>
      </c>
      <c r="I696" t="s">
        <v>237</v>
      </c>
      <c r="J696" t="s">
        <v>714</v>
      </c>
    </row>
    <row r="697" spans="1:10" hidden="1" x14ac:dyDescent="0.3">
      <c r="A697" t="s">
        <v>25</v>
      </c>
      <c r="B697" t="str">
        <f>IFERROR(VLOOKUP(LEFT(A697, FIND("__", A697) + 1), [1]Sheet2!I$1:J$71, 2, FALSE), "구독권")</f>
        <v>계정한정소환가속</v>
      </c>
      <c r="C697">
        <v>110</v>
      </c>
      <c r="D697" t="s">
        <v>295</v>
      </c>
      <c r="E697" t="s">
        <v>659</v>
      </c>
      <c r="F697" t="s">
        <v>289</v>
      </c>
      <c r="G697" t="s">
        <v>195</v>
      </c>
      <c r="H697" t="s">
        <v>208</v>
      </c>
      <c r="I697" t="s">
        <v>237</v>
      </c>
      <c r="J697" t="s">
        <v>714</v>
      </c>
    </row>
    <row r="698" spans="1:10" hidden="1" x14ac:dyDescent="0.3">
      <c r="A698" t="s">
        <v>13</v>
      </c>
      <c r="B698" t="str">
        <f>IFERROR(VLOOKUP(LEFT(A698, FIND("__", A698) + 1), [1]Sheet2!I$1:J$71, 2, FALSE), "구독권")</f>
        <v>계정한정소환조선</v>
      </c>
      <c r="C698">
        <v>550</v>
      </c>
      <c r="D698" t="s">
        <v>249</v>
      </c>
      <c r="E698" t="s">
        <v>715</v>
      </c>
      <c r="F698" t="s">
        <v>217</v>
      </c>
      <c r="G698" t="s">
        <v>195</v>
      </c>
      <c r="H698" t="s">
        <v>318</v>
      </c>
      <c r="I698" t="s">
        <v>716</v>
      </c>
      <c r="J698" t="s">
        <v>717</v>
      </c>
    </row>
    <row r="699" spans="1:10" hidden="1" x14ac:dyDescent="0.3">
      <c r="A699" t="s">
        <v>29</v>
      </c>
      <c r="B699" t="str">
        <f>IFERROR(VLOOKUP(LEFT(A699, FIND("__", A699) + 1), [1]Sheet2!I$1:J$71, 2, FALSE), "구독권")</f>
        <v>계정한정소환무기</v>
      </c>
      <c r="C699">
        <v>550</v>
      </c>
      <c r="D699" t="s">
        <v>249</v>
      </c>
      <c r="E699" t="s">
        <v>715</v>
      </c>
      <c r="F699" t="s">
        <v>217</v>
      </c>
      <c r="G699" t="s">
        <v>195</v>
      </c>
      <c r="H699" t="s">
        <v>318</v>
      </c>
      <c r="I699" t="s">
        <v>716</v>
      </c>
      <c r="J699" t="s">
        <v>717</v>
      </c>
    </row>
    <row r="700" spans="1:10" hidden="1" x14ac:dyDescent="0.3">
      <c r="A700" t="s">
        <v>69</v>
      </c>
      <c r="B700" t="str">
        <f>IFERROR(VLOOKUP(LEFT(A700, FIND("__", A700) + 1), [1]Sheet2!I$1:J$71, 2, FALSE), "구독권")</f>
        <v>돌발스테이지</v>
      </c>
      <c r="C700">
        <v>3300</v>
      </c>
      <c r="D700" t="s">
        <v>225</v>
      </c>
      <c r="E700" t="s">
        <v>718</v>
      </c>
      <c r="F700" t="s">
        <v>222</v>
      </c>
      <c r="G700" t="s">
        <v>195</v>
      </c>
      <c r="H700" t="s">
        <v>318</v>
      </c>
      <c r="I700" t="s">
        <v>719</v>
      </c>
      <c r="J700" t="s">
        <v>720</v>
      </c>
    </row>
    <row r="701" spans="1:10" hidden="1" x14ac:dyDescent="0.3">
      <c r="A701" t="s">
        <v>22</v>
      </c>
      <c r="B701" t="str">
        <f>IFERROR(VLOOKUP(LEFT(A701, FIND("__", A701) + 1), [1]Sheet2!I$1:J$71, 2, FALSE), "구독권")</f>
        <v>계정한정소환조선</v>
      </c>
      <c r="C701">
        <v>110</v>
      </c>
      <c r="D701" t="s">
        <v>295</v>
      </c>
      <c r="E701" t="s">
        <v>659</v>
      </c>
      <c r="F701" t="s">
        <v>289</v>
      </c>
      <c r="G701" t="s">
        <v>195</v>
      </c>
      <c r="H701" t="s">
        <v>208</v>
      </c>
      <c r="I701" t="s">
        <v>237</v>
      </c>
      <c r="J701" t="s">
        <v>714</v>
      </c>
    </row>
    <row r="702" spans="1:10" hidden="1" x14ac:dyDescent="0.3">
      <c r="A702" t="s">
        <v>138</v>
      </c>
      <c r="B702" t="str">
        <f>IFERROR(VLOOKUP(LEFT(A702, FIND("__", A702) + 1), [1]Sheet2!I$1:J$71, 2, FALSE), "구독권")</f>
        <v>계정한정소환가속</v>
      </c>
      <c r="C702">
        <v>1100</v>
      </c>
      <c r="D702" t="s">
        <v>225</v>
      </c>
      <c r="E702" t="s">
        <v>721</v>
      </c>
      <c r="F702" t="s">
        <v>201</v>
      </c>
      <c r="G702" t="s">
        <v>195</v>
      </c>
      <c r="H702" t="s">
        <v>251</v>
      </c>
      <c r="I702" t="s">
        <v>722</v>
      </c>
      <c r="J702" t="s">
        <v>388</v>
      </c>
    </row>
    <row r="703" spans="1:10" hidden="1" x14ac:dyDescent="0.3">
      <c r="A703" t="s">
        <v>89</v>
      </c>
      <c r="B703" t="str">
        <f>IFERROR(VLOOKUP(LEFT(A703, FIND("__", A703) + 1), [1]Sheet2!I$1:J$71, 2, FALSE), "구독권")</f>
        <v>계정한정소환장비</v>
      </c>
      <c r="C703">
        <v>3300</v>
      </c>
      <c r="D703" t="s">
        <v>225</v>
      </c>
      <c r="E703" t="s">
        <v>721</v>
      </c>
      <c r="F703" t="s">
        <v>201</v>
      </c>
      <c r="G703" t="s">
        <v>195</v>
      </c>
      <c r="H703" t="s">
        <v>251</v>
      </c>
      <c r="I703" t="s">
        <v>722</v>
      </c>
      <c r="J703" t="s">
        <v>388</v>
      </c>
    </row>
    <row r="704" spans="1:10" hidden="1" x14ac:dyDescent="0.3">
      <c r="A704" t="s">
        <v>25</v>
      </c>
      <c r="B704" t="str">
        <f>IFERROR(VLOOKUP(LEFT(A704, FIND("__", A704) + 1), [1]Sheet2!I$1:J$71, 2, FALSE), "구독권")</f>
        <v>계정한정소환가속</v>
      </c>
      <c r="C704">
        <v>110</v>
      </c>
      <c r="D704" t="s">
        <v>268</v>
      </c>
      <c r="E704" t="s">
        <v>723</v>
      </c>
      <c r="F704" t="s">
        <v>201</v>
      </c>
      <c r="G704" t="s">
        <v>195</v>
      </c>
      <c r="H704" t="s">
        <v>208</v>
      </c>
      <c r="I704" t="s">
        <v>724</v>
      </c>
      <c r="J704" t="s">
        <v>499</v>
      </c>
    </row>
    <row r="705" spans="1:10" hidden="1" x14ac:dyDescent="0.3">
      <c r="A705" t="s">
        <v>17</v>
      </c>
      <c r="B705" t="str">
        <f>IFERROR(VLOOKUP(LEFT(A705, FIND("__", A705) + 1), [1]Sheet2!I$1:J$71, 2, FALSE), "구독권")</f>
        <v>구독권</v>
      </c>
      <c r="C705">
        <v>770</v>
      </c>
      <c r="D705" t="s">
        <v>192</v>
      </c>
      <c r="E705" t="s">
        <v>701</v>
      </c>
      <c r="F705" t="s">
        <v>230</v>
      </c>
      <c r="G705" t="s">
        <v>195</v>
      </c>
      <c r="H705" t="s">
        <v>236</v>
      </c>
      <c r="I705" t="s">
        <v>237</v>
      </c>
      <c r="J705" t="s">
        <v>725</v>
      </c>
    </row>
    <row r="706" spans="1:10" hidden="1" x14ac:dyDescent="0.3">
      <c r="A706" t="s">
        <v>97</v>
      </c>
      <c r="B706" t="str">
        <f>IFERROR(VLOOKUP(LEFT(A706, FIND("__", A706) + 1), [1]Sheet2!I$1:J$71, 2, FALSE), "구독권")</f>
        <v>육성패스1</v>
      </c>
      <c r="C706">
        <v>550</v>
      </c>
      <c r="D706" t="s">
        <v>192</v>
      </c>
      <c r="E706" t="s">
        <v>667</v>
      </c>
      <c r="F706" t="s">
        <v>230</v>
      </c>
      <c r="G706" t="s">
        <v>195</v>
      </c>
      <c r="H706" t="s">
        <v>236</v>
      </c>
      <c r="I706" t="s">
        <v>402</v>
      </c>
      <c r="J706" t="s">
        <v>726</v>
      </c>
    </row>
    <row r="707" spans="1:10" hidden="1" x14ac:dyDescent="0.3">
      <c r="A707" t="s">
        <v>99</v>
      </c>
      <c r="B707" t="str">
        <f>IFERROR(VLOOKUP(LEFT(A707, FIND("__", A707) + 1), [1]Sheet2!I$1:J$71, 2, FALSE), "구독권")</f>
        <v>스테이지패스1</v>
      </c>
      <c r="C707">
        <v>550</v>
      </c>
      <c r="D707" t="s">
        <v>192</v>
      </c>
      <c r="E707" t="s">
        <v>667</v>
      </c>
      <c r="F707" t="s">
        <v>230</v>
      </c>
      <c r="G707" t="s">
        <v>195</v>
      </c>
      <c r="H707" t="s">
        <v>236</v>
      </c>
      <c r="I707" t="s">
        <v>402</v>
      </c>
      <c r="J707" t="s">
        <v>726</v>
      </c>
    </row>
    <row r="708" spans="1:10" hidden="1" x14ac:dyDescent="0.3">
      <c r="A708" t="s">
        <v>45</v>
      </c>
      <c r="B708" t="str">
        <f>IFERROR(VLOOKUP(LEFT(A708, FIND("__", A708) + 1), [1]Sheet2!I$1:J$71, 2, FALSE), "구독권")</f>
        <v>레벨패스1</v>
      </c>
      <c r="C708">
        <v>550</v>
      </c>
      <c r="D708" t="s">
        <v>192</v>
      </c>
      <c r="E708" t="s">
        <v>667</v>
      </c>
      <c r="F708" t="s">
        <v>230</v>
      </c>
      <c r="G708" t="s">
        <v>195</v>
      </c>
      <c r="H708" t="s">
        <v>236</v>
      </c>
      <c r="I708" t="s">
        <v>402</v>
      </c>
      <c r="J708" t="s">
        <v>726</v>
      </c>
    </row>
    <row r="709" spans="1:10" hidden="1" x14ac:dyDescent="0.3">
      <c r="A709" t="s">
        <v>136</v>
      </c>
      <c r="B709" t="str">
        <f>IFERROR(VLOOKUP(LEFT(A709, FIND("__", A709) + 1), [1]Sheet2!I$1:J$71, 2, FALSE), "구독권")</f>
        <v>돌발스테이지</v>
      </c>
      <c r="C709">
        <v>3300</v>
      </c>
      <c r="D709" t="s">
        <v>295</v>
      </c>
      <c r="E709" t="s">
        <v>693</v>
      </c>
      <c r="F709" t="s">
        <v>276</v>
      </c>
      <c r="G709" t="s">
        <v>195</v>
      </c>
      <c r="H709" t="s">
        <v>208</v>
      </c>
      <c r="I709" t="s">
        <v>727</v>
      </c>
      <c r="J709" t="s">
        <v>694</v>
      </c>
    </row>
    <row r="710" spans="1:10" hidden="1" x14ac:dyDescent="0.3">
      <c r="A710" t="s">
        <v>42</v>
      </c>
      <c r="B710" t="str">
        <f>IFERROR(VLOOKUP(LEFT(A710, FIND("__", A710) + 1), [1]Sheet2!I$1:J$71, 2, FALSE), "구독권")</f>
        <v>사냥패스1</v>
      </c>
      <c r="C710">
        <v>550</v>
      </c>
      <c r="D710" t="s">
        <v>192</v>
      </c>
      <c r="E710" t="s">
        <v>667</v>
      </c>
      <c r="F710" t="s">
        <v>230</v>
      </c>
      <c r="G710" t="s">
        <v>195</v>
      </c>
      <c r="H710" t="s">
        <v>236</v>
      </c>
      <c r="I710" t="s">
        <v>402</v>
      </c>
      <c r="J710" t="s">
        <v>726</v>
      </c>
    </row>
    <row r="711" spans="1:10" hidden="1" x14ac:dyDescent="0.3">
      <c r="A711" t="s">
        <v>39</v>
      </c>
      <c r="B711" t="str">
        <f>IFERROR(VLOOKUP(LEFT(A711, FIND("__", A711) + 1), [1]Sheet2!I$1:J$71, 2, FALSE), "구독권")</f>
        <v>구독권</v>
      </c>
      <c r="C711">
        <v>660</v>
      </c>
      <c r="D711" t="s">
        <v>192</v>
      </c>
      <c r="E711" t="s">
        <v>667</v>
      </c>
      <c r="F711" t="s">
        <v>230</v>
      </c>
      <c r="G711" t="s">
        <v>195</v>
      </c>
      <c r="H711" t="s">
        <v>236</v>
      </c>
      <c r="I711" t="s">
        <v>402</v>
      </c>
      <c r="J711" t="s">
        <v>726</v>
      </c>
    </row>
    <row r="712" spans="1:10" hidden="1" x14ac:dyDescent="0.3">
      <c r="A712" t="s">
        <v>41</v>
      </c>
      <c r="B712" t="str">
        <f>IFERROR(VLOOKUP(LEFT(A712, FIND("__", A712) + 1), [1]Sheet2!I$1:J$71, 2, FALSE), "구독권")</f>
        <v>구독권</v>
      </c>
      <c r="C712">
        <v>660</v>
      </c>
      <c r="D712" t="s">
        <v>192</v>
      </c>
      <c r="E712" t="s">
        <v>667</v>
      </c>
      <c r="F712" t="s">
        <v>230</v>
      </c>
      <c r="G712" t="s">
        <v>195</v>
      </c>
      <c r="H712" t="s">
        <v>236</v>
      </c>
      <c r="I712" t="s">
        <v>402</v>
      </c>
      <c r="J712" t="s">
        <v>726</v>
      </c>
    </row>
    <row r="713" spans="1:10" hidden="1" x14ac:dyDescent="0.3">
      <c r="A713" t="s">
        <v>43</v>
      </c>
      <c r="B713" t="str">
        <f>IFERROR(VLOOKUP(LEFT(A713, FIND("__", A713) + 1), [1]Sheet2!I$1:J$71, 2, FALSE), "구독권")</f>
        <v>구독권</v>
      </c>
      <c r="C713">
        <v>1980</v>
      </c>
      <c r="D713" t="s">
        <v>192</v>
      </c>
      <c r="E713" t="s">
        <v>667</v>
      </c>
      <c r="F713" t="s">
        <v>230</v>
      </c>
      <c r="G713" t="s">
        <v>195</v>
      </c>
      <c r="H713" t="s">
        <v>236</v>
      </c>
      <c r="I713" t="s">
        <v>402</v>
      </c>
      <c r="J713" t="s">
        <v>726</v>
      </c>
    </row>
    <row r="714" spans="1:10" hidden="1" x14ac:dyDescent="0.3">
      <c r="A714" t="s">
        <v>55</v>
      </c>
      <c r="B714" t="str">
        <f>IFERROR(VLOOKUP(LEFT(A714, FIND("__", A714) + 1), [1]Sheet2!I$1:J$71, 2, FALSE), "구독권")</f>
        <v xml:space="preserve">기한한정일간영웅 </v>
      </c>
      <c r="C714">
        <v>110</v>
      </c>
      <c r="D714" t="s">
        <v>233</v>
      </c>
      <c r="E714" t="s">
        <v>728</v>
      </c>
      <c r="F714" t="s">
        <v>289</v>
      </c>
      <c r="G714" t="s">
        <v>195</v>
      </c>
      <c r="H714" t="s">
        <v>213</v>
      </c>
      <c r="I714" t="s">
        <v>209</v>
      </c>
      <c r="J714" t="s">
        <v>729</v>
      </c>
    </row>
    <row r="715" spans="1:10" hidden="1" x14ac:dyDescent="0.3">
      <c r="A715" t="s">
        <v>17</v>
      </c>
      <c r="B715" t="str">
        <f>IFERROR(VLOOKUP(LEFT(A715, FIND("__", A715) + 1), [1]Sheet2!I$1:J$71, 2, FALSE), "구독권")</f>
        <v>구독권</v>
      </c>
      <c r="C715">
        <v>770</v>
      </c>
      <c r="D715" t="s">
        <v>199</v>
      </c>
      <c r="E715" t="s">
        <v>730</v>
      </c>
      <c r="F715" t="s">
        <v>230</v>
      </c>
      <c r="G715" t="s">
        <v>195</v>
      </c>
      <c r="H715" t="s">
        <v>208</v>
      </c>
      <c r="I715" t="s">
        <v>231</v>
      </c>
      <c r="J715" t="s">
        <v>731</v>
      </c>
    </row>
    <row r="716" spans="1:10" hidden="1" x14ac:dyDescent="0.3">
      <c r="A716" t="s">
        <v>93</v>
      </c>
      <c r="B716" t="str">
        <f>IFERROR(VLOOKUP(LEFT(A716, FIND("__", A716) + 1), [1]Sheet2!I$1:J$71, 2, FALSE), "구독권")</f>
        <v>돌발연구</v>
      </c>
      <c r="C716">
        <v>1100</v>
      </c>
      <c r="D716" t="s">
        <v>225</v>
      </c>
      <c r="E716" t="s">
        <v>721</v>
      </c>
      <c r="F716" t="s">
        <v>201</v>
      </c>
      <c r="G716" t="s">
        <v>195</v>
      </c>
      <c r="H716" t="s">
        <v>251</v>
      </c>
      <c r="I716" t="s">
        <v>722</v>
      </c>
      <c r="J716" t="s">
        <v>388</v>
      </c>
    </row>
    <row r="717" spans="1:10" hidden="1" x14ac:dyDescent="0.3">
      <c r="A717" t="s">
        <v>139</v>
      </c>
      <c r="B717" t="str">
        <f>IFERROR(VLOOKUP(LEFT(A717, FIND("__", A717) + 1), [1]Sheet2!I$1:J$71, 2, FALSE), "구독권")</f>
        <v>돌발초월</v>
      </c>
      <c r="C717">
        <v>5500</v>
      </c>
      <c r="D717" t="s">
        <v>225</v>
      </c>
      <c r="E717" t="s">
        <v>721</v>
      </c>
      <c r="F717" t="s">
        <v>201</v>
      </c>
      <c r="G717" t="s">
        <v>195</v>
      </c>
      <c r="H717" t="s">
        <v>251</v>
      </c>
      <c r="I717" t="s">
        <v>722</v>
      </c>
      <c r="J717" t="s">
        <v>388</v>
      </c>
    </row>
    <row r="718" spans="1:10" hidden="1" x14ac:dyDescent="0.3">
      <c r="A718" t="s">
        <v>13</v>
      </c>
      <c r="B718" t="str">
        <f>IFERROR(VLOOKUP(LEFT(A718, FIND("__", A718) + 1), [1]Sheet2!I$1:J$71, 2, FALSE), "구독권")</f>
        <v>계정한정소환조선</v>
      </c>
      <c r="C718">
        <v>550</v>
      </c>
      <c r="D718" t="s">
        <v>295</v>
      </c>
      <c r="E718" t="s">
        <v>732</v>
      </c>
      <c r="F718" t="s">
        <v>207</v>
      </c>
      <c r="G718" t="s">
        <v>195</v>
      </c>
      <c r="H718" t="s">
        <v>208</v>
      </c>
      <c r="I718" t="s">
        <v>282</v>
      </c>
      <c r="J718" t="s">
        <v>733</v>
      </c>
    </row>
    <row r="719" spans="1:10" hidden="1" x14ac:dyDescent="0.3">
      <c r="A719" t="s">
        <v>14</v>
      </c>
      <c r="B719" t="str">
        <f>IFERROR(VLOOKUP(LEFT(A719, FIND("__", A719) + 1), [1]Sheet2!I$1:J$71, 2, FALSE), "구독권")</f>
        <v>계정한정소환고려</v>
      </c>
      <c r="C719">
        <v>550</v>
      </c>
      <c r="D719" t="s">
        <v>295</v>
      </c>
      <c r="E719" t="s">
        <v>732</v>
      </c>
      <c r="F719" t="s">
        <v>207</v>
      </c>
      <c r="G719" t="s">
        <v>195</v>
      </c>
      <c r="H719" t="s">
        <v>208</v>
      </c>
      <c r="I719" t="s">
        <v>282</v>
      </c>
      <c r="J719" t="s">
        <v>733</v>
      </c>
    </row>
    <row r="720" spans="1:10" hidden="1" x14ac:dyDescent="0.3">
      <c r="A720" t="s">
        <v>67</v>
      </c>
      <c r="B720" t="str">
        <f>IFERROR(VLOOKUP(LEFT(A720, FIND("__", A720) + 1), [1]Sheet2!I$1:J$71, 2, FALSE), "구독권")</f>
        <v>돌발고려</v>
      </c>
      <c r="C720">
        <v>1100</v>
      </c>
      <c r="D720" t="s">
        <v>249</v>
      </c>
      <c r="E720" t="s">
        <v>715</v>
      </c>
      <c r="F720" t="s">
        <v>217</v>
      </c>
      <c r="G720" t="s">
        <v>195</v>
      </c>
      <c r="H720" t="s">
        <v>318</v>
      </c>
      <c r="I720" t="s">
        <v>734</v>
      </c>
      <c r="J720" t="s">
        <v>735</v>
      </c>
    </row>
    <row r="721" spans="1:10" hidden="1" x14ac:dyDescent="0.3">
      <c r="A721" t="s">
        <v>52</v>
      </c>
      <c r="B721" t="str">
        <f>IFERROR(VLOOKUP(LEFT(A721, FIND("__", A721) + 1), [1]Sheet2!I$1:J$71, 2, FALSE), "구독권")</f>
        <v xml:space="preserve">기한한정일간어빌석 </v>
      </c>
      <c r="C721">
        <v>110</v>
      </c>
      <c r="D721" t="s">
        <v>225</v>
      </c>
      <c r="E721" t="s">
        <v>550</v>
      </c>
      <c r="F721" t="s">
        <v>201</v>
      </c>
      <c r="G721" t="s">
        <v>195</v>
      </c>
      <c r="H721" t="s">
        <v>318</v>
      </c>
      <c r="I721" t="s">
        <v>736</v>
      </c>
      <c r="J721" t="s">
        <v>552</v>
      </c>
    </row>
    <row r="722" spans="1:10" hidden="1" x14ac:dyDescent="0.3">
      <c r="A722" t="s">
        <v>44</v>
      </c>
      <c r="B722" t="str">
        <f>IFERROR(VLOOKUP(LEFT(A722, FIND("__", A722) + 1), [1]Sheet2!I$1:J$71, 2, FALSE), "구독권")</f>
        <v>돌발조선</v>
      </c>
      <c r="C722">
        <v>330</v>
      </c>
      <c r="D722" t="s">
        <v>295</v>
      </c>
      <c r="E722" t="s">
        <v>693</v>
      </c>
      <c r="F722" t="s">
        <v>366</v>
      </c>
      <c r="G722" t="s">
        <v>195</v>
      </c>
      <c r="H722" t="s">
        <v>208</v>
      </c>
      <c r="I722" t="s">
        <v>737</v>
      </c>
      <c r="J722" t="s">
        <v>738</v>
      </c>
    </row>
    <row r="723" spans="1:10" hidden="1" x14ac:dyDescent="0.3">
      <c r="A723" t="s">
        <v>81</v>
      </c>
      <c r="B723" t="str">
        <f>IFERROR(VLOOKUP(LEFT(A723, FIND("__", A723) + 1), [1]Sheet2!I$1:J$71, 2, FALSE), "구독권")</f>
        <v>돌발고려</v>
      </c>
      <c r="C723">
        <v>330</v>
      </c>
      <c r="D723" t="s">
        <v>192</v>
      </c>
      <c r="E723" t="s">
        <v>470</v>
      </c>
      <c r="F723" t="s">
        <v>468</v>
      </c>
      <c r="G723" t="s">
        <v>195</v>
      </c>
      <c r="H723" t="s">
        <v>236</v>
      </c>
      <c r="I723" t="s">
        <v>344</v>
      </c>
      <c r="J723" t="s">
        <v>739</v>
      </c>
    </row>
    <row r="724" spans="1:10" hidden="1" x14ac:dyDescent="0.3">
      <c r="A724" t="s">
        <v>5</v>
      </c>
      <c r="B724" t="str">
        <f>IFERROR(VLOOKUP(LEFT(A724, FIND("__", A724) + 1), [1]Sheet2!I$1:J$71, 2, FALSE), "구독권")</f>
        <v>돌발초월</v>
      </c>
      <c r="C724">
        <v>330</v>
      </c>
      <c r="D724" t="s">
        <v>192</v>
      </c>
      <c r="E724" t="s">
        <v>470</v>
      </c>
      <c r="F724" t="s">
        <v>468</v>
      </c>
      <c r="G724" t="s">
        <v>195</v>
      </c>
      <c r="H724" t="s">
        <v>236</v>
      </c>
      <c r="I724" t="s">
        <v>344</v>
      </c>
      <c r="J724" t="s">
        <v>739</v>
      </c>
    </row>
    <row r="725" spans="1:10" hidden="1" x14ac:dyDescent="0.3">
      <c r="A725" t="s">
        <v>28</v>
      </c>
      <c r="B725" t="str">
        <f>IFERROR(VLOOKUP(LEFT(A725, FIND("__", A725) + 1), [1]Sheet2!I$1:J$71, 2, FALSE), "구독권")</f>
        <v>계정한정소환무기</v>
      </c>
      <c r="C725">
        <v>1100</v>
      </c>
      <c r="D725" t="s">
        <v>205</v>
      </c>
      <c r="E725" t="s">
        <v>584</v>
      </c>
      <c r="F725" t="s">
        <v>222</v>
      </c>
      <c r="G725" t="s">
        <v>195</v>
      </c>
      <c r="H725" t="s">
        <v>218</v>
      </c>
      <c r="I725" t="s">
        <v>740</v>
      </c>
      <c r="J725" t="s">
        <v>741</v>
      </c>
    </row>
    <row r="726" spans="1:10" hidden="1" x14ac:dyDescent="0.3">
      <c r="A726" t="s">
        <v>29</v>
      </c>
      <c r="B726" t="str">
        <f>IFERROR(VLOOKUP(LEFT(A726, FIND("__", A726) + 1), [1]Sheet2!I$1:J$71, 2, FALSE), "구독권")</f>
        <v>계정한정소환무기</v>
      </c>
      <c r="C726">
        <v>550</v>
      </c>
      <c r="D726" t="s">
        <v>205</v>
      </c>
      <c r="E726" t="s">
        <v>584</v>
      </c>
      <c r="F726" t="s">
        <v>222</v>
      </c>
      <c r="G726" t="s">
        <v>195</v>
      </c>
      <c r="H726" t="s">
        <v>218</v>
      </c>
      <c r="I726" t="s">
        <v>740</v>
      </c>
      <c r="J726" t="s">
        <v>741</v>
      </c>
    </row>
    <row r="727" spans="1:10" hidden="1" x14ac:dyDescent="0.3">
      <c r="A727" t="s">
        <v>74</v>
      </c>
      <c r="B727" t="str">
        <f>IFERROR(VLOOKUP(LEFT(A727, FIND("__", A727) + 1), [1]Sheet2!I$1:J$71, 2, FALSE), "구독권")</f>
        <v>계정한정소환무기</v>
      </c>
      <c r="C727">
        <v>110</v>
      </c>
      <c r="D727" t="s">
        <v>205</v>
      </c>
      <c r="E727" t="s">
        <v>584</v>
      </c>
      <c r="F727" t="s">
        <v>222</v>
      </c>
      <c r="G727" t="s">
        <v>195</v>
      </c>
      <c r="H727" t="s">
        <v>218</v>
      </c>
      <c r="I727" t="s">
        <v>740</v>
      </c>
      <c r="J727" t="s">
        <v>741</v>
      </c>
    </row>
    <row r="728" spans="1:10" hidden="1" x14ac:dyDescent="0.3">
      <c r="A728" t="s">
        <v>110</v>
      </c>
      <c r="B728" t="str">
        <f>IFERROR(VLOOKUP(LEFT(A728, FIND("__", A728) + 1), [1]Sheet2!I$1:J$71, 2, FALSE), "구독권")</f>
        <v>계정한정영웅룬지원</v>
      </c>
      <c r="C728">
        <v>330</v>
      </c>
      <c r="D728" t="s">
        <v>192</v>
      </c>
      <c r="E728" t="s">
        <v>742</v>
      </c>
      <c r="F728" t="s">
        <v>235</v>
      </c>
      <c r="G728" t="s">
        <v>195</v>
      </c>
      <c r="H728" t="s">
        <v>236</v>
      </c>
      <c r="I728" t="s">
        <v>743</v>
      </c>
      <c r="J728" t="s">
        <v>744</v>
      </c>
    </row>
    <row r="729" spans="1:10" hidden="1" x14ac:dyDescent="0.3">
      <c r="A729" t="s">
        <v>66</v>
      </c>
      <c r="B729" t="str">
        <f>IFERROR(VLOOKUP(LEFT(A729, FIND("__", A729) + 1), [1]Sheet2!I$1:J$71, 2, FALSE), "구독권")</f>
        <v xml:space="preserve">기한한정일간입장권 </v>
      </c>
      <c r="C729">
        <v>110</v>
      </c>
      <c r="D729" t="s">
        <v>205</v>
      </c>
      <c r="E729" t="s">
        <v>745</v>
      </c>
      <c r="F729" t="s">
        <v>217</v>
      </c>
      <c r="G729" t="s">
        <v>195</v>
      </c>
      <c r="H729" t="s">
        <v>218</v>
      </c>
      <c r="I729" t="s">
        <v>746</v>
      </c>
      <c r="J729" t="s">
        <v>747</v>
      </c>
    </row>
    <row r="730" spans="1:10" hidden="1" x14ac:dyDescent="0.3">
      <c r="A730" t="s">
        <v>24</v>
      </c>
      <c r="B730" t="str">
        <f>IFERROR(VLOOKUP(LEFT(A730, FIND("__", A730) + 1), [1]Sheet2!I$1:J$71, 2, FALSE), "구독권")</f>
        <v>돌발초월</v>
      </c>
      <c r="C730">
        <v>550</v>
      </c>
      <c r="D730" t="s">
        <v>295</v>
      </c>
      <c r="E730" t="s">
        <v>693</v>
      </c>
      <c r="F730" t="s">
        <v>289</v>
      </c>
      <c r="G730" t="s">
        <v>195</v>
      </c>
      <c r="H730" t="s">
        <v>208</v>
      </c>
      <c r="I730" t="s">
        <v>737</v>
      </c>
      <c r="J730" t="s">
        <v>738</v>
      </c>
    </row>
    <row r="731" spans="1:10" hidden="1" x14ac:dyDescent="0.3">
      <c r="A731" t="s">
        <v>81</v>
      </c>
      <c r="B731" t="str">
        <f>IFERROR(VLOOKUP(LEFT(A731, FIND("__", A731) + 1), [1]Sheet2!I$1:J$71, 2, FALSE), "구독권")</f>
        <v>돌발고려</v>
      </c>
      <c r="C731">
        <v>330</v>
      </c>
      <c r="D731" t="s">
        <v>233</v>
      </c>
      <c r="E731" t="s">
        <v>245</v>
      </c>
      <c r="F731" t="s">
        <v>289</v>
      </c>
      <c r="G731" t="s">
        <v>195</v>
      </c>
      <c r="H731" t="s">
        <v>213</v>
      </c>
      <c r="I731" t="s">
        <v>332</v>
      </c>
      <c r="J731" t="s">
        <v>748</v>
      </c>
    </row>
    <row r="732" spans="1:10" hidden="1" x14ac:dyDescent="0.3">
      <c r="A732" t="s">
        <v>52</v>
      </c>
      <c r="B732" t="str">
        <f>IFERROR(VLOOKUP(LEFT(A732, FIND("__", A732) + 1), [1]Sheet2!I$1:J$71, 2, FALSE), "구독권")</f>
        <v xml:space="preserve">기한한정일간어빌석 </v>
      </c>
      <c r="C732">
        <v>110</v>
      </c>
      <c r="D732" t="s">
        <v>205</v>
      </c>
      <c r="E732" t="s">
        <v>745</v>
      </c>
      <c r="F732" t="s">
        <v>217</v>
      </c>
      <c r="G732" t="s">
        <v>195</v>
      </c>
      <c r="H732" t="s">
        <v>218</v>
      </c>
      <c r="I732" t="s">
        <v>746</v>
      </c>
      <c r="J732" t="s">
        <v>749</v>
      </c>
    </row>
    <row r="733" spans="1:10" hidden="1" x14ac:dyDescent="0.3">
      <c r="A733" t="s">
        <v>25</v>
      </c>
      <c r="B733" t="str">
        <f>IFERROR(VLOOKUP(LEFT(A733, FIND("__", A733) + 1), [1]Sheet2!I$1:J$71, 2, FALSE), "구독권")</f>
        <v>계정한정소환가속</v>
      </c>
      <c r="C733">
        <v>110</v>
      </c>
      <c r="D733" t="s">
        <v>199</v>
      </c>
      <c r="E733" t="s">
        <v>750</v>
      </c>
      <c r="F733" t="s">
        <v>276</v>
      </c>
      <c r="G733" t="s">
        <v>195</v>
      </c>
      <c r="H733" t="s">
        <v>202</v>
      </c>
      <c r="I733" t="s">
        <v>678</v>
      </c>
      <c r="J733" t="s">
        <v>751</v>
      </c>
    </row>
    <row r="734" spans="1:10" hidden="1" x14ac:dyDescent="0.3">
      <c r="A734" t="s">
        <v>23</v>
      </c>
      <c r="B734" t="str">
        <f>IFERROR(VLOOKUP(LEFT(A734, FIND("__", A734) + 1), [1]Sheet2!I$1:J$71, 2, FALSE), "구독권")</f>
        <v>계정한정소환고려</v>
      </c>
      <c r="C734">
        <v>110</v>
      </c>
      <c r="D734" t="s">
        <v>199</v>
      </c>
      <c r="E734" t="s">
        <v>750</v>
      </c>
      <c r="F734" t="s">
        <v>276</v>
      </c>
      <c r="G734" t="s">
        <v>195</v>
      </c>
      <c r="H734" t="s">
        <v>202</v>
      </c>
      <c r="I734" t="s">
        <v>678</v>
      </c>
      <c r="J734" t="s">
        <v>751</v>
      </c>
    </row>
    <row r="735" spans="1:10" hidden="1" x14ac:dyDescent="0.3">
      <c r="A735" t="s">
        <v>22</v>
      </c>
      <c r="B735" t="str">
        <f>IFERROR(VLOOKUP(LEFT(A735, FIND("__", A735) + 1), [1]Sheet2!I$1:J$71, 2, FALSE), "구독권")</f>
        <v>계정한정소환조선</v>
      </c>
      <c r="C735">
        <v>110</v>
      </c>
      <c r="D735" t="s">
        <v>199</v>
      </c>
      <c r="E735" t="s">
        <v>750</v>
      </c>
      <c r="F735" t="s">
        <v>276</v>
      </c>
      <c r="G735" t="s">
        <v>195</v>
      </c>
      <c r="H735" t="s">
        <v>202</v>
      </c>
      <c r="I735" t="s">
        <v>678</v>
      </c>
      <c r="J735" t="s">
        <v>751</v>
      </c>
    </row>
    <row r="736" spans="1:10" hidden="1" x14ac:dyDescent="0.3">
      <c r="A736" t="s">
        <v>23</v>
      </c>
      <c r="B736" t="str">
        <f>IFERROR(VLOOKUP(LEFT(A736, FIND("__", A736) + 1), [1]Sheet2!I$1:J$71, 2, FALSE), "구독권")</f>
        <v>계정한정소환고려</v>
      </c>
      <c r="C736">
        <v>110</v>
      </c>
      <c r="D736" t="s">
        <v>199</v>
      </c>
      <c r="E736" t="s">
        <v>752</v>
      </c>
      <c r="F736" t="s">
        <v>276</v>
      </c>
      <c r="G736" t="s">
        <v>195</v>
      </c>
      <c r="H736" t="s">
        <v>202</v>
      </c>
      <c r="I736" t="s">
        <v>562</v>
      </c>
      <c r="J736" t="s">
        <v>753</v>
      </c>
    </row>
    <row r="737" spans="1:10" hidden="1" x14ac:dyDescent="0.3">
      <c r="A737" t="s">
        <v>17</v>
      </c>
      <c r="B737" t="str">
        <f>IFERROR(VLOOKUP(LEFT(A737, FIND("__", A737) + 1), [1]Sheet2!I$1:J$71, 2, FALSE), "구독권")</f>
        <v>구독권</v>
      </c>
      <c r="C737">
        <v>770</v>
      </c>
      <c r="D737" t="s">
        <v>192</v>
      </c>
      <c r="E737" t="s">
        <v>754</v>
      </c>
      <c r="F737" t="s">
        <v>194</v>
      </c>
      <c r="G737" t="s">
        <v>195</v>
      </c>
      <c r="H737" t="s">
        <v>236</v>
      </c>
      <c r="I737" t="s">
        <v>237</v>
      </c>
      <c r="J737" t="s">
        <v>755</v>
      </c>
    </row>
    <row r="738" spans="1:10" hidden="1" x14ac:dyDescent="0.3">
      <c r="A738" t="s">
        <v>25</v>
      </c>
      <c r="B738" t="str">
        <f>IFERROR(VLOOKUP(LEFT(A738, FIND("__", A738) + 1), [1]Sheet2!I$1:J$71, 2, FALSE), "구독권")</f>
        <v>계정한정소환가속</v>
      </c>
      <c r="C738">
        <v>110</v>
      </c>
      <c r="D738" t="s">
        <v>199</v>
      </c>
      <c r="E738" t="s">
        <v>752</v>
      </c>
      <c r="F738" t="s">
        <v>276</v>
      </c>
      <c r="G738" t="s">
        <v>195</v>
      </c>
      <c r="H738" t="s">
        <v>202</v>
      </c>
      <c r="I738" t="s">
        <v>562</v>
      </c>
      <c r="J738" t="s">
        <v>753</v>
      </c>
    </row>
    <row r="739" spans="1:10" hidden="1" x14ac:dyDescent="0.3">
      <c r="A739" t="s">
        <v>52</v>
      </c>
      <c r="B739" t="str">
        <f>IFERROR(VLOOKUP(LEFT(A739, FIND("__", A739) + 1), [1]Sheet2!I$1:J$71, 2, FALSE), "구독권")</f>
        <v xml:space="preserve">기한한정일간어빌석 </v>
      </c>
      <c r="C739">
        <v>110</v>
      </c>
      <c r="D739" t="s">
        <v>199</v>
      </c>
      <c r="E739" t="s">
        <v>752</v>
      </c>
      <c r="F739" t="s">
        <v>276</v>
      </c>
      <c r="G739" t="s">
        <v>195</v>
      </c>
      <c r="H739" t="s">
        <v>202</v>
      </c>
      <c r="I739" t="s">
        <v>562</v>
      </c>
      <c r="J739" t="s">
        <v>753</v>
      </c>
    </row>
    <row r="740" spans="1:10" hidden="1" x14ac:dyDescent="0.3">
      <c r="A740" t="s">
        <v>140</v>
      </c>
      <c r="B740" t="str">
        <f>IFERROR(VLOOKUP(LEFT(A740, FIND("__", A740) + 1), [1]Sheet2!I$1:J$71, 2, FALSE), "구독권")</f>
        <v>계정한정영웅필드지원</v>
      </c>
      <c r="C740">
        <v>5500</v>
      </c>
      <c r="D740" t="s">
        <v>192</v>
      </c>
      <c r="E740" t="s">
        <v>742</v>
      </c>
      <c r="F740" t="s">
        <v>481</v>
      </c>
      <c r="G740" t="s">
        <v>195</v>
      </c>
      <c r="H740" t="s">
        <v>236</v>
      </c>
      <c r="I740" t="s">
        <v>743</v>
      </c>
      <c r="J740" t="s">
        <v>744</v>
      </c>
    </row>
    <row r="741" spans="1:10" hidden="1" x14ac:dyDescent="0.3">
      <c r="A741" t="s">
        <v>15</v>
      </c>
      <c r="B741" t="str">
        <f>IFERROR(VLOOKUP(LEFT(A741, FIND("__", A741) + 1), [1]Sheet2!I$1:J$71, 2, FALSE), "구독권")</f>
        <v>돌발조선</v>
      </c>
      <c r="C741">
        <v>1100</v>
      </c>
      <c r="D741" t="s">
        <v>225</v>
      </c>
      <c r="E741" t="s">
        <v>324</v>
      </c>
      <c r="F741" t="s">
        <v>201</v>
      </c>
      <c r="G741" t="s">
        <v>195</v>
      </c>
      <c r="H741" t="s">
        <v>251</v>
      </c>
      <c r="I741" t="s">
        <v>692</v>
      </c>
      <c r="J741" t="s">
        <v>756</v>
      </c>
    </row>
    <row r="742" spans="1:10" hidden="1" x14ac:dyDescent="0.3">
      <c r="A742" t="s">
        <v>141</v>
      </c>
      <c r="B742" t="str">
        <f>IFERROR(VLOOKUP(LEFT(A742, FIND("__", A742) + 1), [1]Sheet2!I$1:J$71, 2, FALSE), "구독권")</f>
        <v>돌발육성</v>
      </c>
      <c r="C742">
        <v>1100</v>
      </c>
      <c r="D742" t="s">
        <v>205</v>
      </c>
      <c r="E742" t="s">
        <v>584</v>
      </c>
      <c r="F742" t="s">
        <v>222</v>
      </c>
      <c r="G742" t="s">
        <v>195</v>
      </c>
      <c r="H742" t="s">
        <v>218</v>
      </c>
      <c r="I742" t="s">
        <v>740</v>
      </c>
      <c r="J742" t="s">
        <v>757</v>
      </c>
    </row>
    <row r="743" spans="1:10" hidden="1" x14ac:dyDescent="0.3">
      <c r="A743" t="s">
        <v>142</v>
      </c>
      <c r="B743" t="str">
        <f>IFERROR(VLOOKUP(LEFT(A743, FIND("__", A743) + 1), [1]Sheet2!I$1:J$71, 2, FALSE), "구독권")</f>
        <v>계정한정영웅필드지원</v>
      </c>
      <c r="C743">
        <v>3300</v>
      </c>
      <c r="D743" t="s">
        <v>192</v>
      </c>
      <c r="E743" t="s">
        <v>742</v>
      </c>
      <c r="F743" t="s">
        <v>304</v>
      </c>
      <c r="G743" t="s">
        <v>195</v>
      </c>
      <c r="H743" t="s">
        <v>236</v>
      </c>
      <c r="I743" t="s">
        <v>758</v>
      </c>
      <c r="J743" t="s">
        <v>759</v>
      </c>
    </row>
    <row r="744" spans="1:10" hidden="1" x14ac:dyDescent="0.3">
      <c r="A744" t="s">
        <v>98</v>
      </c>
      <c r="B744" t="str">
        <f>IFERROR(VLOOKUP(LEFT(A744, FIND("__", A744) + 1), [1]Sheet2!I$1:J$71, 2, FALSE), "구독권")</f>
        <v>스테이지패스1</v>
      </c>
      <c r="C744">
        <v>770</v>
      </c>
      <c r="D744" t="s">
        <v>225</v>
      </c>
      <c r="E744" t="s">
        <v>324</v>
      </c>
      <c r="F744" t="s">
        <v>201</v>
      </c>
      <c r="G744" t="s">
        <v>195</v>
      </c>
      <c r="H744" t="s">
        <v>251</v>
      </c>
      <c r="I744" t="s">
        <v>692</v>
      </c>
      <c r="J744" t="s">
        <v>756</v>
      </c>
    </row>
    <row r="745" spans="1:10" hidden="1" x14ac:dyDescent="0.3">
      <c r="A745" t="s">
        <v>40</v>
      </c>
      <c r="B745" t="str">
        <f>IFERROR(VLOOKUP(LEFT(A745, FIND("__", A745) + 1), [1]Sheet2!I$1:J$71, 2, FALSE), "구독권")</f>
        <v>사냥패스1</v>
      </c>
      <c r="C745">
        <v>770</v>
      </c>
      <c r="D745" t="s">
        <v>225</v>
      </c>
      <c r="E745" t="s">
        <v>324</v>
      </c>
      <c r="F745" t="s">
        <v>201</v>
      </c>
      <c r="G745" t="s">
        <v>195</v>
      </c>
      <c r="H745" t="s">
        <v>251</v>
      </c>
      <c r="I745" t="s">
        <v>692</v>
      </c>
      <c r="J745" t="s">
        <v>756</v>
      </c>
    </row>
    <row r="746" spans="1:10" hidden="1" x14ac:dyDescent="0.3">
      <c r="A746" t="s">
        <v>24</v>
      </c>
      <c r="B746" t="str">
        <f>IFERROR(VLOOKUP(LEFT(A746, FIND("__", A746) + 1), [1]Sheet2!I$1:J$71, 2, FALSE), "구독권")</f>
        <v>돌발초월</v>
      </c>
      <c r="C746">
        <v>550</v>
      </c>
      <c r="D746" t="s">
        <v>233</v>
      </c>
      <c r="E746" t="s">
        <v>245</v>
      </c>
      <c r="F746" t="s">
        <v>289</v>
      </c>
      <c r="G746" t="s">
        <v>195</v>
      </c>
      <c r="H746" t="s">
        <v>213</v>
      </c>
      <c r="I746" t="s">
        <v>332</v>
      </c>
      <c r="J746" t="s">
        <v>760</v>
      </c>
    </row>
    <row r="747" spans="1:10" hidden="1" x14ac:dyDescent="0.3">
      <c r="A747" t="s">
        <v>143</v>
      </c>
      <c r="B747" t="str">
        <f>IFERROR(VLOOKUP(LEFT(A747, FIND("__", A747) + 1), [1]Sheet2!I$1:J$71, 2, FALSE), "구독권")</f>
        <v>계정한정영웅필드지원</v>
      </c>
      <c r="C747">
        <v>1100</v>
      </c>
      <c r="D747" t="s">
        <v>192</v>
      </c>
      <c r="E747" t="s">
        <v>742</v>
      </c>
      <c r="F747" t="s">
        <v>304</v>
      </c>
      <c r="G747" t="s">
        <v>195</v>
      </c>
      <c r="H747" t="s">
        <v>236</v>
      </c>
      <c r="I747" t="s">
        <v>570</v>
      </c>
      <c r="J747" t="s">
        <v>759</v>
      </c>
    </row>
    <row r="748" spans="1:10" hidden="1" x14ac:dyDescent="0.3">
      <c r="A748" t="s">
        <v>83</v>
      </c>
      <c r="B748" t="str">
        <f>IFERROR(VLOOKUP(LEFT(A748, FIND("__", A748) + 1), [1]Sheet2!I$1:J$71, 2, FALSE), "구독권")</f>
        <v>돌발고려</v>
      </c>
      <c r="C748">
        <v>550</v>
      </c>
      <c r="D748" t="s">
        <v>233</v>
      </c>
      <c r="E748" t="s">
        <v>245</v>
      </c>
      <c r="F748" t="s">
        <v>289</v>
      </c>
      <c r="G748" t="s">
        <v>195</v>
      </c>
      <c r="H748" t="s">
        <v>213</v>
      </c>
      <c r="I748" t="s">
        <v>332</v>
      </c>
      <c r="J748" t="s">
        <v>760</v>
      </c>
    </row>
    <row r="749" spans="1:10" hidden="1" x14ac:dyDescent="0.3">
      <c r="A749" t="s">
        <v>10</v>
      </c>
      <c r="B749" t="str">
        <f>IFERROR(VLOOKUP(LEFT(A749, FIND("__", A749) + 1), [1]Sheet2!I$1:J$71, 2, FALSE), "구독권")</f>
        <v>돌발스테이지</v>
      </c>
      <c r="C749">
        <v>1100</v>
      </c>
      <c r="D749" t="s">
        <v>233</v>
      </c>
      <c r="E749" t="s">
        <v>245</v>
      </c>
      <c r="F749" t="s">
        <v>289</v>
      </c>
      <c r="G749" t="s">
        <v>195</v>
      </c>
      <c r="H749" t="s">
        <v>213</v>
      </c>
      <c r="I749" t="s">
        <v>332</v>
      </c>
      <c r="J749" t="s">
        <v>760</v>
      </c>
    </row>
    <row r="750" spans="1:10" hidden="1" x14ac:dyDescent="0.3">
      <c r="A750" t="s">
        <v>17</v>
      </c>
      <c r="B750" t="str">
        <f>IFERROR(VLOOKUP(LEFT(A750, FIND("__", A750) + 1), [1]Sheet2!I$1:J$71, 2, FALSE), "구독권")</f>
        <v>구독권</v>
      </c>
      <c r="C750">
        <v>770</v>
      </c>
      <c r="D750" t="s">
        <v>233</v>
      </c>
      <c r="E750" t="s">
        <v>245</v>
      </c>
      <c r="F750" t="s">
        <v>289</v>
      </c>
      <c r="G750" t="s">
        <v>195</v>
      </c>
      <c r="H750" t="s">
        <v>213</v>
      </c>
      <c r="I750" t="s">
        <v>332</v>
      </c>
      <c r="J750" t="s">
        <v>760</v>
      </c>
    </row>
    <row r="751" spans="1:10" hidden="1" x14ac:dyDescent="0.3">
      <c r="A751" t="s">
        <v>9</v>
      </c>
      <c r="B751" t="str">
        <f>IFERROR(VLOOKUP(LEFT(A751, FIND("__", A751) + 1), [1]Sheet2!I$1:J$71, 2, FALSE), "구독권")</f>
        <v>계정한정소환장비</v>
      </c>
      <c r="C751">
        <v>330</v>
      </c>
      <c r="D751" t="s">
        <v>192</v>
      </c>
      <c r="E751" t="s">
        <v>761</v>
      </c>
      <c r="F751" t="s">
        <v>230</v>
      </c>
      <c r="G751" t="s">
        <v>195</v>
      </c>
      <c r="H751" t="s">
        <v>236</v>
      </c>
      <c r="I751" t="s">
        <v>237</v>
      </c>
      <c r="J751" t="s">
        <v>762</v>
      </c>
    </row>
    <row r="752" spans="1:10" hidden="1" x14ac:dyDescent="0.3">
      <c r="A752" t="s">
        <v>9</v>
      </c>
      <c r="B752" t="str">
        <f>IFERROR(VLOOKUP(LEFT(A752, FIND("__", A752) + 1), [1]Sheet2!I$1:J$71, 2, FALSE), "구독권")</f>
        <v>계정한정소환장비</v>
      </c>
      <c r="C752">
        <v>330</v>
      </c>
      <c r="D752" t="s">
        <v>233</v>
      </c>
      <c r="E752" t="s">
        <v>763</v>
      </c>
      <c r="F752" t="s">
        <v>289</v>
      </c>
      <c r="G752" t="s">
        <v>195</v>
      </c>
      <c r="H752" t="s">
        <v>202</v>
      </c>
      <c r="I752" t="s">
        <v>656</v>
      </c>
      <c r="J752" t="s">
        <v>764</v>
      </c>
    </row>
    <row r="753" spans="1:10" hidden="1" x14ac:dyDescent="0.3">
      <c r="A753" t="s">
        <v>17</v>
      </c>
      <c r="B753" t="str">
        <f>IFERROR(VLOOKUP(LEFT(A753, FIND("__", A753) + 1), [1]Sheet2!I$1:J$71, 2, FALSE), "구독권")</f>
        <v>구독권</v>
      </c>
      <c r="C753">
        <v>770</v>
      </c>
      <c r="D753" t="s">
        <v>192</v>
      </c>
      <c r="E753" t="s">
        <v>761</v>
      </c>
      <c r="F753" t="s">
        <v>230</v>
      </c>
      <c r="G753" t="s">
        <v>195</v>
      </c>
      <c r="H753" t="s">
        <v>236</v>
      </c>
      <c r="I753" t="s">
        <v>237</v>
      </c>
      <c r="J753" t="s">
        <v>762</v>
      </c>
    </row>
    <row r="754" spans="1:10" hidden="1" x14ac:dyDescent="0.3">
      <c r="A754" t="s">
        <v>16</v>
      </c>
      <c r="B754" t="str">
        <f>IFERROR(VLOOKUP(LEFT(A754, FIND("__", A754) + 1), [1]Sheet2!I$1:J$71, 2, FALSE), "구독권")</f>
        <v>돌발조선</v>
      </c>
      <c r="C754">
        <v>550</v>
      </c>
      <c r="D754" t="s">
        <v>199</v>
      </c>
      <c r="E754" t="s">
        <v>750</v>
      </c>
      <c r="F754" t="s">
        <v>276</v>
      </c>
      <c r="G754" t="s">
        <v>195</v>
      </c>
      <c r="H754" t="s">
        <v>202</v>
      </c>
      <c r="I754" t="s">
        <v>678</v>
      </c>
      <c r="J754" t="s">
        <v>765</v>
      </c>
    </row>
    <row r="755" spans="1:10" hidden="1" x14ac:dyDescent="0.3">
      <c r="A755" t="s">
        <v>6</v>
      </c>
      <c r="B755" t="str">
        <f>IFERROR(VLOOKUP(LEFT(A755, FIND("__", A755) + 1), [1]Sheet2!I$1:J$71, 2, FALSE), "구독권")</f>
        <v>돌발스테이지</v>
      </c>
      <c r="C755">
        <v>1100</v>
      </c>
      <c r="D755" t="s">
        <v>225</v>
      </c>
      <c r="E755" t="s">
        <v>324</v>
      </c>
      <c r="F755" t="s">
        <v>201</v>
      </c>
      <c r="G755" t="s">
        <v>195</v>
      </c>
      <c r="H755" t="s">
        <v>251</v>
      </c>
      <c r="I755" t="s">
        <v>766</v>
      </c>
      <c r="J755" t="s">
        <v>756</v>
      </c>
    </row>
    <row r="756" spans="1:10" hidden="1" x14ac:dyDescent="0.3">
      <c r="A756" t="s">
        <v>44</v>
      </c>
      <c r="B756" t="str">
        <f>IFERROR(VLOOKUP(LEFT(A756, FIND("__", A756) + 1), [1]Sheet2!I$1:J$71, 2, FALSE), "구독권")</f>
        <v>돌발조선</v>
      </c>
      <c r="C756">
        <v>330</v>
      </c>
      <c r="D756" t="s">
        <v>199</v>
      </c>
      <c r="E756" t="s">
        <v>767</v>
      </c>
      <c r="F756" t="s">
        <v>246</v>
      </c>
      <c r="G756" t="s">
        <v>195</v>
      </c>
      <c r="H756" t="s">
        <v>297</v>
      </c>
      <c r="I756" t="s">
        <v>237</v>
      </c>
      <c r="J756" t="s">
        <v>768</v>
      </c>
    </row>
    <row r="757" spans="1:10" hidden="1" x14ac:dyDescent="0.3">
      <c r="A757" t="s">
        <v>144</v>
      </c>
      <c r="B757" t="str">
        <f>IFERROR(VLOOKUP(LEFT(A757, FIND("__", A757) + 1), [1]Sheet2!I$1:J$71, 2, FALSE), "구독권")</f>
        <v>계정한정소환가속</v>
      </c>
      <c r="C757">
        <v>3300</v>
      </c>
      <c r="D757" t="s">
        <v>205</v>
      </c>
      <c r="E757" t="s">
        <v>769</v>
      </c>
      <c r="F757" t="s">
        <v>643</v>
      </c>
      <c r="G757" t="s">
        <v>195</v>
      </c>
      <c r="H757" t="s">
        <v>218</v>
      </c>
      <c r="I757" t="s">
        <v>770</v>
      </c>
      <c r="J757" t="s">
        <v>260</v>
      </c>
    </row>
    <row r="758" spans="1:10" hidden="1" x14ac:dyDescent="0.3">
      <c r="A758" t="s">
        <v>145</v>
      </c>
      <c r="B758" t="str">
        <f>IFERROR(VLOOKUP(LEFT(A758, FIND("__", A758) + 1), [1]Sheet2!I$1:J$71, 2, FALSE), "구독권")</f>
        <v>돌발육성</v>
      </c>
      <c r="C758">
        <v>1100</v>
      </c>
      <c r="D758" t="s">
        <v>205</v>
      </c>
      <c r="E758" t="s">
        <v>769</v>
      </c>
      <c r="F758" t="s">
        <v>643</v>
      </c>
      <c r="G758" t="s">
        <v>195</v>
      </c>
      <c r="H758" t="s">
        <v>218</v>
      </c>
      <c r="I758" t="s">
        <v>770</v>
      </c>
      <c r="J758" t="s">
        <v>260</v>
      </c>
    </row>
    <row r="759" spans="1:10" hidden="1" x14ac:dyDescent="0.3">
      <c r="A759" t="s">
        <v>146</v>
      </c>
      <c r="B759" t="str">
        <f>IFERROR(VLOOKUP(LEFT(A759, FIND("__", A759) + 1), [1]Sheet2!I$1:J$71, 2, FALSE), "구독권")</f>
        <v>돌발조선</v>
      </c>
      <c r="C759">
        <v>5500</v>
      </c>
      <c r="D759" t="s">
        <v>205</v>
      </c>
      <c r="E759" t="s">
        <v>769</v>
      </c>
      <c r="F759" t="s">
        <v>643</v>
      </c>
      <c r="G759" t="s">
        <v>195</v>
      </c>
      <c r="H759" t="s">
        <v>218</v>
      </c>
      <c r="I759" t="s">
        <v>771</v>
      </c>
      <c r="J759" t="s">
        <v>260</v>
      </c>
    </row>
    <row r="760" spans="1:10" hidden="1" x14ac:dyDescent="0.3">
      <c r="A760" t="s">
        <v>99</v>
      </c>
      <c r="B760" t="str">
        <f>IFERROR(VLOOKUP(LEFT(A760, FIND("__", A760) + 1), [1]Sheet2!I$1:J$71, 2, FALSE), "구독권")</f>
        <v>스테이지패스1</v>
      </c>
      <c r="C760">
        <v>550</v>
      </c>
      <c r="D760" t="s">
        <v>225</v>
      </c>
      <c r="E760" t="s">
        <v>324</v>
      </c>
      <c r="F760" t="s">
        <v>217</v>
      </c>
      <c r="G760" t="s">
        <v>195</v>
      </c>
      <c r="H760" t="s">
        <v>251</v>
      </c>
      <c r="I760" t="s">
        <v>716</v>
      </c>
      <c r="J760" t="s">
        <v>756</v>
      </c>
    </row>
    <row r="761" spans="1:10" hidden="1" x14ac:dyDescent="0.3">
      <c r="A761" t="s">
        <v>39</v>
      </c>
      <c r="B761" t="str">
        <f>IFERROR(VLOOKUP(LEFT(A761, FIND("__", A761) + 1), [1]Sheet2!I$1:J$71, 2, FALSE), "구독권")</f>
        <v>구독권</v>
      </c>
      <c r="C761">
        <v>660</v>
      </c>
      <c r="D761" t="s">
        <v>192</v>
      </c>
      <c r="E761" t="s">
        <v>510</v>
      </c>
      <c r="F761" t="s">
        <v>468</v>
      </c>
      <c r="G761" t="s">
        <v>195</v>
      </c>
      <c r="H761" t="s">
        <v>213</v>
      </c>
      <c r="I761" t="s">
        <v>264</v>
      </c>
      <c r="J761" t="s">
        <v>772</v>
      </c>
    </row>
    <row r="762" spans="1:10" hidden="1" x14ac:dyDescent="0.3">
      <c r="A762" t="s">
        <v>98</v>
      </c>
      <c r="B762" t="str">
        <f>IFERROR(VLOOKUP(LEFT(A762, FIND("__", A762) + 1), [1]Sheet2!I$1:J$71, 2, FALSE), "구독권")</f>
        <v>스테이지패스1</v>
      </c>
      <c r="C762">
        <v>770</v>
      </c>
      <c r="D762" t="s">
        <v>205</v>
      </c>
      <c r="E762" t="s">
        <v>745</v>
      </c>
      <c r="F762" t="s">
        <v>217</v>
      </c>
      <c r="G762" t="s">
        <v>195</v>
      </c>
      <c r="H762" t="s">
        <v>218</v>
      </c>
      <c r="I762" t="s">
        <v>746</v>
      </c>
      <c r="J762" t="s">
        <v>749</v>
      </c>
    </row>
    <row r="763" spans="1:10" hidden="1" x14ac:dyDescent="0.3">
      <c r="A763" t="s">
        <v>99</v>
      </c>
      <c r="B763" t="str">
        <f>IFERROR(VLOOKUP(LEFT(A763, FIND("__", A763) + 1), [1]Sheet2!I$1:J$71, 2, FALSE), "구독권")</f>
        <v>스테이지패스1</v>
      </c>
      <c r="C763">
        <v>550</v>
      </c>
      <c r="D763" t="s">
        <v>205</v>
      </c>
      <c r="E763" t="s">
        <v>745</v>
      </c>
      <c r="F763" t="s">
        <v>217</v>
      </c>
      <c r="G763" t="s">
        <v>195</v>
      </c>
      <c r="H763" t="s">
        <v>218</v>
      </c>
      <c r="I763" t="s">
        <v>746</v>
      </c>
      <c r="J763" t="s">
        <v>749</v>
      </c>
    </row>
    <row r="764" spans="1:10" hidden="1" x14ac:dyDescent="0.3">
      <c r="A764" t="s">
        <v>106</v>
      </c>
      <c r="B764" t="str">
        <f>IFERROR(VLOOKUP(LEFT(A764, FIND("__", A764) + 1), [1]Sheet2!I$1:J$71, 2, FALSE), "구독권")</f>
        <v>계정한정영웅필드지원</v>
      </c>
      <c r="C764">
        <v>550</v>
      </c>
      <c r="D764" t="s">
        <v>192</v>
      </c>
      <c r="E764" t="s">
        <v>742</v>
      </c>
      <c r="F764" t="s">
        <v>263</v>
      </c>
      <c r="G764" t="s">
        <v>195</v>
      </c>
      <c r="H764" t="s">
        <v>236</v>
      </c>
      <c r="I764" t="s">
        <v>570</v>
      </c>
      <c r="J764" t="s">
        <v>759</v>
      </c>
    </row>
    <row r="765" spans="1:10" hidden="1" x14ac:dyDescent="0.3">
      <c r="A765" t="s">
        <v>77</v>
      </c>
      <c r="B765" t="str">
        <f>IFERROR(VLOOKUP(LEFT(A765, FIND("__", A765) + 1), [1]Sheet2!I$1:J$71, 2, FALSE), "구독권")</f>
        <v>계정한정영웅필드지원</v>
      </c>
      <c r="C765">
        <v>330</v>
      </c>
      <c r="D765" t="s">
        <v>192</v>
      </c>
      <c r="E765" t="s">
        <v>742</v>
      </c>
      <c r="F765" t="s">
        <v>263</v>
      </c>
      <c r="G765" t="s">
        <v>195</v>
      </c>
      <c r="H765" t="s">
        <v>236</v>
      </c>
      <c r="I765" t="s">
        <v>570</v>
      </c>
      <c r="J765" t="s">
        <v>759</v>
      </c>
    </row>
    <row r="766" spans="1:10" hidden="1" x14ac:dyDescent="0.3">
      <c r="A766" t="s">
        <v>67</v>
      </c>
      <c r="B766" t="str">
        <f>IFERROR(VLOOKUP(LEFT(A766, FIND("__", A766) + 1), [1]Sheet2!I$1:J$71, 2, FALSE), "구독권")</f>
        <v>돌발고려</v>
      </c>
      <c r="C766">
        <v>1100</v>
      </c>
      <c r="D766" t="s">
        <v>233</v>
      </c>
      <c r="E766" t="s">
        <v>763</v>
      </c>
      <c r="F766" t="s">
        <v>289</v>
      </c>
      <c r="G766" t="s">
        <v>195</v>
      </c>
      <c r="H766" t="s">
        <v>202</v>
      </c>
      <c r="I766" t="s">
        <v>656</v>
      </c>
      <c r="J766" t="s">
        <v>773</v>
      </c>
    </row>
    <row r="767" spans="1:10" hidden="1" x14ac:dyDescent="0.3">
      <c r="A767" t="s">
        <v>17</v>
      </c>
      <c r="B767" t="str">
        <f>IFERROR(VLOOKUP(LEFT(A767, FIND("__", A767) + 1), [1]Sheet2!I$1:J$71, 2, FALSE), "구독권")</f>
        <v>구독권</v>
      </c>
      <c r="C767">
        <v>770</v>
      </c>
      <c r="D767" t="s">
        <v>233</v>
      </c>
      <c r="E767" t="s">
        <v>774</v>
      </c>
      <c r="F767" t="s">
        <v>331</v>
      </c>
      <c r="G767" t="s">
        <v>195</v>
      </c>
      <c r="H767" t="s">
        <v>213</v>
      </c>
      <c r="I767" t="s">
        <v>231</v>
      </c>
      <c r="J767" t="s">
        <v>775</v>
      </c>
    </row>
    <row r="768" spans="1:10" hidden="1" x14ac:dyDescent="0.3">
      <c r="A768" t="s">
        <v>22</v>
      </c>
      <c r="B768" t="str">
        <f>IFERROR(VLOOKUP(LEFT(A768, FIND("__", A768) + 1), [1]Sheet2!I$1:J$71, 2, FALSE), "구독권")</f>
        <v>계정한정소환조선</v>
      </c>
      <c r="C768">
        <v>110</v>
      </c>
      <c r="D768" t="s">
        <v>192</v>
      </c>
      <c r="E768" t="s">
        <v>510</v>
      </c>
      <c r="F768" t="s">
        <v>468</v>
      </c>
      <c r="G768" t="s">
        <v>195</v>
      </c>
      <c r="H768" t="s">
        <v>213</v>
      </c>
      <c r="I768" t="s">
        <v>264</v>
      </c>
      <c r="J768" t="s">
        <v>772</v>
      </c>
    </row>
    <row r="769" spans="1:10" hidden="1" x14ac:dyDescent="0.3">
      <c r="A769" t="s">
        <v>83</v>
      </c>
      <c r="B769" t="str">
        <f>IFERROR(VLOOKUP(LEFT(A769, FIND("__", A769) + 1), [1]Sheet2!I$1:J$71, 2, FALSE), "구독권")</f>
        <v>돌발고려</v>
      </c>
      <c r="C769">
        <v>550</v>
      </c>
      <c r="D769" t="s">
        <v>199</v>
      </c>
      <c r="E769" t="s">
        <v>750</v>
      </c>
      <c r="F769" t="s">
        <v>276</v>
      </c>
      <c r="G769" t="s">
        <v>195</v>
      </c>
      <c r="H769" t="s">
        <v>202</v>
      </c>
      <c r="I769" t="s">
        <v>758</v>
      </c>
      <c r="J769" t="s">
        <v>765</v>
      </c>
    </row>
    <row r="770" spans="1:10" hidden="1" x14ac:dyDescent="0.3">
      <c r="A770" t="s">
        <v>44</v>
      </c>
      <c r="B770" t="str">
        <f>IFERROR(VLOOKUP(LEFT(A770, FIND("__", A770) + 1), [1]Sheet2!I$1:J$71, 2, FALSE), "구독권")</f>
        <v>돌발조선</v>
      </c>
      <c r="C770">
        <v>330</v>
      </c>
      <c r="D770" t="s">
        <v>199</v>
      </c>
      <c r="E770" t="s">
        <v>750</v>
      </c>
      <c r="F770" t="s">
        <v>276</v>
      </c>
      <c r="G770" t="s">
        <v>195</v>
      </c>
      <c r="H770" t="s">
        <v>202</v>
      </c>
      <c r="I770" t="s">
        <v>758</v>
      </c>
      <c r="J770" t="s">
        <v>765</v>
      </c>
    </row>
    <row r="771" spans="1:10" hidden="1" x14ac:dyDescent="0.3">
      <c r="A771" t="s">
        <v>70</v>
      </c>
      <c r="B771" t="str">
        <f>IFERROR(VLOOKUP(LEFT(A771, FIND("__", A771) + 1), [1]Sheet2!I$1:J$71, 2, FALSE), "구독권")</f>
        <v>돌발무기</v>
      </c>
      <c r="C771">
        <v>550</v>
      </c>
      <c r="D771" t="s">
        <v>295</v>
      </c>
      <c r="E771" t="s">
        <v>776</v>
      </c>
      <c r="F771" t="s">
        <v>217</v>
      </c>
      <c r="G771" t="s">
        <v>257</v>
      </c>
      <c r="H771" t="s">
        <v>270</v>
      </c>
      <c r="I771" t="s">
        <v>537</v>
      </c>
      <c r="J771" t="s">
        <v>777</v>
      </c>
    </row>
    <row r="772" spans="1:10" hidden="1" x14ac:dyDescent="0.3">
      <c r="A772" t="s">
        <v>106</v>
      </c>
      <c r="B772" t="str">
        <f>IFERROR(VLOOKUP(LEFT(A772, FIND("__", A772) + 1), [1]Sheet2!I$1:J$71, 2, FALSE), "구독권")</f>
        <v>계정한정영웅필드지원</v>
      </c>
      <c r="C772">
        <v>550</v>
      </c>
      <c r="D772" t="s">
        <v>295</v>
      </c>
      <c r="E772" t="s">
        <v>776</v>
      </c>
      <c r="F772" t="s">
        <v>217</v>
      </c>
      <c r="G772" t="s">
        <v>257</v>
      </c>
      <c r="H772" t="s">
        <v>270</v>
      </c>
      <c r="I772" t="s">
        <v>537</v>
      </c>
      <c r="J772" t="s">
        <v>777</v>
      </c>
    </row>
    <row r="773" spans="1:10" hidden="1" x14ac:dyDescent="0.3">
      <c r="A773" t="s">
        <v>10</v>
      </c>
      <c r="B773" t="str">
        <f>IFERROR(VLOOKUP(LEFT(A773, FIND("__", A773) + 1), [1]Sheet2!I$1:J$71, 2, FALSE), "구독권")</f>
        <v>돌발스테이지</v>
      </c>
      <c r="C773">
        <v>1100</v>
      </c>
      <c r="D773" t="s">
        <v>233</v>
      </c>
      <c r="E773" t="s">
        <v>763</v>
      </c>
      <c r="F773" t="s">
        <v>289</v>
      </c>
      <c r="G773" t="s">
        <v>195</v>
      </c>
      <c r="H773" t="s">
        <v>202</v>
      </c>
      <c r="I773" t="s">
        <v>656</v>
      </c>
      <c r="J773" t="s">
        <v>773</v>
      </c>
    </row>
    <row r="774" spans="1:10" hidden="1" x14ac:dyDescent="0.3">
      <c r="A774" t="s">
        <v>75</v>
      </c>
      <c r="B774" t="str">
        <f>IFERROR(VLOOKUP(LEFT(A774, FIND("__", A774) + 1), [1]Sheet2!I$1:J$71, 2, FALSE), "구독권")</f>
        <v>돌발육성</v>
      </c>
      <c r="C774">
        <v>550</v>
      </c>
      <c r="D774" t="s">
        <v>233</v>
      </c>
      <c r="E774" t="s">
        <v>763</v>
      </c>
      <c r="F774" t="s">
        <v>289</v>
      </c>
      <c r="G774" t="s">
        <v>195</v>
      </c>
      <c r="H774" t="s">
        <v>202</v>
      </c>
      <c r="I774" t="s">
        <v>656</v>
      </c>
      <c r="J774" t="s">
        <v>773</v>
      </c>
    </row>
    <row r="775" spans="1:10" hidden="1" x14ac:dyDescent="0.3">
      <c r="A775" t="s">
        <v>38</v>
      </c>
      <c r="B775" t="str">
        <f>IFERROR(VLOOKUP(LEFT(A775, FIND("__", A775) + 1), [1]Sheet2!I$1:J$71, 2, FALSE), "구독권")</f>
        <v>사냥패스1</v>
      </c>
      <c r="C775">
        <v>1100</v>
      </c>
      <c r="D775" t="s">
        <v>249</v>
      </c>
      <c r="E775" t="s">
        <v>317</v>
      </c>
      <c r="F775" t="s">
        <v>201</v>
      </c>
      <c r="G775" t="s">
        <v>195</v>
      </c>
      <c r="H775" t="s">
        <v>318</v>
      </c>
      <c r="I775" t="s">
        <v>334</v>
      </c>
      <c r="J775" t="s">
        <v>349</v>
      </c>
    </row>
    <row r="776" spans="1:10" hidden="1" x14ac:dyDescent="0.3">
      <c r="A776" t="s">
        <v>100</v>
      </c>
      <c r="B776" t="str">
        <f>IFERROR(VLOOKUP(LEFT(A776, FIND("__", A776) + 1), [1]Sheet2!I$1:J$71, 2, FALSE), "구독권")</f>
        <v>레벨패스1</v>
      </c>
      <c r="C776">
        <v>770</v>
      </c>
      <c r="D776" t="s">
        <v>225</v>
      </c>
      <c r="E776" t="s">
        <v>324</v>
      </c>
      <c r="F776" t="s">
        <v>217</v>
      </c>
      <c r="G776" t="s">
        <v>195</v>
      </c>
      <c r="H776" t="s">
        <v>251</v>
      </c>
      <c r="I776" t="s">
        <v>778</v>
      </c>
      <c r="J776" t="s">
        <v>756</v>
      </c>
    </row>
    <row r="777" spans="1:10" hidden="1" x14ac:dyDescent="0.3">
      <c r="A777" t="s">
        <v>45</v>
      </c>
      <c r="B777" t="str">
        <f>IFERROR(VLOOKUP(LEFT(A777, FIND("__", A777) + 1), [1]Sheet2!I$1:J$71, 2, FALSE), "구독권")</f>
        <v>레벨패스1</v>
      </c>
      <c r="C777">
        <v>550</v>
      </c>
      <c r="D777" t="s">
        <v>225</v>
      </c>
      <c r="E777" t="s">
        <v>324</v>
      </c>
      <c r="F777" t="s">
        <v>217</v>
      </c>
      <c r="G777" t="s">
        <v>195</v>
      </c>
      <c r="H777" t="s">
        <v>251</v>
      </c>
      <c r="I777" t="s">
        <v>779</v>
      </c>
      <c r="J777" t="s">
        <v>756</v>
      </c>
    </row>
    <row r="778" spans="1:10" hidden="1" x14ac:dyDescent="0.3">
      <c r="A778" t="s">
        <v>17</v>
      </c>
      <c r="B778" t="str">
        <f>IFERROR(VLOOKUP(LEFT(A778, FIND("__", A778) + 1), [1]Sheet2!I$1:J$71, 2, FALSE), "구독권")</f>
        <v>구독권</v>
      </c>
      <c r="C778">
        <v>770</v>
      </c>
      <c r="D778" t="s">
        <v>192</v>
      </c>
      <c r="E778" t="s">
        <v>780</v>
      </c>
      <c r="F778" t="s">
        <v>194</v>
      </c>
      <c r="G778" t="s">
        <v>195</v>
      </c>
      <c r="H778" t="s">
        <v>236</v>
      </c>
      <c r="I778" t="s">
        <v>231</v>
      </c>
      <c r="J778" t="s">
        <v>781</v>
      </c>
    </row>
    <row r="779" spans="1:10" hidden="1" x14ac:dyDescent="0.3">
      <c r="A779" t="s">
        <v>68</v>
      </c>
      <c r="B779" t="str">
        <f>IFERROR(VLOOKUP(LEFT(A779, FIND("__", A779) + 1), [1]Sheet2!I$1:J$71, 2, FALSE), "구독권")</f>
        <v>돌발갑옷</v>
      </c>
      <c r="C779">
        <v>550</v>
      </c>
      <c r="D779" t="s">
        <v>268</v>
      </c>
      <c r="E779" t="s">
        <v>489</v>
      </c>
      <c r="F779" t="s">
        <v>207</v>
      </c>
      <c r="G779" t="s">
        <v>195</v>
      </c>
      <c r="H779" t="s">
        <v>208</v>
      </c>
      <c r="I779" t="s">
        <v>782</v>
      </c>
      <c r="J779" t="s">
        <v>783</v>
      </c>
    </row>
    <row r="780" spans="1:10" hidden="1" x14ac:dyDescent="0.3">
      <c r="A780" t="s">
        <v>83</v>
      </c>
      <c r="B780" t="str">
        <f>IFERROR(VLOOKUP(LEFT(A780, FIND("__", A780) + 1), [1]Sheet2!I$1:J$71, 2, FALSE), "구독권")</f>
        <v>돌발고려</v>
      </c>
      <c r="C780">
        <v>550</v>
      </c>
      <c r="D780" t="s">
        <v>233</v>
      </c>
      <c r="E780" t="s">
        <v>763</v>
      </c>
      <c r="F780" t="s">
        <v>289</v>
      </c>
      <c r="G780" t="s">
        <v>195</v>
      </c>
      <c r="H780" t="s">
        <v>202</v>
      </c>
      <c r="I780" t="s">
        <v>656</v>
      </c>
      <c r="J780" t="s">
        <v>773</v>
      </c>
    </row>
    <row r="781" spans="1:10" hidden="1" x14ac:dyDescent="0.3">
      <c r="A781" t="s">
        <v>81</v>
      </c>
      <c r="B781" t="str">
        <f>IFERROR(VLOOKUP(LEFT(A781, FIND("__", A781) + 1), [1]Sheet2!I$1:J$71, 2, FALSE), "구독권")</f>
        <v>돌발고려</v>
      </c>
      <c r="C781">
        <v>330</v>
      </c>
      <c r="D781" t="s">
        <v>192</v>
      </c>
      <c r="E781" t="s">
        <v>510</v>
      </c>
      <c r="F781" t="s">
        <v>468</v>
      </c>
      <c r="G781" t="s">
        <v>195</v>
      </c>
      <c r="H781" t="s">
        <v>213</v>
      </c>
      <c r="I781" t="s">
        <v>264</v>
      </c>
      <c r="J781" t="s">
        <v>784</v>
      </c>
    </row>
    <row r="782" spans="1:10" hidden="1" x14ac:dyDescent="0.3">
      <c r="A782" t="s">
        <v>92</v>
      </c>
      <c r="B782" t="str">
        <f>IFERROR(VLOOKUP(LEFT(A782, FIND("__", A782) + 1), [1]Sheet2!I$1:J$71, 2, FALSE), "구독권")</f>
        <v>계정한정영웅육성지원</v>
      </c>
      <c r="C782">
        <v>550</v>
      </c>
      <c r="D782" t="s">
        <v>192</v>
      </c>
      <c r="E782" t="s">
        <v>742</v>
      </c>
      <c r="F782" t="s">
        <v>263</v>
      </c>
      <c r="G782" t="s">
        <v>195</v>
      </c>
      <c r="H782" t="s">
        <v>236</v>
      </c>
      <c r="I782" t="s">
        <v>570</v>
      </c>
      <c r="J782" t="s">
        <v>759</v>
      </c>
    </row>
    <row r="783" spans="1:10" hidden="1" x14ac:dyDescent="0.3">
      <c r="A783" t="s">
        <v>72</v>
      </c>
      <c r="B783" t="str">
        <f>IFERROR(VLOOKUP(LEFT(A783, FIND("__", A783) + 1), [1]Sheet2!I$1:J$71, 2, FALSE), "구독권")</f>
        <v>계정한정영웅육성지원</v>
      </c>
      <c r="C783">
        <v>330</v>
      </c>
      <c r="D783" t="s">
        <v>192</v>
      </c>
      <c r="E783" t="s">
        <v>742</v>
      </c>
      <c r="F783" t="s">
        <v>263</v>
      </c>
      <c r="G783" t="s">
        <v>195</v>
      </c>
      <c r="H783" t="s">
        <v>236</v>
      </c>
      <c r="I783" t="s">
        <v>570</v>
      </c>
      <c r="J783" t="s">
        <v>759</v>
      </c>
    </row>
    <row r="784" spans="1:10" hidden="1" x14ac:dyDescent="0.3">
      <c r="A784" t="s">
        <v>20</v>
      </c>
      <c r="B784" t="str">
        <f>IFERROR(VLOOKUP(LEFT(A784, FIND("__", A784) + 1), [1]Sheet2!I$1:J$71, 2, FALSE), "구독권")</f>
        <v>계정한정소환조선</v>
      </c>
      <c r="C784">
        <v>1100</v>
      </c>
      <c r="D784" t="s">
        <v>205</v>
      </c>
      <c r="E784" t="s">
        <v>745</v>
      </c>
      <c r="F784" t="s">
        <v>217</v>
      </c>
      <c r="G784" t="s">
        <v>195</v>
      </c>
      <c r="H784" t="s">
        <v>218</v>
      </c>
      <c r="I784" t="s">
        <v>746</v>
      </c>
      <c r="J784" t="s">
        <v>749</v>
      </c>
    </row>
    <row r="785" spans="1:10" hidden="1" x14ac:dyDescent="0.3">
      <c r="A785" t="s">
        <v>71</v>
      </c>
      <c r="B785" t="str">
        <f>IFERROR(VLOOKUP(LEFT(A785, FIND("__", A785) + 1), [1]Sheet2!I$1:J$71, 2, FALSE), "구독권")</f>
        <v>계정한정소환갑옷</v>
      </c>
      <c r="C785">
        <v>550</v>
      </c>
      <c r="D785" t="s">
        <v>199</v>
      </c>
      <c r="E785" t="s">
        <v>750</v>
      </c>
      <c r="F785" t="s">
        <v>276</v>
      </c>
      <c r="G785" t="s">
        <v>195</v>
      </c>
      <c r="H785" t="s">
        <v>202</v>
      </c>
      <c r="I785" t="s">
        <v>515</v>
      </c>
      <c r="J785" t="s">
        <v>765</v>
      </c>
    </row>
    <row r="786" spans="1:10" hidden="1" x14ac:dyDescent="0.3">
      <c r="A786" t="s">
        <v>29</v>
      </c>
      <c r="B786" t="str">
        <f>IFERROR(VLOOKUP(LEFT(A786, FIND("__", A786) + 1), [1]Sheet2!I$1:J$71, 2, FALSE), "구독권")</f>
        <v>계정한정소환무기</v>
      </c>
      <c r="C786">
        <v>550</v>
      </c>
      <c r="D786" t="s">
        <v>199</v>
      </c>
      <c r="E786" t="s">
        <v>750</v>
      </c>
      <c r="F786" t="s">
        <v>276</v>
      </c>
      <c r="G786" t="s">
        <v>195</v>
      </c>
      <c r="H786" t="s">
        <v>202</v>
      </c>
      <c r="I786" t="s">
        <v>515</v>
      </c>
      <c r="J786" t="s">
        <v>765</v>
      </c>
    </row>
    <row r="787" spans="1:10" hidden="1" x14ac:dyDescent="0.3">
      <c r="A787" t="s">
        <v>41</v>
      </c>
      <c r="B787" t="str">
        <f>IFERROR(VLOOKUP(LEFT(A787, FIND("__", A787) + 1), [1]Sheet2!I$1:J$71, 2, FALSE), "구독권")</f>
        <v>구독권</v>
      </c>
      <c r="C787">
        <v>660</v>
      </c>
      <c r="D787" t="s">
        <v>192</v>
      </c>
      <c r="E787" t="s">
        <v>785</v>
      </c>
      <c r="F787" t="s">
        <v>194</v>
      </c>
      <c r="G787" t="s">
        <v>195</v>
      </c>
      <c r="H787" t="s">
        <v>236</v>
      </c>
      <c r="I787" t="s">
        <v>209</v>
      </c>
      <c r="J787" t="s">
        <v>786</v>
      </c>
    </row>
    <row r="788" spans="1:10" hidden="1" x14ac:dyDescent="0.3">
      <c r="A788" t="s">
        <v>39</v>
      </c>
      <c r="B788" t="str">
        <f>IFERROR(VLOOKUP(LEFT(A788, FIND("__", A788) + 1), [1]Sheet2!I$1:J$71, 2, FALSE), "구독권")</f>
        <v>구독권</v>
      </c>
      <c r="C788">
        <v>660</v>
      </c>
      <c r="D788" t="s">
        <v>192</v>
      </c>
      <c r="E788" t="s">
        <v>785</v>
      </c>
      <c r="F788" t="s">
        <v>194</v>
      </c>
      <c r="G788" t="s">
        <v>195</v>
      </c>
      <c r="H788" t="s">
        <v>236</v>
      </c>
      <c r="I788" t="s">
        <v>209</v>
      </c>
      <c r="J788" t="s">
        <v>786</v>
      </c>
    </row>
    <row r="789" spans="1:10" hidden="1" x14ac:dyDescent="0.3">
      <c r="A789" t="s">
        <v>43</v>
      </c>
      <c r="B789" t="str">
        <f>IFERROR(VLOOKUP(LEFT(A789, FIND("__", A789) + 1), [1]Sheet2!I$1:J$71, 2, FALSE), "구독권")</f>
        <v>구독권</v>
      </c>
      <c r="C789">
        <v>1980</v>
      </c>
      <c r="D789" t="s">
        <v>192</v>
      </c>
      <c r="E789" t="s">
        <v>785</v>
      </c>
      <c r="F789" t="s">
        <v>194</v>
      </c>
      <c r="G789" t="s">
        <v>195</v>
      </c>
      <c r="H789" t="s">
        <v>236</v>
      </c>
      <c r="I789" t="s">
        <v>209</v>
      </c>
      <c r="J789" t="s">
        <v>786</v>
      </c>
    </row>
    <row r="790" spans="1:10" hidden="1" x14ac:dyDescent="0.3">
      <c r="A790" t="s">
        <v>40</v>
      </c>
      <c r="B790" t="str">
        <f>IFERROR(VLOOKUP(LEFT(A790, FIND("__", A790) + 1), [1]Sheet2!I$1:J$71, 2, FALSE), "구독권")</f>
        <v>사냥패스1</v>
      </c>
      <c r="C790">
        <v>770</v>
      </c>
      <c r="D790" t="s">
        <v>249</v>
      </c>
      <c r="E790" t="s">
        <v>317</v>
      </c>
      <c r="F790" t="s">
        <v>201</v>
      </c>
      <c r="G790" t="s">
        <v>195</v>
      </c>
      <c r="H790" t="s">
        <v>318</v>
      </c>
      <c r="I790" t="s">
        <v>334</v>
      </c>
      <c r="J790" t="s">
        <v>349</v>
      </c>
    </row>
    <row r="791" spans="1:10" hidden="1" x14ac:dyDescent="0.3">
      <c r="A791" t="s">
        <v>42</v>
      </c>
      <c r="B791" t="str">
        <f>IFERROR(VLOOKUP(LEFT(A791, FIND("__", A791) + 1), [1]Sheet2!I$1:J$71, 2, FALSE), "구독권")</f>
        <v>사냥패스1</v>
      </c>
      <c r="C791">
        <v>550</v>
      </c>
      <c r="D791" t="s">
        <v>249</v>
      </c>
      <c r="E791" t="s">
        <v>317</v>
      </c>
      <c r="F791" t="s">
        <v>201</v>
      </c>
      <c r="G791" t="s">
        <v>195</v>
      </c>
      <c r="H791" t="s">
        <v>318</v>
      </c>
      <c r="I791" t="s">
        <v>334</v>
      </c>
      <c r="J791" t="s">
        <v>349</v>
      </c>
    </row>
    <row r="792" spans="1:10" hidden="1" x14ac:dyDescent="0.3">
      <c r="A792" t="s">
        <v>97</v>
      </c>
      <c r="B792" t="str">
        <f>IFERROR(VLOOKUP(LEFT(A792, FIND("__", A792) + 1), [1]Sheet2!I$1:J$71, 2, FALSE), "구독권")</f>
        <v>육성패스1</v>
      </c>
      <c r="C792">
        <v>550</v>
      </c>
      <c r="D792" t="s">
        <v>192</v>
      </c>
      <c r="E792" t="s">
        <v>785</v>
      </c>
      <c r="F792" t="s">
        <v>194</v>
      </c>
      <c r="G792" t="s">
        <v>195</v>
      </c>
      <c r="H792" t="s">
        <v>236</v>
      </c>
      <c r="I792" t="s">
        <v>209</v>
      </c>
      <c r="J792" t="s">
        <v>786</v>
      </c>
    </row>
    <row r="793" spans="1:10" hidden="1" x14ac:dyDescent="0.3">
      <c r="A793" t="s">
        <v>99</v>
      </c>
      <c r="B793" t="str">
        <f>IFERROR(VLOOKUP(LEFT(A793, FIND("__", A793) + 1), [1]Sheet2!I$1:J$71, 2, FALSE), "구독권")</f>
        <v>스테이지패스1</v>
      </c>
      <c r="C793">
        <v>550</v>
      </c>
      <c r="D793" t="s">
        <v>192</v>
      </c>
      <c r="E793" t="s">
        <v>785</v>
      </c>
      <c r="F793" t="s">
        <v>194</v>
      </c>
      <c r="G793" t="s">
        <v>195</v>
      </c>
      <c r="H793" t="s">
        <v>236</v>
      </c>
      <c r="I793" t="s">
        <v>209</v>
      </c>
      <c r="J793" t="s">
        <v>786</v>
      </c>
    </row>
    <row r="794" spans="1:10" hidden="1" x14ac:dyDescent="0.3">
      <c r="A794" t="s">
        <v>45</v>
      </c>
      <c r="B794" t="str">
        <f>IFERROR(VLOOKUP(LEFT(A794, FIND("__", A794) + 1), [1]Sheet2!I$1:J$71, 2, FALSE), "구독권")</f>
        <v>레벨패스1</v>
      </c>
      <c r="C794">
        <v>550</v>
      </c>
      <c r="D794" t="s">
        <v>192</v>
      </c>
      <c r="E794" t="s">
        <v>785</v>
      </c>
      <c r="F794" t="s">
        <v>194</v>
      </c>
      <c r="G794" t="s">
        <v>195</v>
      </c>
      <c r="H794" t="s">
        <v>236</v>
      </c>
      <c r="I794" t="s">
        <v>209</v>
      </c>
      <c r="J794" t="s">
        <v>786</v>
      </c>
    </row>
    <row r="795" spans="1:10" hidden="1" x14ac:dyDescent="0.3">
      <c r="A795" t="s">
        <v>42</v>
      </c>
      <c r="B795" t="str">
        <f>IFERROR(VLOOKUP(LEFT(A795, FIND("__", A795) + 1), [1]Sheet2!I$1:J$71, 2, FALSE), "구독권")</f>
        <v>사냥패스1</v>
      </c>
      <c r="C795">
        <v>550</v>
      </c>
      <c r="D795" t="s">
        <v>192</v>
      </c>
      <c r="E795" t="s">
        <v>785</v>
      </c>
      <c r="F795" t="s">
        <v>194</v>
      </c>
      <c r="G795" t="s">
        <v>195</v>
      </c>
      <c r="H795" t="s">
        <v>236</v>
      </c>
      <c r="I795" t="s">
        <v>209</v>
      </c>
      <c r="J795" t="s">
        <v>786</v>
      </c>
    </row>
    <row r="796" spans="1:10" hidden="1" x14ac:dyDescent="0.3">
      <c r="A796" t="s">
        <v>23</v>
      </c>
      <c r="B796" t="str">
        <f>IFERROR(VLOOKUP(LEFT(A796, FIND("__", A796) + 1), [1]Sheet2!I$1:J$71, 2, FALSE), "구독권")</f>
        <v>계정한정소환고려</v>
      </c>
      <c r="C796">
        <v>110</v>
      </c>
      <c r="D796" t="s">
        <v>225</v>
      </c>
      <c r="E796" t="s">
        <v>324</v>
      </c>
      <c r="F796" t="s">
        <v>217</v>
      </c>
      <c r="G796" t="s">
        <v>195</v>
      </c>
      <c r="H796" t="s">
        <v>251</v>
      </c>
      <c r="I796" t="s">
        <v>787</v>
      </c>
      <c r="J796" t="s">
        <v>756</v>
      </c>
    </row>
    <row r="797" spans="1:10" hidden="1" x14ac:dyDescent="0.3">
      <c r="A797" t="s">
        <v>16</v>
      </c>
      <c r="B797" t="str">
        <f>IFERROR(VLOOKUP(LEFT(A797, FIND("__", A797) + 1), [1]Sheet2!I$1:J$71, 2, FALSE), "구독권")</f>
        <v>돌발조선</v>
      </c>
      <c r="C797">
        <v>550</v>
      </c>
      <c r="D797" t="s">
        <v>268</v>
      </c>
      <c r="E797" t="s">
        <v>788</v>
      </c>
      <c r="F797" t="s">
        <v>276</v>
      </c>
      <c r="G797" t="s">
        <v>195</v>
      </c>
      <c r="H797" t="s">
        <v>208</v>
      </c>
      <c r="I797" t="s">
        <v>247</v>
      </c>
      <c r="J797" t="s">
        <v>789</v>
      </c>
    </row>
    <row r="798" spans="1:10" hidden="1" x14ac:dyDescent="0.3">
      <c r="A798" t="s">
        <v>17</v>
      </c>
      <c r="B798" t="str">
        <f>IFERROR(VLOOKUP(LEFT(A798, FIND("__", A798) + 1), [1]Sheet2!I$1:J$71, 2, FALSE), "구독권")</f>
        <v>구독권</v>
      </c>
      <c r="C798">
        <v>770</v>
      </c>
      <c r="D798" t="s">
        <v>192</v>
      </c>
      <c r="E798" t="s">
        <v>790</v>
      </c>
      <c r="F798" t="s">
        <v>230</v>
      </c>
      <c r="G798" t="s">
        <v>195</v>
      </c>
      <c r="H798" t="s">
        <v>236</v>
      </c>
      <c r="I798" t="s">
        <v>237</v>
      </c>
      <c r="J798" t="s">
        <v>791</v>
      </c>
    </row>
    <row r="799" spans="1:10" hidden="1" x14ac:dyDescent="0.3">
      <c r="A799" t="s">
        <v>67</v>
      </c>
      <c r="B799" t="str">
        <f>IFERROR(VLOOKUP(LEFT(A799, FIND("__", A799) + 1), [1]Sheet2!I$1:J$71, 2, FALSE), "구독권")</f>
        <v>돌발고려</v>
      </c>
      <c r="C799">
        <v>1100</v>
      </c>
      <c r="D799" t="s">
        <v>225</v>
      </c>
      <c r="E799" t="s">
        <v>324</v>
      </c>
      <c r="F799" t="s">
        <v>217</v>
      </c>
      <c r="G799" t="s">
        <v>195</v>
      </c>
      <c r="H799" t="s">
        <v>251</v>
      </c>
      <c r="I799" t="s">
        <v>787</v>
      </c>
      <c r="J799" t="s">
        <v>756</v>
      </c>
    </row>
    <row r="800" spans="1:10" hidden="1" x14ac:dyDescent="0.3">
      <c r="A800" t="s">
        <v>73</v>
      </c>
      <c r="B800" t="str">
        <f>IFERROR(VLOOKUP(LEFT(A800, FIND("__", A800) + 1), [1]Sheet2!I$1:J$71, 2, FALSE), "구독권")</f>
        <v>계정한정소환갑옷</v>
      </c>
      <c r="C800">
        <v>110</v>
      </c>
      <c r="D800" t="s">
        <v>233</v>
      </c>
      <c r="E800" t="s">
        <v>792</v>
      </c>
      <c r="F800" t="s">
        <v>235</v>
      </c>
      <c r="G800" t="s">
        <v>195</v>
      </c>
      <c r="H800" t="s">
        <v>213</v>
      </c>
      <c r="I800" t="s">
        <v>344</v>
      </c>
      <c r="J800" t="s">
        <v>793</v>
      </c>
    </row>
    <row r="801" spans="1:10" hidden="1" x14ac:dyDescent="0.3">
      <c r="A801" t="s">
        <v>74</v>
      </c>
      <c r="B801" t="str">
        <f>IFERROR(VLOOKUP(LEFT(A801, FIND("__", A801) + 1), [1]Sheet2!I$1:J$71, 2, FALSE), "구독권")</f>
        <v>계정한정소환무기</v>
      </c>
      <c r="C801">
        <v>110</v>
      </c>
      <c r="D801" t="s">
        <v>233</v>
      </c>
      <c r="E801" t="s">
        <v>792</v>
      </c>
      <c r="F801" t="s">
        <v>235</v>
      </c>
      <c r="G801" t="s">
        <v>195</v>
      </c>
      <c r="H801" t="s">
        <v>213</v>
      </c>
      <c r="I801" t="s">
        <v>344</v>
      </c>
      <c r="J801" t="s">
        <v>793</v>
      </c>
    </row>
    <row r="802" spans="1:10" hidden="1" x14ac:dyDescent="0.3">
      <c r="A802" t="s">
        <v>44</v>
      </c>
      <c r="B802" t="str">
        <f>IFERROR(VLOOKUP(LEFT(A802, FIND("__", A802) + 1), [1]Sheet2!I$1:J$71, 2, FALSE), "구독권")</f>
        <v>돌발조선</v>
      </c>
      <c r="C802">
        <v>330</v>
      </c>
      <c r="D802" t="s">
        <v>233</v>
      </c>
      <c r="E802" t="s">
        <v>794</v>
      </c>
      <c r="F802" t="s">
        <v>246</v>
      </c>
      <c r="G802" t="s">
        <v>195</v>
      </c>
      <c r="H802" t="s">
        <v>213</v>
      </c>
      <c r="I802" t="s">
        <v>758</v>
      </c>
      <c r="J802" t="s">
        <v>795</v>
      </c>
    </row>
    <row r="803" spans="1:10" hidden="1" x14ac:dyDescent="0.3">
      <c r="A803" t="s">
        <v>49</v>
      </c>
      <c r="B803" t="str">
        <f>IFERROR(VLOOKUP(LEFT(A803, FIND("__", A803) + 1), [1]Sheet2!I$1:J$71, 2, FALSE), "구독권")</f>
        <v>돌발스테이지</v>
      </c>
      <c r="C803">
        <v>550</v>
      </c>
      <c r="D803" t="s">
        <v>205</v>
      </c>
      <c r="E803" t="s">
        <v>745</v>
      </c>
      <c r="F803" t="s">
        <v>217</v>
      </c>
      <c r="G803" t="s">
        <v>195</v>
      </c>
      <c r="H803" t="s">
        <v>218</v>
      </c>
      <c r="I803" t="s">
        <v>746</v>
      </c>
      <c r="J803" t="s">
        <v>796</v>
      </c>
    </row>
    <row r="804" spans="1:10" hidden="1" x14ac:dyDescent="0.3">
      <c r="A804" t="s">
        <v>43</v>
      </c>
      <c r="B804" t="str">
        <f>IFERROR(VLOOKUP(LEFT(A804, FIND("__", A804) + 1), [1]Sheet2!I$1:J$71, 2, FALSE), "구독권")</f>
        <v>구독권</v>
      </c>
      <c r="C804">
        <v>1980</v>
      </c>
      <c r="D804" t="s">
        <v>268</v>
      </c>
      <c r="E804" t="s">
        <v>437</v>
      </c>
      <c r="F804" t="s">
        <v>276</v>
      </c>
      <c r="G804" t="s">
        <v>195</v>
      </c>
      <c r="H804" t="s">
        <v>208</v>
      </c>
      <c r="I804" t="s">
        <v>438</v>
      </c>
      <c r="J804" t="s">
        <v>797</v>
      </c>
    </row>
    <row r="805" spans="1:10" hidden="1" x14ac:dyDescent="0.3">
      <c r="A805" t="s">
        <v>5</v>
      </c>
      <c r="B805" t="str">
        <f>IFERROR(VLOOKUP(LEFT(A805, FIND("__", A805) + 1), [1]Sheet2!I$1:J$71, 2, FALSE), "구독권")</f>
        <v>돌발초월</v>
      </c>
      <c r="C805">
        <v>330</v>
      </c>
      <c r="D805" t="s">
        <v>192</v>
      </c>
      <c r="E805" t="s">
        <v>742</v>
      </c>
      <c r="F805" t="s">
        <v>331</v>
      </c>
      <c r="G805" t="s">
        <v>195</v>
      </c>
      <c r="H805" t="s">
        <v>236</v>
      </c>
      <c r="I805" t="s">
        <v>344</v>
      </c>
      <c r="J805" t="s">
        <v>798</v>
      </c>
    </row>
    <row r="806" spans="1:10" hidden="1" x14ac:dyDescent="0.3">
      <c r="A806" t="s">
        <v>4</v>
      </c>
      <c r="B806" t="str">
        <f>IFERROR(VLOOKUP(LEFT(A806, FIND("__", A806) + 1), [1]Sheet2!I$1:J$71, 2, FALSE), "구독권")</f>
        <v>돌발무기</v>
      </c>
      <c r="C806">
        <v>330</v>
      </c>
      <c r="D806" t="s">
        <v>192</v>
      </c>
      <c r="E806" t="s">
        <v>742</v>
      </c>
      <c r="F806" t="s">
        <v>331</v>
      </c>
      <c r="G806" t="s">
        <v>195</v>
      </c>
      <c r="H806" t="s">
        <v>236</v>
      </c>
      <c r="I806" t="s">
        <v>344</v>
      </c>
      <c r="J806" t="s">
        <v>798</v>
      </c>
    </row>
    <row r="807" spans="1:10" hidden="1" x14ac:dyDescent="0.3">
      <c r="A807" t="s">
        <v>39</v>
      </c>
      <c r="B807" t="str">
        <f>IFERROR(VLOOKUP(LEFT(A807, FIND("__", A807) + 1), [1]Sheet2!I$1:J$71, 2, FALSE), "구독권")</f>
        <v>구독권</v>
      </c>
      <c r="C807">
        <v>660</v>
      </c>
      <c r="D807" t="s">
        <v>192</v>
      </c>
      <c r="E807" t="s">
        <v>742</v>
      </c>
      <c r="F807" t="s">
        <v>331</v>
      </c>
      <c r="G807" t="s">
        <v>195</v>
      </c>
      <c r="H807" t="s">
        <v>236</v>
      </c>
      <c r="I807" t="s">
        <v>344</v>
      </c>
      <c r="J807" t="s">
        <v>798</v>
      </c>
    </row>
    <row r="808" spans="1:10" hidden="1" x14ac:dyDescent="0.3">
      <c r="A808" t="s">
        <v>81</v>
      </c>
      <c r="B808" t="str">
        <f>IFERROR(VLOOKUP(LEFT(A808, FIND("__", A808) + 1), [1]Sheet2!I$1:J$71, 2, FALSE), "구독권")</f>
        <v>돌발고려</v>
      </c>
      <c r="C808">
        <v>330</v>
      </c>
      <c r="D808" t="s">
        <v>199</v>
      </c>
      <c r="E808" t="s">
        <v>696</v>
      </c>
      <c r="F808" t="s">
        <v>304</v>
      </c>
      <c r="G808" t="s">
        <v>195</v>
      </c>
      <c r="H808" t="s">
        <v>202</v>
      </c>
      <c r="I808" t="s">
        <v>332</v>
      </c>
      <c r="J808" t="s">
        <v>697</v>
      </c>
    </row>
    <row r="809" spans="1:10" hidden="1" x14ac:dyDescent="0.3">
      <c r="A809" t="s">
        <v>5</v>
      </c>
      <c r="B809" t="str">
        <f>IFERROR(VLOOKUP(LEFT(A809, FIND("__", A809) + 1), [1]Sheet2!I$1:J$71, 2, FALSE), "구독권")</f>
        <v>돌발초월</v>
      </c>
      <c r="C809">
        <v>330</v>
      </c>
      <c r="D809" t="s">
        <v>199</v>
      </c>
      <c r="E809" t="s">
        <v>696</v>
      </c>
      <c r="F809" t="s">
        <v>304</v>
      </c>
      <c r="G809" t="s">
        <v>195</v>
      </c>
      <c r="H809" t="s">
        <v>202</v>
      </c>
      <c r="I809" t="s">
        <v>332</v>
      </c>
      <c r="J809" t="s">
        <v>697</v>
      </c>
    </row>
    <row r="810" spans="1:10" hidden="1" x14ac:dyDescent="0.3">
      <c r="A810" t="s">
        <v>17</v>
      </c>
      <c r="B810" t="str">
        <f>IFERROR(VLOOKUP(LEFT(A810, FIND("__", A810) + 1), [1]Sheet2!I$1:J$71, 2, FALSE), "구독권")</f>
        <v>구독권</v>
      </c>
      <c r="C810">
        <v>770</v>
      </c>
      <c r="D810" t="s">
        <v>199</v>
      </c>
      <c r="E810" t="s">
        <v>696</v>
      </c>
      <c r="F810" t="s">
        <v>304</v>
      </c>
      <c r="G810" t="s">
        <v>195</v>
      </c>
      <c r="H810" t="s">
        <v>202</v>
      </c>
      <c r="I810" t="s">
        <v>332</v>
      </c>
      <c r="J810" t="s">
        <v>697</v>
      </c>
    </row>
    <row r="811" spans="1:10" hidden="1" x14ac:dyDescent="0.3">
      <c r="A811" t="s">
        <v>43</v>
      </c>
      <c r="B811" t="str">
        <f>IFERROR(VLOOKUP(LEFT(A811, FIND("__", A811) + 1), [1]Sheet2!I$1:J$71, 2, FALSE), "구독권")</f>
        <v>구독권</v>
      </c>
      <c r="C811">
        <v>1980</v>
      </c>
      <c r="D811" t="s">
        <v>192</v>
      </c>
      <c r="E811" t="s">
        <v>742</v>
      </c>
      <c r="F811" t="s">
        <v>331</v>
      </c>
      <c r="G811" t="s">
        <v>195</v>
      </c>
      <c r="H811" t="s">
        <v>236</v>
      </c>
      <c r="I811" t="s">
        <v>344</v>
      </c>
      <c r="J811" t="s">
        <v>799</v>
      </c>
    </row>
    <row r="812" spans="1:10" hidden="1" x14ac:dyDescent="0.3">
      <c r="A812" t="s">
        <v>52</v>
      </c>
      <c r="B812" t="str">
        <f>IFERROR(VLOOKUP(LEFT(A812, FIND("__", A812) + 1), [1]Sheet2!I$1:J$71, 2, FALSE), "구독권")</f>
        <v xml:space="preserve">기한한정일간어빌석 </v>
      </c>
      <c r="C812">
        <v>110</v>
      </c>
      <c r="D812" t="s">
        <v>233</v>
      </c>
      <c r="E812" t="s">
        <v>800</v>
      </c>
      <c r="F812" t="s">
        <v>194</v>
      </c>
      <c r="G812" t="s">
        <v>195</v>
      </c>
      <c r="H812" t="s">
        <v>213</v>
      </c>
      <c r="I812" t="s">
        <v>801</v>
      </c>
      <c r="J812" t="s">
        <v>802</v>
      </c>
    </row>
    <row r="813" spans="1:10" hidden="1" x14ac:dyDescent="0.3">
      <c r="A813" t="s">
        <v>54</v>
      </c>
      <c r="B813" t="str">
        <f>IFERROR(VLOOKUP(LEFT(A813, FIND("__", A813) + 1), [1]Sheet2!I$1:J$71, 2, FALSE), "구독권")</f>
        <v xml:space="preserve">기한한정일간영웅 </v>
      </c>
      <c r="C813">
        <v>550</v>
      </c>
      <c r="D813" t="s">
        <v>268</v>
      </c>
      <c r="E813" t="s">
        <v>803</v>
      </c>
      <c r="F813" t="s">
        <v>201</v>
      </c>
      <c r="G813" t="s">
        <v>195</v>
      </c>
      <c r="H813" t="s">
        <v>208</v>
      </c>
      <c r="I813" t="s">
        <v>804</v>
      </c>
      <c r="J813" t="s">
        <v>805</v>
      </c>
    </row>
    <row r="814" spans="1:10" hidden="1" x14ac:dyDescent="0.3">
      <c r="A814" t="s">
        <v>23</v>
      </c>
      <c r="B814" t="str">
        <f>IFERROR(VLOOKUP(LEFT(A814, FIND("__", A814) + 1), [1]Sheet2!I$1:J$71, 2, FALSE), "구독권")</f>
        <v>계정한정소환고려</v>
      </c>
      <c r="C814">
        <v>110</v>
      </c>
      <c r="D814" t="s">
        <v>205</v>
      </c>
      <c r="E814" t="s">
        <v>806</v>
      </c>
      <c r="F814" t="s">
        <v>276</v>
      </c>
      <c r="G814" t="s">
        <v>195</v>
      </c>
      <c r="H814" t="s">
        <v>218</v>
      </c>
      <c r="I814" t="s">
        <v>211</v>
      </c>
      <c r="J814" t="s">
        <v>807</v>
      </c>
    </row>
    <row r="815" spans="1:10" hidden="1" x14ac:dyDescent="0.3">
      <c r="A815" t="s">
        <v>22</v>
      </c>
      <c r="B815" t="str">
        <f>IFERROR(VLOOKUP(LEFT(A815, FIND("__", A815) + 1), [1]Sheet2!I$1:J$71, 2, FALSE), "구독권")</f>
        <v>계정한정소환조선</v>
      </c>
      <c r="C815">
        <v>110</v>
      </c>
      <c r="D815" t="s">
        <v>205</v>
      </c>
      <c r="E815" t="s">
        <v>806</v>
      </c>
      <c r="F815" t="s">
        <v>276</v>
      </c>
      <c r="G815" t="s">
        <v>195</v>
      </c>
      <c r="H815" t="s">
        <v>218</v>
      </c>
      <c r="I815" t="s">
        <v>211</v>
      </c>
      <c r="J815" t="s">
        <v>807</v>
      </c>
    </row>
    <row r="816" spans="1:10" hidden="1" x14ac:dyDescent="0.3">
      <c r="A816" t="s">
        <v>138</v>
      </c>
      <c r="B816" t="str">
        <f>IFERROR(VLOOKUP(LEFT(A816, FIND("__", A816) + 1), [1]Sheet2!I$1:J$71, 2, FALSE), "구독권")</f>
        <v>계정한정소환가속</v>
      </c>
      <c r="C816">
        <v>1100</v>
      </c>
      <c r="D816" t="s">
        <v>205</v>
      </c>
      <c r="E816" t="s">
        <v>769</v>
      </c>
      <c r="F816" t="s">
        <v>643</v>
      </c>
      <c r="G816" t="s">
        <v>195</v>
      </c>
      <c r="H816" t="s">
        <v>218</v>
      </c>
      <c r="I816" t="s">
        <v>808</v>
      </c>
      <c r="J816" t="s">
        <v>809</v>
      </c>
    </row>
    <row r="817" spans="1:10" hidden="1" x14ac:dyDescent="0.3">
      <c r="A817" t="s">
        <v>65</v>
      </c>
      <c r="B817" t="str">
        <f>IFERROR(VLOOKUP(LEFT(A817, FIND("__", A817) + 1), [1]Sheet2!I$1:J$71, 2, FALSE), "구독권")</f>
        <v>기한한정일간입장권</v>
      </c>
      <c r="C817">
        <v>110</v>
      </c>
      <c r="D817" t="s">
        <v>205</v>
      </c>
      <c r="E817" t="s">
        <v>810</v>
      </c>
      <c r="F817" t="s">
        <v>201</v>
      </c>
      <c r="G817" t="s">
        <v>195</v>
      </c>
      <c r="H817" t="s">
        <v>218</v>
      </c>
      <c r="I817" t="s">
        <v>593</v>
      </c>
      <c r="J817" t="s">
        <v>811</v>
      </c>
    </row>
    <row r="818" spans="1:10" hidden="1" x14ac:dyDescent="0.3">
      <c r="A818" t="s">
        <v>66</v>
      </c>
      <c r="B818" t="str">
        <f>IFERROR(VLOOKUP(LEFT(A818, FIND("__", A818) + 1), [1]Sheet2!I$1:J$71, 2, FALSE), "구독권")</f>
        <v xml:space="preserve">기한한정일간입장권 </v>
      </c>
      <c r="C818">
        <v>110</v>
      </c>
      <c r="D818" t="s">
        <v>205</v>
      </c>
      <c r="E818" t="s">
        <v>810</v>
      </c>
      <c r="F818" t="s">
        <v>201</v>
      </c>
      <c r="G818" t="s">
        <v>195</v>
      </c>
      <c r="H818" t="s">
        <v>218</v>
      </c>
      <c r="I818" t="s">
        <v>593</v>
      </c>
      <c r="J818" t="s">
        <v>811</v>
      </c>
    </row>
    <row r="819" spans="1:10" hidden="1" x14ac:dyDescent="0.3">
      <c r="A819" t="s">
        <v>52</v>
      </c>
      <c r="B819" t="str">
        <f>IFERROR(VLOOKUP(LEFT(A819, FIND("__", A819) + 1), [1]Sheet2!I$1:J$71, 2, FALSE), "구독권")</f>
        <v xml:space="preserve">기한한정일간어빌석 </v>
      </c>
      <c r="C819">
        <v>110</v>
      </c>
      <c r="D819" t="s">
        <v>205</v>
      </c>
      <c r="E819" t="s">
        <v>810</v>
      </c>
      <c r="F819" t="s">
        <v>201</v>
      </c>
      <c r="G819" t="s">
        <v>195</v>
      </c>
      <c r="H819" t="s">
        <v>218</v>
      </c>
      <c r="I819" t="s">
        <v>593</v>
      </c>
      <c r="J819" t="s">
        <v>811</v>
      </c>
    </row>
    <row r="820" spans="1:10" hidden="1" x14ac:dyDescent="0.3">
      <c r="A820" t="s">
        <v>27</v>
      </c>
      <c r="B820" t="str">
        <f>IFERROR(VLOOKUP(LEFT(A820, FIND("__", A820) + 1), [1]Sheet2!I$1:J$71, 2, FALSE), "구독권")</f>
        <v>기한한정일간가속</v>
      </c>
      <c r="C820">
        <v>110</v>
      </c>
      <c r="D820" t="s">
        <v>205</v>
      </c>
      <c r="E820" t="s">
        <v>810</v>
      </c>
      <c r="F820" t="s">
        <v>201</v>
      </c>
      <c r="G820" t="s">
        <v>195</v>
      </c>
      <c r="H820" t="s">
        <v>218</v>
      </c>
      <c r="I820" t="s">
        <v>593</v>
      </c>
      <c r="J820" t="s">
        <v>811</v>
      </c>
    </row>
    <row r="821" spans="1:10" hidden="1" x14ac:dyDescent="0.3">
      <c r="A821" t="s">
        <v>39</v>
      </c>
      <c r="B821" t="str">
        <f>IFERROR(VLOOKUP(LEFT(A821, FIND("__", A821) + 1), [1]Sheet2!I$1:J$71, 2, FALSE), "구독권")</f>
        <v>구독권</v>
      </c>
      <c r="C821">
        <v>660</v>
      </c>
      <c r="D821" t="s">
        <v>233</v>
      </c>
      <c r="E821" t="s">
        <v>212</v>
      </c>
      <c r="F821" t="s">
        <v>276</v>
      </c>
      <c r="G821" t="s">
        <v>195</v>
      </c>
      <c r="H821" t="s">
        <v>213</v>
      </c>
      <c r="I821" t="s">
        <v>555</v>
      </c>
      <c r="J821" t="s">
        <v>812</v>
      </c>
    </row>
    <row r="822" spans="1:10" hidden="1" x14ac:dyDescent="0.3">
      <c r="A822" t="s">
        <v>5</v>
      </c>
      <c r="B822" t="str">
        <f>IFERROR(VLOOKUP(LEFT(A822, FIND("__", A822) + 1), [1]Sheet2!I$1:J$71, 2, FALSE), "구독권")</f>
        <v>돌발초월</v>
      </c>
      <c r="C822">
        <v>330</v>
      </c>
      <c r="D822" t="s">
        <v>233</v>
      </c>
      <c r="E822" t="s">
        <v>800</v>
      </c>
      <c r="F822" t="s">
        <v>331</v>
      </c>
      <c r="G822" t="s">
        <v>195</v>
      </c>
      <c r="H822" t="s">
        <v>213</v>
      </c>
      <c r="I822" t="s">
        <v>801</v>
      </c>
      <c r="J822" t="s">
        <v>813</v>
      </c>
    </row>
    <row r="823" spans="1:10" hidden="1" x14ac:dyDescent="0.3">
      <c r="A823" t="s">
        <v>6</v>
      </c>
      <c r="B823" t="str">
        <f>IFERROR(VLOOKUP(LEFT(A823, FIND("__", A823) + 1), [1]Sheet2!I$1:J$71, 2, FALSE), "구독권")</f>
        <v>돌발스테이지</v>
      </c>
      <c r="C823">
        <v>1100</v>
      </c>
      <c r="D823" t="s">
        <v>268</v>
      </c>
      <c r="E823" t="s">
        <v>814</v>
      </c>
      <c r="F823" t="s">
        <v>201</v>
      </c>
      <c r="G823" t="s">
        <v>195</v>
      </c>
      <c r="H823" t="s">
        <v>208</v>
      </c>
      <c r="I823" t="s">
        <v>815</v>
      </c>
      <c r="J823" t="s">
        <v>685</v>
      </c>
    </row>
    <row r="824" spans="1:10" hidden="1" x14ac:dyDescent="0.3">
      <c r="A824" t="s">
        <v>43</v>
      </c>
      <c r="B824" t="str">
        <f>IFERROR(VLOOKUP(LEFT(A824, FIND("__", A824) + 1), [1]Sheet2!I$1:J$71, 2, FALSE), "구독권")</f>
        <v>구독권</v>
      </c>
      <c r="C824">
        <v>1980</v>
      </c>
      <c r="D824" t="s">
        <v>233</v>
      </c>
      <c r="E824" t="s">
        <v>212</v>
      </c>
      <c r="F824" t="s">
        <v>276</v>
      </c>
      <c r="G824" t="s">
        <v>195</v>
      </c>
      <c r="H824" t="s">
        <v>213</v>
      </c>
      <c r="I824" t="s">
        <v>555</v>
      </c>
      <c r="J824" t="s">
        <v>812</v>
      </c>
    </row>
    <row r="825" spans="1:10" hidden="1" x14ac:dyDescent="0.3">
      <c r="A825" t="s">
        <v>21</v>
      </c>
      <c r="B825" t="str">
        <f>IFERROR(VLOOKUP(LEFT(A825, FIND("__", A825) + 1), [1]Sheet2!I$1:J$71, 2, FALSE), "구독권")</f>
        <v>계정한정소환고려</v>
      </c>
      <c r="C825">
        <v>1100</v>
      </c>
      <c r="D825" t="s">
        <v>249</v>
      </c>
      <c r="E825" t="s">
        <v>715</v>
      </c>
      <c r="F825" t="s">
        <v>217</v>
      </c>
      <c r="G825" t="s">
        <v>195</v>
      </c>
      <c r="H825" t="s">
        <v>318</v>
      </c>
      <c r="I825" t="s">
        <v>816</v>
      </c>
      <c r="J825" t="s">
        <v>817</v>
      </c>
    </row>
    <row r="826" spans="1:10" hidden="1" x14ac:dyDescent="0.3">
      <c r="A826" t="s">
        <v>17</v>
      </c>
      <c r="B826" t="str">
        <f>IFERROR(VLOOKUP(LEFT(A826, FIND("__", A826) + 1), [1]Sheet2!I$1:J$71, 2, FALSE), "구독권")</f>
        <v>구독권</v>
      </c>
      <c r="C826">
        <v>770</v>
      </c>
      <c r="D826" t="s">
        <v>295</v>
      </c>
      <c r="E826" t="s">
        <v>659</v>
      </c>
      <c r="F826" t="s">
        <v>289</v>
      </c>
      <c r="G826" t="s">
        <v>195</v>
      </c>
      <c r="H826" t="s">
        <v>208</v>
      </c>
      <c r="I826" t="s">
        <v>237</v>
      </c>
      <c r="J826" t="s">
        <v>818</v>
      </c>
    </row>
    <row r="827" spans="1:10" hidden="1" x14ac:dyDescent="0.3">
      <c r="A827" t="s">
        <v>80</v>
      </c>
      <c r="B827" t="str">
        <f>IFERROR(VLOOKUP(LEFT(A827, FIND("__", A827) + 1), [1]Sheet2!I$1:J$71, 2, FALSE), "구독권")</f>
        <v>계정한정소환가속</v>
      </c>
      <c r="C827">
        <v>550</v>
      </c>
      <c r="D827" t="s">
        <v>205</v>
      </c>
      <c r="E827" t="s">
        <v>769</v>
      </c>
      <c r="F827" t="s">
        <v>643</v>
      </c>
      <c r="G827" t="s">
        <v>195</v>
      </c>
      <c r="H827" t="s">
        <v>218</v>
      </c>
      <c r="I827" t="s">
        <v>808</v>
      </c>
      <c r="J827" t="s">
        <v>809</v>
      </c>
    </row>
    <row r="828" spans="1:10" hidden="1" x14ac:dyDescent="0.3">
      <c r="A828" t="s">
        <v>88</v>
      </c>
      <c r="B828" t="str">
        <f>IFERROR(VLOOKUP(LEFT(A828, FIND("__", A828) + 1), [1]Sheet2!I$1:J$71, 2, FALSE), "구독권")</f>
        <v>계정한정소환장비</v>
      </c>
      <c r="C828">
        <v>5500</v>
      </c>
      <c r="D828" t="s">
        <v>205</v>
      </c>
      <c r="E828" t="s">
        <v>769</v>
      </c>
      <c r="F828" t="s">
        <v>643</v>
      </c>
      <c r="G828" t="s">
        <v>195</v>
      </c>
      <c r="H828" t="s">
        <v>218</v>
      </c>
      <c r="I828" t="s">
        <v>808</v>
      </c>
      <c r="J828" t="s">
        <v>809</v>
      </c>
    </row>
    <row r="829" spans="1:10" hidden="1" x14ac:dyDescent="0.3">
      <c r="A829" t="s">
        <v>89</v>
      </c>
      <c r="B829" t="str">
        <f>IFERROR(VLOOKUP(LEFT(A829, FIND("__", A829) + 1), [1]Sheet2!I$1:J$71, 2, FALSE), "구독권")</f>
        <v>계정한정소환장비</v>
      </c>
      <c r="C829">
        <v>3300</v>
      </c>
      <c r="D829" t="s">
        <v>205</v>
      </c>
      <c r="E829" t="s">
        <v>769</v>
      </c>
      <c r="F829" t="s">
        <v>643</v>
      </c>
      <c r="G829" t="s">
        <v>195</v>
      </c>
      <c r="H829" t="s">
        <v>218</v>
      </c>
      <c r="I829" t="s">
        <v>808</v>
      </c>
      <c r="J829" t="s">
        <v>809</v>
      </c>
    </row>
    <row r="830" spans="1:10" hidden="1" x14ac:dyDescent="0.3">
      <c r="A830" t="s">
        <v>90</v>
      </c>
      <c r="B830" t="str">
        <f>IFERROR(VLOOKUP(LEFT(A830, FIND("__", A830) + 1), [1]Sheet2!I$1:J$71, 2, FALSE), "구독권")</f>
        <v>계정한정소환장비</v>
      </c>
      <c r="C830">
        <v>2200</v>
      </c>
      <c r="D830" t="s">
        <v>205</v>
      </c>
      <c r="E830" t="s">
        <v>769</v>
      </c>
      <c r="F830" t="s">
        <v>643</v>
      </c>
      <c r="G830" t="s">
        <v>195</v>
      </c>
      <c r="H830" t="s">
        <v>218</v>
      </c>
      <c r="I830" t="s">
        <v>808</v>
      </c>
      <c r="J830" t="s">
        <v>809</v>
      </c>
    </row>
    <row r="831" spans="1:10" hidden="1" x14ac:dyDescent="0.3">
      <c r="A831" t="s">
        <v>7</v>
      </c>
      <c r="B831" t="str">
        <f>IFERROR(VLOOKUP(LEFT(A831, FIND("__", A831) + 1), [1]Sheet2!I$1:J$71, 2, FALSE), "구독권")</f>
        <v>계정한정소환장비</v>
      </c>
      <c r="C831">
        <v>990</v>
      </c>
      <c r="D831" t="s">
        <v>205</v>
      </c>
      <c r="E831" t="s">
        <v>769</v>
      </c>
      <c r="F831" t="s">
        <v>643</v>
      </c>
      <c r="G831" t="s">
        <v>195</v>
      </c>
      <c r="H831" t="s">
        <v>218</v>
      </c>
      <c r="I831" t="s">
        <v>808</v>
      </c>
      <c r="J831" t="s">
        <v>809</v>
      </c>
    </row>
    <row r="832" spans="1:10" hidden="1" x14ac:dyDescent="0.3">
      <c r="A832" t="s">
        <v>8</v>
      </c>
      <c r="B832" t="str">
        <f>IFERROR(VLOOKUP(LEFT(A832, FIND("__", A832) + 1), [1]Sheet2!I$1:J$71, 2, FALSE), "구독권")</f>
        <v>계정한정소환장비</v>
      </c>
      <c r="C832">
        <v>660</v>
      </c>
      <c r="D832" t="s">
        <v>205</v>
      </c>
      <c r="E832" t="s">
        <v>769</v>
      </c>
      <c r="F832" t="s">
        <v>643</v>
      </c>
      <c r="G832" t="s">
        <v>195</v>
      </c>
      <c r="H832" t="s">
        <v>218</v>
      </c>
      <c r="I832" t="s">
        <v>808</v>
      </c>
      <c r="J832" t="s">
        <v>809</v>
      </c>
    </row>
    <row r="833" spans="1:10" hidden="1" x14ac:dyDescent="0.3">
      <c r="A833" t="s">
        <v>74</v>
      </c>
      <c r="B833" t="str">
        <f>IFERROR(VLOOKUP(LEFT(A833, FIND("__", A833) + 1), [1]Sheet2!I$1:J$71, 2, FALSE), "구독권")</f>
        <v>계정한정소환무기</v>
      </c>
      <c r="C833">
        <v>110</v>
      </c>
      <c r="D833" t="s">
        <v>199</v>
      </c>
      <c r="E833" t="s">
        <v>819</v>
      </c>
      <c r="F833" t="s">
        <v>235</v>
      </c>
      <c r="G833" t="s">
        <v>195</v>
      </c>
      <c r="H833" t="s">
        <v>202</v>
      </c>
      <c r="I833" t="s">
        <v>344</v>
      </c>
      <c r="J833" t="s">
        <v>820</v>
      </c>
    </row>
    <row r="834" spans="1:10" hidden="1" x14ac:dyDescent="0.3">
      <c r="A834" t="s">
        <v>9</v>
      </c>
      <c r="B834" t="str">
        <f>IFERROR(VLOOKUP(LEFT(A834, FIND("__", A834) + 1), [1]Sheet2!I$1:J$71, 2, FALSE), "구독권")</f>
        <v>계정한정소환장비</v>
      </c>
      <c r="C834">
        <v>330</v>
      </c>
      <c r="D834" t="s">
        <v>205</v>
      </c>
      <c r="E834" t="s">
        <v>769</v>
      </c>
      <c r="F834" t="s">
        <v>643</v>
      </c>
      <c r="G834" t="s">
        <v>195</v>
      </c>
      <c r="H834" t="s">
        <v>218</v>
      </c>
      <c r="I834" t="s">
        <v>808</v>
      </c>
      <c r="J834" t="s">
        <v>809</v>
      </c>
    </row>
    <row r="835" spans="1:10" hidden="1" x14ac:dyDescent="0.3">
      <c r="A835" t="s">
        <v>23</v>
      </c>
      <c r="B835" t="str">
        <f>IFERROR(VLOOKUP(LEFT(A835, FIND("__", A835) + 1), [1]Sheet2!I$1:J$71, 2, FALSE), "구독권")</f>
        <v>계정한정소환고려</v>
      </c>
      <c r="C835">
        <v>110</v>
      </c>
      <c r="D835" t="s">
        <v>192</v>
      </c>
      <c r="E835" t="s">
        <v>821</v>
      </c>
      <c r="F835" t="s">
        <v>263</v>
      </c>
      <c r="G835" t="s">
        <v>195</v>
      </c>
      <c r="H835" t="s">
        <v>236</v>
      </c>
      <c r="I835" t="s">
        <v>305</v>
      </c>
      <c r="J835" t="s">
        <v>822</v>
      </c>
    </row>
    <row r="836" spans="1:10" hidden="1" x14ac:dyDescent="0.3">
      <c r="A836" t="s">
        <v>37</v>
      </c>
      <c r="B836" t="str">
        <f>IFERROR(VLOOKUP(LEFT(A836, FIND("__", A836) + 1), [1]Sheet2!I$1:J$71, 2, FALSE), "구독권")</f>
        <v>사냥패스1</v>
      </c>
      <c r="C836">
        <v>2200</v>
      </c>
      <c r="D836" t="s">
        <v>233</v>
      </c>
      <c r="E836" t="s">
        <v>794</v>
      </c>
      <c r="F836" t="s">
        <v>823</v>
      </c>
      <c r="G836" t="s">
        <v>195</v>
      </c>
      <c r="H836" t="s">
        <v>213</v>
      </c>
      <c r="I836" t="s">
        <v>758</v>
      </c>
      <c r="J836" t="s">
        <v>824</v>
      </c>
    </row>
    <row r="837" spans="1:10" hidden="1" x14ac:dyDescent="0.3">
      <c r="A837" t="s">
        <v>38</v>
      </c>
      <c r="B837" t="str">
        <f>IFERROR(VLOOKUP(LEFT(A837, FIND("__", A837) + 1), [1]Sheet2!I$1:J$71, 2, FALSE), "구독권")</f>
        <v>사냥패스1</v>
      </c>
      <c r="C837">
        <v>1100</v>
      </c>
      <c r="D837" t="s">
        <v>233</v>
      </c>
      <c r="E837" t="s">
        <v>794</v>
      </c>
      <c r="F837" t="s">
        <v>823</v>
      </c>
      <c r="G837" t="s">
        <v>195</v>
      </c>
      <c r="H837" t="s">
        <v>213</v>
      </c>
      <c r="I837" t="s">
        <v>758</v>
      </c>
      <c r="J837" t="s">
        <v>824</v>
      </c>
    </row>
    <row r="838" spans="1:10" hidden="1" x14ac:dyDescent="0.3">
      <c r="A838" t="s">
        <v>40</v>
      </c>
      <c r="B838" t="str">
        <f>IFERROR(VLOOKUP(LEFT(A838, FIND("__", A838) + 1), [1]Sheet2!I$1:J$71, 2, FALSE), "구독권")</f>
        <v>사냥패스1</v>
      </c>
      <c r="C838">
        <v>770</v>
      </c>
      <c r="D838" t="s">
        <v>233</v>
      </c>
      <c r="E838" t="s">
        <v>794</v>
      </c>
      <c r="F838" t="s">
        <v>823</v>
      </c>
      <c r="G838" t="s">
        <v>195</v>
      </c>
      <c r="H838" t="s">
        <v>213</v>
      </c>
      <c r="I838" t="s">
        <v>758</v>
      </c>
      <c r="J838" t="s">
        <v>824</v>
      </c>
    </row>
    <row r="839" spans="1:10" hidden="1" x14ac:dyDescent="0.3">
      <c r="A839" t="s">
        <v>14</v>
      </c>
      <c r="B839" t="str">
        <f>IFERROR(VLOOKUP(LEFT(A839, FIND("__", A839) + 1), [1]Sheet2!I$1:J$71, 2, FALSE), "구독권")</f>
        <v>계정한정소환고려</v>
      </c>
      <c r="C839">
        <v>550</v>
      </c>
      <c r="D839" t="s">
        <v>233</v>
      </c>
      <c r="E839" t="s">
        <v>825</v>
      </c>
      <c r="F839" t="s">
        <v>235</v>
      </c>
      <c r="G839" t="s">
        <v>195</v>
      </c>
      <c r="H839" t="s">
        <v>213</v>
      </c>
      <c r="I839" t="s">
        <v>344</v>
      </c>
      <c r="J839" t="s">
        <v>826</v>
      </c>
    </row>
    <row r="840" spans="1:10" hidden="1" x14ac:dyDescent="0.3">
      <c r="A840" t="s">
        <v>23</v>
      </c>
      <c r="B840" t="str">
        <f>IFERROR(VLOOKUP(LEFT(A840, FIND("__", A840) + 1), [1]Sheet2!I$1:J$71, 2, FALSE), "구독권")</f>
        <v>계정한정소환고려</v>
      </c>
      <c r="C840">
        <v>110</v>
      </c>
      <c r="D840" t="s">
        <v>233</v>
      </c>
      <c r="E840" t="s">
        <v>825</v>
      </c>
      <c r="F840" t="s">
        <v>235</v>
      </c>
      <c r="G840" t="s">
        <v>195</v>
      </c>
      <c r="H840" t="s">
        <v>213</v>
      </c>
      <c r="I840" t="s">
        <v>344</v>
      </c>
      <c r="J840" t="s">
        <v>826</v>
      </c>
    </row>
    <row r="841" spans="1:10" hidden="1" x14ac:dyDescent="0.3">
      <c r="A841" t="s">
        <v>24</v>
      </c>
      <c r="B841" t="str">
        <f>IFERROR(VLOOKUP(LEFT(A841, FIND("__", A841) + 1), [1]Sheet2!I$1:J$71, 2, FALSE), "구독권")</f>
        <v>돌발초월</v>
      </c>
      <c r="C841">
        <v>550</v>
      </c>
      <c r="D841" t="s">
        <v>233</v>
      </c>
      <c r="E841" t="s">
        <v>794</v>
      </c>
      <c r="F841" t="s">
        <v>823</v>
      </c>
      <c r="G841" t="s">
        <v>195</v>
      </c>
      <c r="H841" t="s">
        <v>213</v>
      </c>
      <c r="I841" t="s">
        <v>758</v>
      </c>
      <c r="J841" t="s">
        <v>824</v>
      </c>
    </row>
    <row r="842" spans="1:10" hidden="1" x14ac:dyDescent="0.3">
      <c r="A842" t="s">
        <v>14</v>
      </c>
      <c r="B842" t="str">
        <f>IFERROR(VLOOKUP(LEFT(A842, FIND("__", A842) + 1), [1]Sheet2!I$1:J$71, 2, FALSE), "구독권")</f>
        <v>계정한정소환고려</v>
      </c>
      <c r="C842">
        <v>550</v>
      </c>
      <c r="D842" t="s">
        <v>249</v>
      </c>
      <c r="E842" t="s">
        <v>715</v>
      </c>
      <c r="F842" t="s">
        <v>217</v>
      </c>
      <c r="G842" t="s">
        <v>195</v>
      </c>
      <c r="H842" t="s">
        <v>318</v>
      </c>
      <c r="I842" t="s">
        <v>827</v>
      </c>
      <c r="J842" t="s">
        <v>817</v>
      </c>
    </row>
    <row r="843" spans="1:10" hidden="1" x14ac:dyDescent="0.3">
      <c r="A843" t="s">
        <v>9</v>
      </c>
      <c r="B843" t="str">
        <f>IFERROR(VLOOKUP(LEFT(A843, FIND("__", A843) + 1), [1]Sheet2!I$1:J$71, 2, FALSE), "구독권")</f>
        <v>계정한정소환장비</v>
      </c>
      <c r="C843">
        <v>330</v>
      </c>
      <c r="D843" t="s">
        <v>249</v>
      </c>
      <c r="E843" t="s">
        <v>715</v>
      </c>
      <c r="F843" t="s">
        <v>217</v>
      </c>
      <c r="G843" t="s">
        <v>195</v>
      </c>
      <c r="H843" t="s">
        <v>318</v>
      </c>
      <c r="I843" t="s">
        <v>827</v>
      </c>
      <c r="J843" t="s">
        <v>817</v>
      </c>
    </row>
    <row r="844" spans="1:10" hidden="1" x14ac:dyDescent="0.3">
      <c r="A844" t="s">
        <v>73</v>
      </c>
      <c r="B844" t="str">
        <f>IFERROR(VLOOKUP(LEFT(A844, FIND("__", A844) + 1), [1]Sheet2!I$1:J$71, 2, FALSE), "구독권")</f>
        <v>계정한정소환갑옷</v>
      </c>
      <c r="C844">
        <v>110</v>
      </c>
      <c r="D844" t="s">
        <v>249</v>
      </c>
      <c r="E844" t="s">
        <v>715</v>
      </c>
      <c r="F844" t="s">
        <v>217</v>
      </c>
      <c r="G844" t="s">
        <v>195</v>
      </c>
      <c r="H844" t="s">
        <v>318</v>
      </c>
      <c r="I844" t="s">
        <v>827</v>
      </c>
      <c r="J844" t="s">
        <v>817</v>
      </c>
    </row>
    <row r="845" spans="1:10" hidden="1" x14ac:dyDescent="0.3">
      <c r="A845" t="s">
        <v>74</v>
      </c>
      <c r="B845" t="str">
        <f>IFERROR(VLOOKUP(LEFT(A845, FIND("__", A845) + 1), [1]Sheet2!I$1:J$71, 2, FALSE), "구독권")</f>
        <v>계정한정소환무기</v>
      </c>
      <c r="C845">
        <v>110</v>
      </c>
      <c r="D845" t="s">
        <v>249</v>
      </c>
      <c r="E845" t="s">
        <v>715</v>
      </c>
      <c r="F845" t="s">
        <v>217</v>
      </c>
      <c r="G845" t="s">
        <v>195</v>
      </c>
      <c r="H845" t="s">
        <v>318</v>
      </c>
      <c r="I845" t="s">
        <v>827</v>
      </c>
      <c r="J845" t="s">
        <v>817</v>
      </c>
    </row>
    <row r="846" spans="1:10" hidden="1" x14ac:dyDescent="0.3">
      <c r="A846" t="s">
        <v>9</v>
      </c>
      <c r="B846" t="str">
        <f>IFERROR(VLOOKUP(LEFT(A846, FIND("__", A846) + 1), [1]Sheet2!I$1:J$71, 2, FALSE), "구독권")</f>
        <v>계정한정소환장비</v>
      </c>
      <c r="C846">
        <v>330</v>
      </c>
      <c r="D846" t="s">
        <v>233</v>
      </c>
      <c r="E846" t="s">
        <v>825</v>
      </c>
      <c r="F846" t="s">
        <v>235</v>
      </c>
      <c r="G846" t="s">
        <v>195</v>
      </c>
      <c r="H846" t="s">
        <v>213</v>
      </c>
      <c r="I846" t="s">
        <v>344</v>
      </c>
      <c r="J846" t="s">
        <v>826</v>
      </c>
    </row>
    <row r="847" spans="1:10" hidden="1" x14ac:dyDescent="0.3">
      <c r="A847" t="s">
        <v>122</v>
      </c>
      <c r="B847" t="str">
        <f>IFERROR(VLOOKUP(LEFT(A847, FIND("__", A847) + 1), [1]Sheet2!I$1:J$71, 2, FALSE), "구독권")</f>
        <v>계정한정영웅연구지원</v>
      </c>
      <c r="C847">
        <v>330</v>
      </c>
      <c r="D847" t="s">
        <v>233</v>
      </c>
      <c r="E847" t="s">
        <v>825</v>
      </c>
      <c r="F847" t="s">
        <v>235</v>
      </c>
      <c r="G847" t="s">
        <v>195</v>
      </c>
      <c r="H847" t="s">
        <v>213</v>
      </c>
      <c r="I847" t="s">
        <v>344</v>
      </c>
      <c r="J847" t="s">
        <v>828</v>
      </c>
    </row>
    <row r="848" spans="1:10" hidden="1" x14ac:dyDescent="0.3">
      <c r="A848" t="s">
        <v>45</v>
      </c>
      <c r="B848" t="str">
        <f>IFERROR(VLOOKUP(LEFT(A848, FIND("__", A848) + 1), [1]Sheet2!I$1:J$71, 2, FALSE), "구독권")</f>
        <v>레벨패스1</v>
      </c>
      <c r="C848">
        <v>550</v>
      </c>
      <c r="D848" t="s">
        <v>199</v>
      </c>
      <c r="E848" t="s">
        <v>829</v>
      </c>
      <c r="F848" t="s">
        <v>263</v>
      </c>
      <c r="G848" t="s">
        <v>195</v>
      </c>
      <c r="H848" t="s">
        <v>202</v>
      </c>
      <c r="I848" t="s">
        <v>332</v>
      </c>
      <c r="J848" t="s">
        <v>830</v>
      </c>
    </row>
    <row r="849" spans="1:10" hidden="1" x14ac:dyDescent="0.3">
      <c r="A849" t="s">
        <v>42</v>
      </c>
      <c r="B849" t="str">
        <f>IFERROR(VLOOKUP(LEFT(A849, FIND("__", A849) + 1), [1]Sheet2!I$1:J$71, 2, FALSE), "구독권")</f>
        <v>사냥패스1</v>
      </c>
      <c r="C849">
        <v>550</v>
      </c>
      <c r="D849" t="s">
        <v>199</v>
      </c>
      <c r="E849" t="s">
        <v>829</v>
      </c>
      <c r="F849" t="s">
        <v>263</v>
      </c>
      <c r="G849" t="s">
        <v>195</v>
      </c>
      <c r="H849" t="s">
        <v>202</v>
      </c>
      <c r="I849" t="s">
        <v>332</v>
      </c>
      <c r="J849" t="s">
        <v>830</v>
      </c>
    </row>
    <row r="850" spans="1:10" hidden="1" x14ac:dyDescent="0.3">
      <c r="A850" t="s">
        <v>87</v>
      </c>
      <c r="B850" t="str">
        <f>IFERROR(VLOOKUP(LEFT(A850, FIND("__", A850) + 1), [1]Sheet2!I$1:J$71, 2, FALSE), "구독권")</f>
        <v>돌발육성</v>
      </c>
      <c r="C850">
        <v>1100</v>
      </c>
      <c r="D850" t="s">
        <v>249</v>
      </c>
      <c r="E850" t="s">
        <v>715</v>
      </c>
      <c r="F850" t="s">
        <v>217</v>
      </c>
      <c r="G850" t="s">
        <v>195</v>
      </c>
      <c r="H850" t="s">
        <v>318</v>
      </c>
      <c r="I850" t="s">
        <v>608</v>
      </c>
      <c r="J850" t="s">
        <v>831</v>
      </c>
    </row>
    <row r="851" spans="1:10" hidden="1" x14ac:dyDescent="0.3">
      <c r="A851" t="s">
        <v>87</v>
      </c>
      <c r="B851" t="str">
        <f>IFERROR(VLOOKUP(LEFT(A851, FIND("__", A851) + 1), [1]Sheet2!I$1:J$71, 2, FALSE), "구독권")</f>
        <v>돌발육성</v>
      </c>
      <c r="C851">
        <v>1100</v>
      </c>
      <c r="D851" t="s">
        <v>268</v>
      </c>
      <c r="E851" t="s">
        <v>483</v>
      </c>
      <c r="F851" t="s">
        <v>201</v>
      </c>
      <c r="G851" t="s">
        <v>195</v>
      </c>
      <c r="H851" t="s">
        <v>208</v>
      </c>
      <c r="I851" t="s">
        <v>484</v>
      </c>
      <c r="J851" t="s">
        <v>658</v>
      </c>
    </row>
    <row r="852" spans="1:10" hidden="1" x14ac:dyDescent="0.3">
      <c r="A852" t="s">
        <v>70</v>
      </c>
      <c r="B852" t="str">
        <f>IFERROR(VLOOKUP(LEFT(A852, FIND("__", A852) + 1), [1]Sheet2!I$1:J$71, 2, FALSE), "구독권")</f>
        <v>돌발무기</v>
      </c>
      <c r="C852">
        <v>550</v>
      </c>
      <c r="D852" t="s">
        <v>192</v>
      </c>
      <c r="E852" t="s">
        <v>536</v>
      </c>
      <c r="F852" t="s">
        <v>481</v>
      </c>
      <c r="G852" t="s">
        <v>195</v>
      </c>
      <c r="H852" t="s">
        <v>213</v>
      </c>
      <c r="I852" t="s">
        <v>537</v>
      </c>
      <c r="J852" t="s">
        <v>832</v>
      </c>
    </row>
    <row r="853" spans="1:10" hidden="1" x14ac:dyDescent="0.3">
      <c r="A853" t="s">
        <v>79</v>
      </c>
      <c r="B853" t="str">
        <f>IFERROR(VLOOKUP(LEFT(A853, FIND("__", A853) + 1), [1]Sheet2!I$1:J$71, 2, FALSE), "구독권")</f>
        <v>돌발갑옷</v>
      </c>
      <c r="C853">
        <v>1100</v>
      </c>
      <c r="D853" t="s">
        <v>205</v>
      </c>
      <c r="E853" t="s">
        <v>378</v>
      </c>
      <c r="F853" t="s">
        <v>665</v>
      </c>
      <c r="G853" t="s">
        <v>195</v>
      </c>
      <c r="H853" t="s">
        <v>218</v>
      </c>
      <c r="I853" t="s">
        <v>666</v>
      </c>
      <c r="J853" t="s">
        <v>381</v>
      </c>
    </row>
    <row r="854" spans="1:10" hidden="1" x14ac:dyDescent="0.3">
      <c r="A854" t="s">
        <v>99</v>
      </c>
      <c r="B854" t="str">
        <f>IFERROR(VLOOKUP(LEFT(A854, FIND("__", A854) + 1), [1]Sheet2!I$1:J$71, 2, FALSE), "구독권")</f>
        <v>스테이지패스1</v>
      </c>
      <c r="C854">
        <v>550</v>
      </c>
      <c r="D854" t="s">
        <v>249</v>
      </c>
      <c r="E854" t="s">
        <v>715</v>
      </c>
      <c r="F854" t="s">
        <v>217</v>
      </c>
      <c r="G854" t="s">
        <v>195</v>
      </c>
      <c r="H854" t="s">
        <v>318</v>
      </c>
      <c r="I854" t="s">
        <v>833</v>
      </c>
      <c r="J854" t="s">
        <v>831</v>
      </c>
    </row>
    <row r="855" spans="1:10" hidden="1" x14ac:dyDescent="0.3">
      <c r="A855" t="s">
        <v>45</v>
      </c>
      <c r="B855" t="str">
        <f>IFERROR(VLOOKUP(LEFT(A855, FIND("__", A855) + 1), [1]Sheet2!I$1:J$71, 2, FALSE), "구독권")</f>
        <v>레벨패스1</v>
      </c>
      <c r="C855">
        <v>550</v>
      </c>
      <c r="D855" t="s">
        <v>249</v>
      </c>
      <c r="E855" t="s">
        <v>715</v>
      </c>
      <c r="F855" t="s">
        <v>217</v>
      </c>
      <c r="G855" t="s">
        <v>195</v>
      </c>
      <c r="H855" t="s">
        <v>318</v>
      </c>
      <c r="I855" t="s">
        <v>833</v>
      </c>
      <c r="J855" t="s">
        <v>831</v>
      </c>
    </row>
    <row r="856" spans="1:10" hidden="1" x14ac:dyDescent="0.3">
      <c r="A856" t="s">
        <v>66</v>
      </c>
      <c r="B856" t="str">
        <f>IFERROR(VLOOKUP(LEFT(A856, FIND("__", A856) + 1), [1]Sheet2!I$1:J$71, 2, FALSE), "구독권")</f>
        <v xml:space="preserve">기한한정일간입장권 </v>
      </c>
      <c r="C856">
        <v>110</v>
      </c>
      <c r="D856" t="s">
        <v>205</v>
      </c>
      <c r="E856" t="s">
        <v>283</v>
      </c>
      <c r="F856" t="s">
        <v>207</v>
      </c>
      <c r="G856" t="s">
        <v>195</v>
      </c>
      <c r="H856" t="s">
        <v>218</v>
      </c>
      <c r="I856" t="s">
        <v>247</v>
      </c>
      <c r="J856" t="s">
        <v>834</v>
      </c>
    </row>
    <row r="857" spans="1:10" hidden="1" x14ac:dyDescent="0.3">
      <c r="A857" t="s">
        <v>83</v>
      </c>
      <c r="B857" t="str">
        <f>IFERROR(VLOOKUP(LEFT(A857, FIND("__", A857) + 1), [1]Sheet2!I$1:J$71, 2, FALSE), "구독권")</f>
        <v>돌발고려</v>
      </c>
      <c r="C857">
        <v>550</v>
      </c>
      <c r="D857" t="s">
        <v>192</v>
      </c>
      <c r="E857" t="s">
        <v>536</v>
      </c>
      <c r="F857" t="s">
        <v>481</v>
      </c>
      <c r="G857" t="s">
        <v>195</v>
      </c>
      <c r="H857" t="s">
        <v>213</v>
      </c>
      <c r="I857" t="s">
        <v>537</v>
      </c>
      <c r="J857" t="s">
        <v>832</v>
      </c>
    </row>
    <row r="858" spans="1:10" hidden="1" x14ac:dyDescent="0.3">
      <c r="A858" t="s">
        <v>43</v>
      </c>
      <c r="B858" t="str">
        <f>IFERROR(VLOOKUP(LEFT(A858, FIND("__", A858) + 1), [1]Sheet2!I$1:J$71, 2, FALSE), "구독권")</f>
        <v>구독권</v>
      </c>
      <c r="C858">
        <v>1980</v>
      </c>
      <c r="D858" t="s">
        <v>192</v>
      </c>
      <c r="E858" t="s">
        <v>835</v>
      </c>
      <c r="F858" t="s">
        <v>263</v>
      </c>
      <c r="G858" t="s">
        <v>195</v>
      </c>
      <c r="H858" t="s">
        <v>236</v>
      </c>
      <c r="I858" t="s">
        <v>332</v>
      </c>
      <c r="J858" t="s">
        <v>836</v>
      </c>
    </row>
    <row r="859" spans="1:10" hidden="1" x14ac:dyDescent="0.3">
      <c r="A859" t="s">
        <v>17</v>
      </c>
      <c r="B859" t="str">
        <f>IFERROR(VLOOKUP(LEFT(A859, FIND("__", A859) + 1), [1]Sheet2!I$1:J$71, 2, FALSE), "구독권")</f>
        <v>구독권</v>
      </c>
      <c r="C859">
        <v>770</v>
      </c>
      <c r="D859" t="s">
        <v>192</v>
      </c>
      <c r="E859" t="s">
        <v>835</v>
      </c>
      <c r="F859" t="s">
        <v>263</v>
      </c>
      <c r="G859" t="s">
        <v>195</v>
      </c>
      <c r="H859" t="s">
        <v>236</v>
      </c>
      <c r="I859" t="s">
        <v>332</v>
      </c>
      <c r="J859" t="s">
        <v>836</v>
      </c>
    </row>
    <row r="860" spans="1:10" hidden="1" x14ac:dyDescent="0.3">
      <c r="A860" t="s">
        <v>147</v>
      </c>
      <c r="B860" t="str">
        <f>IFERROR(VLOOKUP(LEFT(A860, FIND("__", A860) + 1), [1]Sheet2!I$1:J$71, 2, FALSE), "구독권")</f>
        <v xml:space="preserve">주간다이아 </v>
      </c>
      <c r="C860">
        <v>1100</v>
      </c>
      <c r="D860" t="s">
        <v>192</v>
      </c>
      <c r="E860" t="s">
        <v>536</v>
      </c>
      <c r="F860" t="s">
        <v>481</v>
      </c>
      <c r="G860" t="s">
        <v>195</v>
      </c>
      <c r="H860" t="s">
        <v>213</v>
      </c>
      <c r="I860" t="s">
        <v>537</v>
      </c>
      <c r="J860" t="s">
        <v>832</v>
      </c>
    </row>
    <row r="861" spans="1:10" hidden="1" x14ac:dyDescent="0.3">
      <c r="A861" t="s">
        <v>65</v>
      </c>
      <c r="B861" t="str">
        <f>IFERROR(VLOOKUP(LEFT(A861, FIND("__", A861) + 1), [1]Sheet2!I$1:J$71, 2, FALSE), "구독권")</f>
        <v>기한한정일간입장권</v>
      </c>
      <c r="C861">
        <v>110</v>
      </c>
      <c r="D861" t="s">
        <v>192</v>
      </c>
      <c r="E861" t="s">
        <v>536</v>
      </c>
      <c r="F861" t="s">
        <v>481</v>
      </c>
      <c r="G861" t="s">
        <v>195</v>
      </c>
      <c r="H861" t="s">
        <v>213</v>
      </c>
      <c r="I861" t="s">
        <v>537</v>
      </c>
      <c r="J861" t="s">
        <v>832</v>
      </c>
    </row>
    <row r="862" spans="1:10" hidden="1" x14ac:dyDescent="0.3">
      <c r="A862" t="s">
        <v>66</v>
      </c>
      <c r="B862" t="str">
        <f>IFERROR(VLOOKUP(LEFT(A862, FIND("__", A862) + 1), [1]Sheet2!I$1:J$71, 2, FALSE), "구독권")</f>
        <v xml:space="preserve">기한한정일간입장권 </v>
      </c>
      <c r="C862">
        <v>110</v>
      </c>
      <c r="D862" t="s">
        <v>192</v>
      </c>
      <c r="E862" t="s">
        <v>536</v>
      </c>
      <c r="F862" t="s">
        <v>481</v>
      </c>
      <c r="G862" t="s">
        <v>195</v>
      </c>
      <c r="H862" t="s">
        <v>213</v>
      </c>
      <c r="I862" t="s">
        <v>537</v>
      </c>
      <c r="J862" t="s">
        <v>832</v>
      </c>
    </row>
    <row r="863" spans="1:10" hidden="1" x14ac:dyDescent="0.3">
      <c r="A863" t="s">
        <v>104</v>
      </c>
      <c r="B863" t="str">
        <f>IFERROR(VLOOKUP(LEFT(A863, FIND("__", A863) + 1), [1]Sheet2!I$1:J$71, 2, FALSE), "구독권")</f>
        <v xml:space="preserve">기한한정일간연구석 </v>
      </c>
      <c r="C863">
        <v>110</v>
      </c>
      <c r="D863" t="s">
        <v>192</v>
      </c>
      <c r="E863" t="s">
        <v>536</v>
      </c>
      <c r="F863" t="s">
        <v>481</v>
      </c>
      <c r="G863" t="s">
        <v>195</v>
      </c>
      <c r="H863" t="s">
        <v>213</v>
      </c>
      <c r="I863" t="s">
        <v>537</v>
      </c>
      <c r="J863" t="s">
        <v>832</v>
      </c>
    </row>
    <row r="864" spans="1:10" hidden="1" x14ac:dyDescent="0.3">
      <c r="A864" t="s">
        <v>52</v>
      </c>
      <c r="B864" t="str">
        <f>IFERROR(VLOOKUP(LEFT(A864, FIND("__", A864) + 1), [1]Sheet2!I$1:J$71, 2, FALSE), "구독권")</f>
        <v xml:space="preserve">기한한정일간어빌석 </v>
      </c>
      <c r="C864">
        <v>110</v>
      </c>
      <c r="D864" t="s">
        <v>192</v>
      </c>
      <c r="E864" t="s">
        <v>536</v>
      </c>
      <c r="F864" t="s">
        <v>481</v>
      </c>
      <c r="G864" t="s">
        <v>195</v>
      </c>
      <c r="H864" t="s">
        <v>213</v>
      </c>
      <c r="I864" t="s">
        <v>537</v>
      </c>
      <c r="J864" t="s">
        <v>832</v>
      </c>
    </row>
    <row r="865" spans="1:10" hidden="1" x14ac:dyDescent="0.3">
      <c r="A865" t="s">
        <v>27</v>
      </c>
      <c r="B865" t="str">
        <f>IFERROR(VLOOKUP(LEFT(A865, FIND("__", A865) + 1), [1]Sheet2!I$1:J$71, 2, FALSE), "구독권")</f>
        <v>기한한정일간가속</v>
      </c>
      <c r="C865">
        <v>110</v>
      </c>
      <c r="D865" t="s">
        <v>192</v>
      </c>
      <c r="E865" t="s">
        <v>536</v>
      </c>
      <c r="F865" t="s">
        <v>481</v>
      </c>
      <c r="G865" t="s">
        <v>195</v>
      </c>
      <c r="H865" t="s">
        <v>213</v>
      </c>
      <c r="I865" t="s">
        <v>537</v>
      </c>
      <c r="J865" t="s">
        <v>832</v>
      </c>
    </row>
    <row r="866" spans="1:10" hidden="1" x14ac:dyDescent="0.3">
      <c r="A866" t="s">
        <v>55</v>
      </c>
      <c r="B866" t="str">
        <f>IFERROR(VLOOKUP(LEFT(A866, FIND("__", A866) + 1), [1]Sheet2!I$1:J$71, 2, FALSE), "구독권")</f>
        <v xml:space="preserve">기한한정일간영웅 </v>
      </c>
      <c r="C866">
        <v>110</v>
      </c>
      <c r="D866" t="s">
        <v>192</v>
      </c>
      <c r="E866" t="s">
        <v>536</v>
      </c>
      <c r="F866" t="s">
        <v>481</v>
      </c>
      <c r="G866" t="s">
        <v>195</v>
      </c>
      <c r="H866" t="s">
        <v>213</v>
      </c>
      <c r="I866" t="s">
        <v>537</v>
      </c>
      <c r="J866" t="s">
        <v>832</v>
      </c>
    </row>
    <row r="867" spans="1:10" hidden="1" x14ac:dyDescent="0.3">
      <c r="A867" t="s">
        <v>105</v>
      </c>
      <c r="B867" t="str">
        <f>IFERROR(VLOOKUP(LEFT(A867, FIND("__", A867) + 1), [1]Sheet2!I$1:J$71, 2, FALSE), "구독권")</f>
        <v xml:space="preserve">기한한정일간장비 </v>
      </c>
      <c r="C867">
        <v>110</v>
      </c>
      <c r="D867" t="s">
        <v>192</v>
      </c>
      <c r="E867" t="s">
        <v>536</v>
      </c>
      <c r="F867" t="s">
        <v>481</v>
      </c>
      <c r="G867" t="s">
        <v>195</v>
      </c>
      <c r="H867" t="s">
        <v>213</v>
      </c>
      <c r="I867" t="s">
        <v>537</v>
      </c>
      <c r="J867" t="s">
        <v>832</v>
      </c>
    </row>
    <row r="868" spans="1:10" hidden="1" x14ac:dyDescent="0.3">
      <c r="A868" t="s">
        <v>122</v>
      </c>
      <c r="B868" t="str">
        <f>IFERROR(VLOOKUP(LEFT(A868, FIND("__", A868) + 1), [1]Sheet2!I$1:J$71, 2, FALSE), "구독권")</f>
        <v>계정한정영웅연구지원</v>
      </c>
      <c r="C868">
        <v>330</v>
      </c>
      <c r="D868" t="s">
        <v>192</v>
      </c>
      <c r="E868" t="s">
        <v>536</v>
      </c>
      <c r="F868" t="s">
        <v>481</v>
      </c>
      <c r="G868" t="s">
        <v>195</v>
      </c>
      <c r="H868" t="s">
        <v>213</v>
      </c>
      <c r="I868" t="s">
        <v>537</v>
      </c>
      <c r="J868" t="s">
        <v>832</v>
      </c>
    </row>
    <row r="869" spans="1:10" hidden="1" x14ac:dyDescent="0.3">
      <c r="A869" t="s">
        <v>125</v>
      </c>
      <c r="B869" t="str">
        <f>IFERROR(VLOOKUP(LEFT(A869, FIND("__", A869) + 1), [1]Sheet2!I$1:J$71, 2, FALSE), "구독권")</f>
        <v>계정한정영웅퇴마전</v>
      </c>
      <c r="C869">
        <v>330</v>
      </c>
      <c r="D869" t="s">
        <v>192</v>
      </c>
      <c r="E869" t="s">
        <v>536</v>
      </c>
      <c r="F869" t="s">
        <v>481</v>
      </c>
      <c r="G869" t="s">
        <v>195</v>
      </c>
      <c r="H869" t="s">
        <v>213</v>
      </c>
      <c r="I869" t="s">
        <v>537</v>
      </c>
      <c r="J869" t="s">
        <v>832</v>
      </c>
    </row>
    <row r="870" spans="1:10" hidden="1" x14ac:dyDescent="0.3">
      <c r="A870" t="s">
        <v>128</v>
      </c>
      <c r="B870" t="str">
        <f>IFERROR(VLOOKUP(LEFT(A870, FIND("__", A870) + 1), [1]Sheet2!I$1:J$71, 2, FALSE), "구독권")</f>
        <v>계정한정영웅무릉전</v>
      </c>
      <c r="C870">
        <v>330</v>
      </c>
      <c r="D870" t="s">
        <v>192</v>
      </c>
      <c r="E870" t="s">
        <v>536</v>
      </c>
      <c r="F870" t="s">
        <v>481</v>
      </c>
      <c r="G870" t="s">
        <v>195</v>
      </c>
      <c r="H870" t="s">
        <v>213</v>
      </c>
      <c r="I870" t="s">
        <v>537</v>
      </c>
      <c r="J870" t="s">
        <v>832</v>
      </c>
    </row>
    <row r="871" spans="1:10" hidden="1" x14ac:dyDescent="0.3">
      <c r="A871" t="s">
        <v>109</v>
      </c>
      <c r="B871" t="str">
        <f>IFERROR(VLOOKUP(LEFT(A871, FIND("__", A871) + 1), [1]Sheet2!I$1:J$71, 2, FALSE), "구독권")</f>
        <v>계정한정영웅점령전지원</v>
      </c>
      <c r="C871">
        <v>330</v>
      </c>
      <c r="D871" t="s">
        <v>192</v>
      </c>
      <c r="E871" t="s">
        <v>536</v>
      </c>
      <c r="F871" t="s">
        <v>481</v>
      </c>
      <c r="G871" t="s">
        <v>195</v>
      </c>
      <c r="H871" t="s">
        <v>213</v>
      </c>
      <c r="I871" t="s">
        <v>537</v>
      </c>
      <c r="J871" t="s">
        <v>832</v>
      </c>
    </row>
    <row r="872" spans="1:10" hidden="1" x14ac:dyDescent="0.3">
      <c r="A872" t="s">
        <v>77</v>
      </c>
      <c r="B872" t="str">
        <f>IFERROR(VLOOKUP(LEFT(A872, FIND("__", A872) + 1), [1]Sheet2!I$1:J$71, 2, FALSE), "구독권")</f>
        <v>계정한정영웅필드지원</v>
      </c>
      <c r="C872">
        <v>330</v>
      </c>
      <c r="D872" t="s">
        <v>192</v>
      </c>
      <c r="E872" t="s">
        <v>536</v>
      </c>
      <c r="F872" t="s">
        <v>481</v>
      </c>
      <c r="G872" t="s">
        <v>195</v>
      </c>
      <c r="H872" t="s">
        <v>213</v>
      </c>
      <c r="I872" t="s">
        <v>537</v>
      </c>
      <c r="J872" t="s">
        <v>832</v>
      </c>
    </row>
    <row r="873" spans="1:10" hidden="1" x14ac:dyDescent="0.3">
      <c r="A873" t="s">
        <v>84</v>
      </c>
      <c r="B873" t="str">
        <f>IFERROR(VLOOKUP(LEFT(A873, FIND("__", A873) + 1), [1]Sheet2!I$1:J$71, 2, FALSE), "구독권")</f>
        <v>계정한정영웅갑옷지원</v>
      </c>
      <c r="C873">
        <v>330</v>
      </c>
      <c r="D873" t="s">
        <v>192</v>
      </c>
      <c r="E873" t="s">
        <v>536</v>
      </c>
      <c r="F873" t="s">
        <v>481</v>
      </c>
      <c r="G873" t="s">
        <v>195</v>
      </c>
      <c r="H873" t="s">
        <v>213</v>
      </c>
      <c r="I873" t="s">
        <v>537</v>
      </c>
      <c r="J873" t="s">
        <v>832</v>
      </c>
    </row>
    <row r="874" spans="1:10" hidden="1" x14ac:dyDescent="0.3">
      <c r="A874" t="s">
        <v>85</v>
      </c>
      <c r="B874" t="str">
        <f>IFERROR(VLOOKUP(LEFT(A874, FIND("__", A874) + 1), [1]Sheet2!I$1:J$71, 2, FALSE), "구독권")</f>
        <v>계정한정영웅무기지원</v>
      </c>
      <c r="C874">
        <v>330</v>
      </c>
      <c r="D874" t="s">
        <v>192</v>
      </c>
      <c r="E874" t="s">
        <v>536</v>
      </c>
      <c r="F874" t="s">
        <v>481</v>
      </c>
      <c r="G874" t="s">
        <v>195</v>
      </c>
      <c r="H874" t="s">
        <v>213</v>
      </c>
      <c r="I874" t="s">
        <v>537</v>
      </c>
      <c r="J874" t="s">
        <v>832</v>
      </c>
    </row>
    <row r="875" spans="1:10" hidden="1" x14ac:dyDescent="0.3">
      <c r="A875" t="s">
        <v>110</v>
      </c>
      <c r="B875" t="str">
        <f>IFERROR(VLOOKUP(LEFT(A875, FIND("__", A875) + 1), [1]Sheet2!I$1:J$71, 2, FALSE), "구독권")</f>
        <v>계정한정영웅룬지원</v>
      </c>
      <c r="C875">
        <v>330</v>
      </c>
      <c r="D875" t="s">
        <v>192</v>
      </c>
      <c r="E875" t="s">
        <v>536</v>
      </c>
      <c r="F875" t="s">
        <v>481</v>
      </c>
      <c r="G875" t="s">
        <v>195</v>
      </c>
      <c r="H875" t="s">
        <v>213</v>
      </c>
      <c r="I875" t="s">
        <v>537</v>
      </c>
      <c r="J875" t="s">
        <v>832</v>
      </c>
    </row>
    <row r="876" spans="1:10" hidden="1" x14ac:dyDescent="0.3">
      <c r="A876" t="s">
        <v>111</v>
      </c>
      <c r="B876" t="str">
        <f>IFERROR(VLOOKUP(LEFT(A876, FIND("__", A876) + 1), [1]Sheet2!I$1:J$71, 2, FALSE), "구독권")</f>
        <v>계정한정영웅어빌지원</v>
      </c>
      <c r="C876">
        <v>330</v>
      </c>
      <c r="D876" t="s">
        <v>192</v>
      </c>
      <c r="E876" t="s">
        <v>536</v>
      </c>
      <c r="F876" t="s">
        <v>481</v>
      </c>
      <c r="G876" t="s">
        <v>195</v>
      </c>
      <c r="H876" t="s">
        <v>213</v>
      </c>
      <c r="I876" t="s">
        <v>537</v>
      </c>
      <c r="J876" t="s">
        <v>832</v>
      </c>
    </row>
    <row r="877" spans="1:10" hidden="1" x14ac:dyDescent="0.3">
      <c r="A877" t="s">
        <v>112</v>
      </c>
      <c r="B877" t="str">
        <f>IFERROR(VLOOKUP(LEFT(A877, FIND("__", A877) + 1), [1]Sheet2!I$1:J$71, 2, FALSE), "구독권")</f>
        <v>계정한정영웅초월지원</v>
      </c>
      <c r="C877">
        <v>330</v>
      </c>
      <c r="D877" t="s">
        <v>192</v>
      </c>
      <c r="E877" t="s">
        <v>536</v>
      </c>
      <c r="F877" t="s">
        <v>481</v>
      </c>
      <c r="G877" t="s">
        <v>195</v>
      </c>
      <c r="H877" t="s">
        <v>213</v>
      </c>
      <c r="I877" t="s">
        <v>537</v>
      </c>
      <c r="J877" t="s">
        <v>832</v>
      </c>
    </row>
    <row r="878" spans="1:10" hidden="1" x14ac:dyDescent="0.3">
      <c r="A878" t="s">
        <v>72</v>
      </c>
      <c r="B878" t="str">
        <f>IFERROR(VLOOKUP(LEFT(A878, FIND("__", A878) + 1), [1]Sheet2!I$1:J$71, 2, FALSE), "구독권")</f>
        <v>계정한정영웅육성지원</v>
      </c>
      <c r="C878">
        <v>330</v>
      </c>
      <c r="D878" t="s">
        <v>192</v>
      </c>
      <c r="E878" t="s">
        <v>536</v>
      </c>
      <c r="F878" t="s">
        <v>481</v>
      </c>
      <c r="G878" t="s">
        <v>195</v>
      </c>
      <c r="H878" t="s">
        <v>213</v>
      </c>
      <c r="I878" t="s">
        <v>402</v>
      </c>
      <c r="J878" t="s">
        <v>832</v>
      </c>
    </row>
    <row r="879" spans="1:10" hidden="1" x14ac:dyDescent="0.3">
      <c r="A879" t="s">
        <v>65</v>
      </c>
      <c r="B879" t="str">
        <f>IFERROR(VLOOKUP(LEFT(A879, FIND("__", A879) + 1), [1]Sheet2!I$1:J$71, 2, FALSE), "구독권")</f>
        <v>기한한정일간입장권</v>
      </c>
      <c r="C879">
        <v>110</v>
      </c>
      <c r="D879" t="s">
        <v>225</v>
      </c>
      <c r="E879" t="s">
        <v>837</v>
      </c>
      <c r="F879" t="s">
        <v>207</v>
      </c>
      <c r="G879" t="s">
        <v>195</v>
      </c>
      <c r="H879" t="s">
        <v>251</v>
      </c>
      <c r="I879" t="s">
        <v>344</v>
      </c>
      <c r="J879" t="s">
        <v>838</v>
      </c>
    </row>
    <row r="880" spans="1:10" hidden="1" x14ac:dyDescent="0.3">
      <c r="A880" t="s">
        <v>25</v>
      </c>
      <c r="B880" t="str">
        <f>IFERROR(VLOOKUP(LEFT(A880, FIND("__", A880) + 1), [1]Sheet2!I$1:J$71, 2, FALSE), "구독권")</f>
        <v>계정한정소환가속</v>
      </c>
      <c r="C880">
        <v>110</v>
      </c>
      <c r="D880" t="s">
        <v>192</v>
      </c>
      <c r="E880" t="s">
        <v>536</v>
      </c>
      <c r="F880" t="s">
        <v>481</v>
      </c>
      <c r="G880" t="s">
        <v>195</v>
      </c>
      <c r="H880" t="s">
        <v>213</v>
      </c>
      <c r="I880" t="s">
        <v>402</v>
      </c>
      <c r="J880" t="s">
        <v>832</v>
      </c>
    </row>
    <row r="881" spans="1:10" hidden="1" x14ac:dyDescent="0.3">
      <c r="A881" t="s">
        <v>66</v>
      </c>
      <c r="B881" t="str">
        <f>IFERROR(VLOOKUP(LEFT(A881, FIND("__", A881) + 1), [1]Sheet2!I$1:J$71, 2, FALSE), "구독권")</f>
        <v xml:space="preserve">기한한정일간입장권 </v>
      </c>
      <c r="C881">
        <v>110</v>
      </c>
      <c r="D881" t="s">
        <v>225</v>
      </c>
      <c r="E881" t="s">
        <v>837</v>
      </c>
      <c r="F881" t="s">
        <v>207</v>
      </c>
      <c r="G881" t="s">
        <v>195</v>
      </c>
      <c r="H881" t="s">
        <v>251</v>
      </c>
      <c r="I881" t="s">
        <v>344</v>
      </c>
      <c r="J881" t="s">
        <v>838</v>
      </c>
    </row>
    <row r="882" spans="1:10" hidden="1" x14ac:dyDescent="0.3">
      <c r="A882" t="s">
        <v>52</v>
      </c>
      <c r="B882" t="str">
        <f>IFERROR(VLOOKUP(LEFT(A882, FIND("__", A882) + 1), [1]Sheet2!I$1:J$71, 2, FALSE), "구독권")</f>
        <v xml:space="preserve">기한한정일간어빌석 </v>
      </c>
      <c r="C882">
        <v>110</v>
      </c>
      <c r="D882" t="s">
        <v>225</v>
      </c>
      <c r="E882" t="s">
        <v>837</v>
      </c>
      <c r="F882" t="s">
        <v>207</v>
      </c>
      <c r="G882" t="s">
        <v>195</v>
      </c>
      <c r="H882" t="s">
        <v>251</v>
      </c>
      <c r="I882" t="s">
        <v>344</v>
      </c>
      <c r="J882" t="s">
        <v>838</v>
      </c>
    </row>
    <row r="883" spans="1:10" hidden="1" x14ac:dyDescent="0.3">
      <c r="A883" t="s">
        <v>22</v>
      </c>
      <c r="B883" t="str">
        <f>IFERROR(VLOOKUP(LEFT(A883, FIND("__", A883) + 1), [1]Sheet2!I$1:J$71, 2, FALSE), "구독권")</f>
        <v>계정한정소환조선</v>
      </c>
      <c r="C883">
        <v>110</v>
      </c>
      <c r="D883" t="s">
        <v>192</v>
      </c>
      <c r="E883" t="s">
        <v>536</v>
      </c>
      <c r="F883" t="s">
        <v>481</v>
      </c>
      <c r="G883" t="s">
        <v>195</v>
      </c>
      <c r="H883" t="s">
        <v>213</v>
      </c>
      <c r="I883" t="s">
        <v>402</v>
      </c>
      <c r="J883" t="s">
        <v>832</v>
      </c>
    </row>
    <row r="884" spans="1:10" hidden="1" x14ac:dyDescent="0.3">
      <c r="A884" t="s">
        <v>27</v>
      </c>
      <c r="B884" t="str">
        <f>IFERROR(VLOOKUP(LEFT(A884, FIND("__", A884) + 1), [1]Sheet2!I$1:J$71, 2, FALSE), "구독권")</f>
        <v>기한한정일간가속</v>
      </c>
      <c r="C884">
        <v>110</v>
      </c>
      <c r="D884" t="s">
        <v>225</v>
      </c>
      <c r="E884" t="s">
        <v>837</v>
      </c>
      <c r="F884" t="s">
        <v>207</v>
      </c>
      <c r="G884" t="s">
        <v>195</v>
      </c>
      <c r="H884" t="s">
        <v>251</v>
      </c>
      <c r="I884" t="s">
        <v>344</v>
      </c>
      <c r="J884" t="s">
        <v>838</v>
      </c>
    </row>
    <row r="885" spans="1:10" hidden="1" x14ac:dyDescent="0.3">
      <c r="A885" t="s">
        <v>23</v>
      </c>
      <c r="B885" t="str">
        <f>IFERROR(VLOOKUP(LEFT(A885, FIND("__", A885) + 1), [1]Sheet2!I$1:J$71, 2, FALSE), "구독권")</f>
        <v>계정한정소환고려</v>
      </c>
      <c r="C885">
        <v>110</v>
      </c>
      <c r="D885" t="s">
        <v>192</v>
      </c>
      <c r="E885" t="s">
        <v>536</v>
      </c>
      <c r="F885" t="s">
        <v>481</v>
      </c>
      <c r="G885" t="s">
        <v>195</v>
      </c>
      <c r="H885" t="s">
        <v>213</v>
      </c>
      <c r="I885" t="s">
        <v>402</v>
      </c>
      <c r="J885" t="s">
        <v>832</v>
      </c>
    </row>
    <row r="886" spans="1:10" hidden="1" x14ac:dyDescent="0.3">
      <c r="A886" t="s">
        <v>55</v>
      </c>
      <c r="B886" t="str">
        <f>IFERROR(VLOOKUP(LEFT(A886, FIND("__", A886) + 1), [1]Sheet2!I$1:J$71, 2, FALSE), "구독권")</f>
        <v xml:space="preserve">기한한정일간영웅 </v>
      </c>
      <c r="C886">
        <v>110</v>
      </c>
      <c r="D886" t="s">
        <v>225</v>
      </c>
      <c r="E886" t="s">
        <v>837</v>
      </c>
      <c r="F886" t="s">
        <v>207</v>
      </c>
      <c r="G886" t="s">
        <v>195</v>
      </c>
      <c r="H886" t="s">
        <v>251</v>
      </c>
      <c r="I886" t="s">
        <v>344</v>
      </c>
      <c r="J886" t="s">
        <v>838</v>
      </c>
    </row>
    <row r="887" spans="1:10" hidden="1" x14ac:dyDescent="0.3">
      <c r="A887" t="s">
        <v>105</v>
      </c>
      <c r="B887" t="str">
        <f>IFERROR(VLOOKUP(LEFT(A887, FIND("__", A887) + 1), [1]Sheet2!I$1:J$71, 2, FALSE), "구독권")</f>
        <v xml:space="preserve">기한한정일간장비 </v>
      </c>
      <c r="C887">
        <v>110</v>
      </c>
      <c r="D887" t="s">
        <v>225</v>
      </c>
      <c r="E887" t="s">
        <v>837</v>
      </c>
      <c r="F887" t="s">
        <v>207</v>
      </c>
      <c r="G887" t="s">
        <v>195</v>
      </c>
      <c r="H887" t="s">
        <v>251</v>
      </c>
      <c r="I887" t="s">
        <v>344</v>
      </c>
      <c r="J887" t="s">
        <v>838</v>
      </c>
    </row>
    <row r="888" spans="1:10" hidden="1" x14ac:dyDescent="0.3">
      <c r="A888" t="s">
        <v>9</v>
      </c>
      <c r="B888" t="str">
        <f>IFERROR(VLOOKUP(LEFT(A888, FIND("__", A888) + 1), [1]Sheet2!I$1:J$71, 2, FALSE), "구독권")</f>
        <v>계정한정소환장비</v>
      </c>
      <c r="C888">
        <v>330</v>
      </c>
      <c r="D888" t="s">
        <v>192</v>
      </c>
      <c r="E888" t="s">
        <v>536</v>
      </c>
      <c r="F888" t="s">
        <v>481</v>
      </c>
      <c r="G888" t="s">
        <v>195</v>
      </c>
      <c r="H888" t="s">
        <v>213</v>
      </c>
      <c r="I888" t="s">
        <v>402</v>
      </c>
      <c r="J888" t="s">
        <v>832</v>
      </c>
    </row>
    <row r="889" spans="1:10" hidden="1" x14ac:dyDescent="0.3">
      <c r="A889" t="s">
        <v>141</v>
      </c>
      <c r="B889" t="str">
        <f>IFERROR(VLOOKUP(LEFT(A889, FIND("__", A889) + 1), [1]Sheet2!I$1:J$71, 2, FALSE), "구독권")</f>
        <v>돌발육성</v>
      </c>
      <c r="C889">
        <v>1100</v>
      </c>
      <c r="D889" t="s">
        <v>225</v>
      </c>
      <c r="E889" t="s">
        <v>718</v>
      </c>
      <c r="F889" t="s">
        <v>222</v>
      </c>
      <c r="G889" t="s">
        <v>195</v>
      </c>
      <c r="H889" t="s">
        <v>318</v>
      </c>
      <c r="I889" t="s">
        <v>839</v>
      </c>
      <c r="J889" t="s">
        <v>840</v>
      </c>
    </row>
    <row r="890" spans="1:10" hidden="1" x14ac:dyDescent="0.3">
      <c r="A890" t="s">
        <v>73</v>
      </c>
      <c r="B890" t="str">
        <f>IFERROR(VLOOKUP(LEFT(A890, FIND("__", A890) + 1), [1]Sheet2!I$1:J$71, 2, FALSE), "구독권")</f>
        <v>계정한정소환갑옷</v>
      </c>
      <c r="C890">
        <v>110</v>
      </c>
      <c r="D890" t="s">
        <v>192</v>
      </c>
      <c r="E890" t="s">
        <v>536</v>
      </c>
      <c r="F890" t="s">
        <v>481</v>
      </c>
      <c r="G890" t="s">
        <v>195</v>
      </c>
      <c r="H890" t="s">
        <v>213</v>
      </c>
      <c r="I890" t="s">
        <v>402</v>
      </c>
      <c r="J890" t="s">
        <v>832</v>
      </c>
    </row>
    <row r="891" spans="1:10" hidden="1" x14ac:dyDescent="0.3">
      <c r="A891" t="s">
        <v>74</v>
      </c>
      <c r="B891" t="str">
        <f>IFERROR(VLOOKUP(LEFT(A891, FIND("__", A891) + 1), [1]Sheet2!I$1:J$71, 2, FALSE), "구독권")</f>
        <v>계정한정소환무기</v>
      </c>
      <c r="C891">
        <v>110</v>
      </c>
      <c r="D891" t="s">
        <v>192</v>
      </c>
      <c r="E891" t="s">
        <v>536</v>
      </c>
      <c r="F891" t="s">
        <v>481</v>
      </c>
      <c r="G891" t="s">
        <v>195</v>
      </c>
      <c r="H891" t="s">
        <v>213</v>
      </c>
      <c r="I891" t="s">
        <v>402</v>
      </c>
      <c r="J891" t="s">
        <v>832</v>
      </c>
    </row>
    <row r="892" spans="1:10" hidden="1" x14ac:dyDescent="0.3">
      <c r="A892" t="s">
        <v>100</v>
      </c>
      <c r="B892" t="str">
        <f>IFERROR(VLOOKUP(LEFT(A892, FIND("__", A892) + 1), [1]Sheet2!I$1:J$71, 2, FALSE), "구독권")</f>
        <v>레벨패스1</v>
      </c>
      <c r="C892">
        <v>770</v>
      </c>
      <c r="D892" t="s">
        <v>268</v>
      </c>
      <c r="E892" t="s">
        <v>803</v>
      </c>
      <c r="F892" t="s">
        <v>201</v>
      </c>
      <c r="G892" t="s">
        <v>195</v>
      </c>
      <c r="H892" t="s">
        <v>208</v>
      </c>
      <c r="I892" t="s">
        <v>804</v>
      </c>
      <c r="J892" t="s">
        <v>302</v>
      </c>
    </row>
    <row r="893" spans="1:10" hidden="1" x14ac:dyDescent="0.3">
      <c r="A893" t="s">
        <v>70</v>
      </c>
      <c r="B893" t="str">
        <f>IFERROR(VLOOKUP(LEFT(A893, FIND("__", A893) + 1), [1]Sheet2!I$1:J$71, 2, FALSE), "구독권")</f>
        <v>돌발무기</v>
      </c>
      <c r="C893">
        <v>550</v>
      </c>
      <c r="D893" t="s">
        <v>199</v>
      </c>
      <c r="E893" t="s">
        <v>619</v>
      </c>
      <c r="F893" t="s">
        <v>235</v>
      </c>
      <c r="G893" t="s">
        <v>195</v>
      </c>
      <c r="H893" t="s">
        <v>202</v>
      </c>
      <c r="I893" t="s">
        <v>314</v>
      </c>
      <c r="J893" t="s">
        <v>841</v>
      </c>
    </row>
    <row r="894" spans="1:10" hidden="1" x14ac:dyDescent="0.3">
      <c r="A894" t="s">
        <v>73</v>
      </c>
      <c r="B894" t="str">
        <f>IFERROR(VLOOKUP(LEFT(A894, FIND("__", A894) + 1), [1]Sheet2!I$1:J$71, 2, FALSE), "구독권")</f>
        <v>계정한정소환갑옷</v>
      </c>
      <c r="C894">
        <v>110</v>
      </c>
      <c r="D894" t="s">
        <v>225</v>
      </c>
      <c r="E894" t="s">
        <v>837</v>
      </c>
      <c r="F894" t="s">
        <v>207</v>
      </c>
      <c r="G894" t="s">
        <v>195</v>
      </c>
      <c r="H894" t="s">
        <v>251</v>
      </c>
      <c r="I894" t="s">
        <v>344</v>
      </c>
      <c r="J894" t="s">
        <v>838</v>
      </c>
    </row>
    <row r="895" spans="1:10" hidden="1" x14ac:dyDescent="0.3">
      <c r="A895" t="s">
        <v>25</v>
      </c>
      <c r="B895" t="str">
        <f>IFERROR(VLOOKUP(LEFT(A895, FIND("__", A895) + 1), [1]Sheet2!I$1:J$71, 2, FALSE), "구독권")</f>
        <v>계정한정소환가속</v>
      </c>
      <c r="C895">
        <v>110</v>
      </c>
      <c r="D895" t="s">
        <v>225</v>
      </c>
      <c r="E895" t="s">
        <v>837</v>
      </c>
      <c r="F895" t="s">
        <v>207</v>
      </c>
      <c r="G895" t="s">
        <v>195</v>
      </c>
      <c r="H895" t="s">
        <v>251</v>
      </c>
      <c r="I895" t="s">
        <v>344</v>
      </c>
      <c r="J895" t="s">
        <v>838</v>
      </c>
    </row>
    <row r="896" spans="1:10" hidden="1" x14ac:dyDescent="0.3">
      <c r="A896" t="s">
        <v>23</v>
      </c>
      <c r="B896" t="str">
        <f>IFERROR(VLOOKUP(LEFT(A896, FIND("__", A896) + 1), [1]Sheet2!I$1:J$71, 2, FALSE), "구독권")</f>
        <v>계정한정소환고려</v>
      </c>
      <c r="C896">
        <v>110</v>
      </c>
      <c r="D896" t="s">
        <v>225</v>
      </c>
      <c r="E896" t="s">
        <v>837</v>
      </c>
      <c r="F896" t="s">
        <v>207</v>
      </c>
      <c r="G896" t="s">
        <v>195</v>
      </c>
      <c r="H896" t="s">
        <v>251</v>
      </c>
      <c r="I896" t="s">
        <v>344</v>
      </c>
      <c r="J896" t="s">
        <v>838</v>
      </c>
    </row>
    <row r="897" spans="1:10" hidden="1" x14ac:dyDescent="0.3">
      <c r="A897" t="s">
        <v>74</v>
      </c>
      <c r="B897" t="str">
        <f>IFERROR(VLOOKUP(LEFT(A897, FIND("__", A897) + 1), [1]Sheet2!I$1:J$71, 2, FALSE), "구독권")</f>
        <v>계정한정소환무기</v>
      </c>
      <c r="C897">
        <v>110</v>
      </c>
      <c r="D897" t="s">
        <v>225</v>
      </c>
      <c r="E897" t="s">
        <v>837</v>
      </c>
      <c r="F897" t="s">
        <v>207</v>
      </c>
      <c r="G897" t="s">
        <v>195</v>
      </c>
      <c r="H897" t="s">
        <v>251</v>
      </c>
      <c r="I897" t="s">
        <v>344</v>
      </c>
      <c r="J897" t="s">
        <v>838</v>
      </c>
    </row>
    <row r="898" spans="1:10" hidden="1" x14ac:dyDescent="0.3">
      <c r="A898" t="s">
        <v>41</v>
      </c>
      <c r="B898" t="str">
        <f>IFERROR(VLOOKUP(LEFT(A898, FIND("__", A898) + 1), [1]Sheet2!I$1:J$71, 2, FALSE), "구독권")</f>
        <v>구독권</v>
      </c>
      <c r="C898">
        <v>660</v>
      </c>
      <c r="D898" t="s">
        <v>233</v>
      </c>
      <c r="E898" t="s">
        <v>800</v>
      </c>
      <c r="F898" t="s">
        <v>331</v>
      </c>
      <c r="G898" t="s">
        <v>195</v>
      </c>
      <c r="H898" t="s">
        <v>213</v>
      </c>
      <c r="I898" t="s">
        <v>801</v>
      </c>
      <c r="J898" t="s">
        <v>842</v>
      </c>
    </row>
    <row r="899" spans="1:10" hidden="1" x14ac:dyDescent="0.3">
      <c r="A899" t="s">
        <v>70</v>
      </c>
      <c r="B899" t="str">
        <f>IFERROR(VLOOKUP(LEFT(A899, FIND("__", A899) + 1), [1]Sheet2!I$1:J$71, 2, FALSE), "구독권")</f>
        <v>돌발무기</v>
      </c>
      <c r="C899">
        <v>550</v>
      </c>
      <c r="D899" t="s">
        <v>205</v>
      </c>
      <c r="E899" t="s">
        <v>843</v>
      </c>
      <c r="F899" t="s">
        <v>366</v>
      </c>
      <c r="G899" t="s">
        <v>195</v>
      </c>
      <c r="H899" t="s">
        <v>251</v>
      </c>
      <c r="I899" t="s">
        <v>237</v>
      </c>
      <c r="J899" t="s">
        <v>844</v>
      </c>
    </row>
    <row r="900" spans="1:10" hidden="1" x14ac:dyDescent="0.3">
      <c r="A900" t="s">
        <v>39</v>
      </c>
      <c r="B900" t="str">
        <f>IFERROR(VLOOKUP(LEFT(A900, FIND("__", A900) + 1), [1]Sheet2!I$1:J$71, 2, FALSE), "구독권")</f>
        <v>구독권</v>
      </c>
      <c r="C900">
        <v>660</v>
      </c>
      <c r="D900" t="s">
        <v>233</v>
      </c>
      <c r="E900" t="s">
        <v>800</v>
      </c>
      <c r="F900" t="s">
        <v>331</v>
      </c>
      <c r="G900" t="s">
        <v>195</v>
      </c>
      <c r="H900" t="s">
        <v>213</v>
      </c>
      <c r="I900" t="s">
        <v>801</v>
      </c>
      <c r="J900" t="s">
        <v>842</v>
      </c>
    </row>
    <row r="901" spans="1:10" hidden="1" x14ac:dyDescent="0.3">
      <c r="A901" t="s">
        <v>17</v>
      </c>
      <c r="B901" t="str">
        <f>IFERROR(VLOOKUP(LEFT(A901, FIND("__", A901) + 1), [1]Sheet2!I$1:J$71, 2, FALSE), "구독권")</f>
        <v>구독권</v>
      </c>
      <c r="C901">
        <v>770</v>
      </c>
      <c r="D901" t="s">
        <v>233</v>
      </c>
      <c r="E901" t="s">
        <v>800</v>
      </c>
      <c r="F901" t="s">
        <v>331</v>
      </c>
      <c r="G901" t="s">
        <v>195</v>
      </c>
      <c r="H901" t="s">
        <v>213</v>
      </c>
      <c r="I901" t="s">
        <v>801</v>
      </c>
      <c r="J901" t="s">
        <v>842</v>
      </c>
    </row>
    <row r="902" spans="1:10" hidden="1" x14ac:dyDescent="0.3">
      <c r="A902" t="s">
        <v>43</v>
      </c>
      <c r="B902" t="str">
        <f>IFERROR(VLOOKUP(LEFT(A902, FIND("__", A902) + 1), [1]Sheet2!I$1:J$71, 2, FALSE), "구독권")</f>
        <v>구독권</v>
      </c>
      <c r="C902">
        <v>1980</v>
      </c>
      <c r="D902" t="s">
        <v>233</v>
      </c>
      <c r="E902" t="s">
        <v>800</v>
      </c>
      <c r="F902" t="s">
        <v>331</v>
      </c>
      <c r="G902" t="s">
        <v>195</v>
      </c>
      <c r="H902" t="s">
        <v>213</v>
      </c>
      <c r="I902" t="s">
        <v>801</v>
      </c>
      <c r="J902" t="s">
        <v>842</v>
      </c>
    </row>
    <row r="903" spans="1:10" hidden="1" x14ac:dyDescent="0.3">
      <c r="A903" t="s">
        <v>5</v>
      </c>
      <c r="B903" t="str">
        <f>IFERROR(VLOOKUP(LEFT(A903, FIND("__", A903) + 1), [1]Sheet2!I$1:J$71, 2, FALSE), "구독권")</f>
        <v>돌발초월</v>
      </c>
      <c r="C903">
        <v>330</v>
      </c>
      <c r="D903" t="s">
        <v>199</v>
      </c>
      <c r="E903" t="s">
        <v>845</v>
      </c>
      <c r="F903" t="s">
        <v>246</v>
      </c>
      <c r="G903" t="s">
        <v>195</v>
      </c>
      <c r="H903" t="s">
        <v>202</v>
      </c>
      <c r="I903" t="s">
        <v>846</v>
      </c>
      <c r="J903" t="s">
        <v>847</v>
      </c>
    </row>
    <row r="904" spans="1:10" hidden="1" x14ac:dyDescent="0.3">
      <c r="A904" t="s">
        <v>22</v>
      </c>
      <c r="B904" t="str">
        <f>IFERROR(VLOOKUP(LEFT(A904, FIND("__", A904) + 1), [1]Sheet2!I$1:J$71, 2, FALSE), "구독권")</f>
        <v>계정한정소환조선</v>
      </c>
      <c r="C904">
        <v>110</v>
      </c>
      <c r="D904" t="s">
        <v>295</v>
      </c>
      <c r="E904" t="s">
        <v>848</v>
      </c>
      <c r="F904" t="s">
        <v>207</v>
      </c>
      <c r="G904" t="s">
        <v>195</v>
      </c>
      <c r="H904" t="s">
        <v>208</v>
      </c>
      <c r="I904" t="s">
        <v>314</v>
      </c>
      <c r="J904" t="s">
        <v>849</v>
      </c>
    </row>
    <row r="905" spans="1:10" hidden="1" x14ac:dyDescent="0.3">
      <c r="A905" t="s">
        <v>61</v>
      </c>
      <c r="B905" t="str">
        <f>IFERROR(VLOOKUP(LEFT(A905, FIND("__", A905) + 1), [1]Sheet2!I$1:J$71, 2, FALSE), "구독권")</f>
        <v xml:space="preserve">주간영웅 </v>
      </c>
      <c r="C905">
        <v>1100</v>
      </c>
      <c r="D905" t="s">
        <v>268</v>
      </c>
      <c r="E905" t="s">
        <v>803</v>
      </c>
      <c r="F905" t="s">
        <v>201</v>
      </c>
      <c r="G905" t="s">
        <v>195</v>
      </c>
      <c r="H905" t="s">
        <v>208</v>
      </c>
      <c r="I905" t="s">
        <v>804</v>
      </c>
      <c r="J905" t="s">
        <v>302</v>
      </c>
    </row>
    <row r="906" spans="1:10" hidden="1" x14ac:dyDescent="0.3">
      <c r="A906" t="s">
        <v>64</v>
      </c>
      <c r="B906" t="str">
        <f>IFERROR(VLOOKUP(LEFT(A906, FIND("__", A906) + 1), [1]Sheet2!I$1:J$71, 2, FALSE), "구독권")</f>
        <v xml:space="preserve">주간입장권 </v>
      </c>
      <c r="C906">
        <v>550</v>
      </c>
      <c r="D906" t="s">
        <v>268</v>
      </c>
      <c r="E906" t="s">
        <v>803</v>
      </c>
      <c r="F906" t="s">
        <v>201</v>
      </c>
      <c r="G906" t="s">
        <v>195</v>
      </c>
      <c r="H906" t="s">
        <v>208</v>
      </c>
      <c r="I906" t="s">
        <v>804</v>
      </c>
      <c r="J906" t="s">
        <v>302</v>
      </c>
    </row>
    <row r="907" spans="1:10" hidden="1" x14ac:dyDescent="0.3">
      <c r="A907" t="s">
        <v>55</v>
      </c>
      <c r="B907" t="str">
        <f>IFERROR(VLOOKUP(LEFT(A907, FIND("__", A907) + 1), [1]Sheet2!I$1:J$71, 2, FALSE), "구독권")</f>
        <v xml:space="preserve">기한한정일간영웅 </v>
      </c>
      <c r="C907">
        <v>110</v>
      </c>
      <c r="D907" t="s">
        <v>268</v>
      </c>
      <c r="E907" t="s">
        <v>803</v>
      </c>
      <c r="F907" t="s">
        <v>201</v>
      </c>
      <c r="G907" t="s">
        <v>195</v>
      </c>
      <c r="H907" t="s">
        <v>208</v>
      </c>
      <c r="I907" t="s">
        <v>804</v>
      </c>
      <c r="J907" t="s">
        <v>302</v>
      </c>
    </row>
    <row r="908" spans="1:10" hidden="1" x14ac:dyDescent="0.3">
      <c r="A908" t="s">
        <v>66</v>
      </c>
      <c r="B908" t="str">
        <f>IFERROR(VLOOKUP(LEFT(A908, FIND("__", A908) + 1), [1]Sheet2!I$1:J$71, 2, FALSE), "구독권")</f>
        <v xml:space="preserve">기한한정일간입장권 </v>
      </c>
      <c r="C908">
        <v>110</v>
      </c>
      <c r="D908" t="s">
        <v>268</v>
      </c>
      <c r="E908" t="s">
        <v>803</v>
      </c>
      <c r="F908" t="s">
        <v>201</v>
      </c>
      <c r="G908" t="s">
        <v>195</v>
      </c>
      <c r="H908" t="s">
        <v>208</v>
      </c>
      <c r="I908" t="s">
        <v>804</v>
      </c>
      <c r="J908" t="s">
        <v>302</v>
      </c>
    </row>
    <row r="909" spans="1:10" hidden="1" x14ac:dyDescent="0.3">
      <c r="A909" t="s">
        <v>65</v>
      </c>
      <c r="B909" t="str">
        <f>IFERROR(VLOOKUP(LEFT(A909, FIND("__", A909) + 1), [1]Sheet2!I$1:J$71, 2, FALSE), "구독권")</f>
        <v>기한한정일간입장권</v>
      </c>
      <c r="C909">
        <v>110</v>
      </c>
      <c r="D909" t="s">
        <v>268</v>
      </c>
      <c r="E909" t="s">
        <v>803</v>
      </c>
      <c r="F909" t="s">
        <v>201</v>
      </c>
      <c r="G909" t="s">
        <v>195</v>
      </c>
      <c r="H909" t="s">
        <v>208</v>
      </c>
      <c r="I909" t="s">
        <v>804</v>
      </c>
      <c r="J909" t="s">
        <v>302</v>
      </c>
    </row>
    <row r="910" spans="1:10" hidden="1" x14ac:dyDescent="0.3">
      <c r="A910" t="s">
        <v>83</v>
      </c>
      <c r="B910" t="str">
        <f>IFERROR(VLOOKUP(LEFT(A910, FIND("__", A910) + 1), [1]Sheet2!I$1:J$71, 2, FALSE), "구독권")</f>
        <v>돌발고려</v>
      </c>
      <c r="C910">
        <v>550</v>
      </c>
      <c r="D910" t="s">
        <v>205</v>
      </c>
      <c r="E910" t="s">
        <v>843</v>
      </c>
      <c r="F910" t="s">
        <v>366</v>
      </c>
      <c r="G910" t="s">
        <v>195</v>
      </c>
      <c r="H910" t="s">
        <v>251</v>
      </c>
      <c r="I910" t="s">
        <v>237</v>
      </c>
      <c r="J910" t="s">
        <v>844</v>
      </c>
    </row>
    <row r="911" spans="1:10" hidden="1" x14ac:dyDescent="0.3">
      <c r="A911" t="s">
        <v>43</v>
      </c>
      <c r="B911" t="str">
        <f>IFERROR(VLOOKUP(LEFT(A911, FIND("__", A911) + 1), [1]Sheet2!I$1:J$71, 2, FALSE), "구독권")</f>
        <v>구독권</v>
      </c>
      <c r="C911">
        <v>1980</v>
      </c>
      <c r="D911" t="s">
        <v>225</v>
      </c>
      <c r="E911" t="s">
        <v>850</v>
      </c>
      <c r="F911" t="s">
        <v>207</v>
      </c>
      <c r="G911" t="s">
        <v>195</v>
      </c>
      <c r="H911" t="s">
        <v>318</v>
      </c>
      <c r="I911" t="s">
        <v>463</v>
      </c>
      <c r="J911" t="s">
        <v>851</v>
      </c>
    </row>
    <row r="912" spans="1:10" hidden="1" x14ac:dyDescent="0.3">
      <c r="A912" t="s">
        <v>70</v>
      </c>
      <c r="B912" t="str">
        <f>IFERROR(VLOOKUP(LEFT(A912, FIND("__", A912) + 1), [1]Sheet2!I$1:J$71, 2, FALSE), "구독권")</f>
        <v>돌발무기</v>
      </c>
      <c r="C912">
        <v>550</v>
      </c>
      <c r="D912" t="s">
        <v>192</v>
      </c>
      <c r="E912" t="s">
        <v>852</v>
      </c>
      <c r="F912" t="s">
        <v>481</v>
      </c>
      <c r="G912" t="s">
        <v>195</v>
      </c>
      <c r="H912" t="s">
        <v>236</v>
      </c>
      <c r="I912" t="s">
        <v>853</v>
      </c>
      <c r="J912" t="s">
        <v>854</v>
      </c>
    </row>
    <row r="913" spans="1:10" hidden="1" x14ac:dyDescent="0.3">
      <c r="A913" t="s">
        <v>82</v>
      </c>
      <c r="B913" t="str">
        <f>IFERROR(VLOOKUP(LEFT(A913, FIND("__", A913) + 1), [1]Sheet2!I$1:J$71, 2, FALSE), "구독권")</f>
        <v>돌발갑옷</v>
      </c>
      <c r="C913">
        <v>330</v>
      </c>
      <c r="D913" t="s">
        <v>192</v>
      </c>
      <c r="E913" t="s">
        <v>852</v>
      </c>
      <c r="F913" t="s">
        <v>481</v>
      </c>
      <c r="G913" t="s">
        <v>195</v>
      </c>
      <c r="H913" t="s">
        <v>236</v>
      </c>
      <c r="I913" t="s">
        <v>853</v>
      </c>
      <c r="J913" t="s">
        <v>854</v>
      </c>
    </row>
    <row r="914" spans="1:10" hidden="1" x14ac:dyDescent="0.3">
      <c r="A914" t="s">
        <v>81</v>
      </c>
      <c r="B914" t="str">
        <f>IFERROR(VLOOKUP(LEFT(A914, FIND("__", A914) + 1), [1]Sheet2!I$1:J$71, 2, FALSE), "구독권")</f>
        <v>돌발고려</v>
      </c>
      <c r="C914">
        <v>330</v>
      </c>
      <c r="D914" t="s">
        <v>192</v>
      </c>
      <c r="E914" t="s">
        <v>855</v>
      </c>
      <c r="F914" t="s">
        <v>194</v>
      </c>
      <c r="G914" t="s">
        <v>195</v>
      </c>
      <c r="H914" t="s">
        <v>236</v>
      </c>
      <c r="I914" t="s">
        <v>237</v>
      </c>
      <c r="J914" t="s">
        <v>856</v>
      </c>
    </row>
    <row r="915" spans="1:10" hidden="1" x14ac:dyDescent="0.3">
      <c r="A915" t="s">
        <v>17</v>
      </c>
      <c r="B915" t="str">
        <f>IFERROR(VLOOKUP(LEFT(A915, FIND("__", A915) + 1), [1]Sheet2!I$1:J$71, 2, FALSE), "구독권")</f>
        <v>구독권</v>
      </c>
      <c r="C915">
        <v>770</v>
      </c>
      <c r="D915" t="s">
        <v>192</v>
      </c>
      <c r="E915" t="s">
        <v>855</v>
      </c>
      <c r="F915" t="s">
        <v>194</v>
      </c>
      <c r="G915" t="s">
        <v>195</v>
      </c>
      <c r="H915" t="s">
        <v>236</v>
      </c>
      <c r="I915" t="s">
        <v>237</v>
      </c>
      <c r="J915" t="s">
        <v>856</v>
      </c>
    </row>
    <row r="916" spans="1:10" hidden="1" x14ac:dyDescent="0.3">
      <c r="A916" t="s">
        <v>66</v>
      </c>
      <c r="B916" t="str">
        <f>IFERROR(VLOOKUP(LEFT(A916, FIND("__", A916) + 1), [1]Sheet2!I$1:J$71, 2, FALSE), "구독권")</f>
        <v xml:space="preserve">기한한정일간입장권 </v>
      </c>
      <c r="C916">
        <v>110</v>
      </c>
      <c r="D916" t="s">
        <v>199</v>
      </c>
      <c r="E916" t="s">
        <v>845</v>
      </c>
      <c r="F916" t="s">
        <v>246</v>
      </c>
      <c r="G916" t="s">
        <v>195</v>
      </c>
      <c r="H916" t="s">
        <v>202</v>
      </c>
      <c r="I916" t="s">
        <v>432</v>
      </c>
      <c r="J916" t="s">
        <v>847</v>
      </c>
    </row>
    <row r="917" spans="1:10" hidden="1" x14ac:dyDescent="0.3">
      <c r="A917" t="s">
        <v>25</v>
      </c>
      <c r="B917" t="str">
        <f>IFERROR(VLOOKUP(LEFT(A917, FIND("__", A917) + 1), [1]Sheet2!I$1:J$71, 2, FALSE), "구독권")</f>
        <v>계정한정소환가속</v>
      </c>
      <c r="C917">
        <v>110</v>
      </c>
      <c r="D917" t="s">
        <v>225</v>
      </c>
      <c r="E917" t="s">
        <v>857</v>
      </c>
      <c r="F917" t="s">
        <v>207</v>
      </c>
      <c r="G917" t="s">
        <v>195</v>
      </c>
      <c r="H917" t="s">
        <v>251</v>
      </c>
      <c r="I917" t="s">
        <v>328</v>
      </c>
      <c r="J917" t="s">
        <v>858</v>
      </c>
    </row>
    <row r="918" spans="1:10" hidden="1" x14ac:dyDescent="0.3">
      <c r="A918" t="s">
        <v>14</v>
      </c>
      <c r="B918" t="str">
        <f>IFERROR(VLOOKUP(LEFT(A918, FIND("__", A918) + 1), [1]Sheet2!I$1:J$71, 2, FALSE), "구독권")</f>
        <v>계정한정소환고려</v>
      </c>
      <c r="C918">
        <v>550</v>
      </c>
      <c r="D918" t="s">
        <v>199</v>
      </c>
      <c r="E918" t="s">
        <v>308</v>
      </c>
      <c r="F918" t="s">
        <v>276</v>
      </c>
      <c r="G918" t="s">
        <v>195</v>
      </c>
      <c r="H918" t="s">
        <v>202</v>
      </c>
      <c r="I918" t="s">
        <v>309</v>
      </c>
      <c r="J918" t="s">
        <v>859</v>
      </c>
    </row>
    <row r="919" spans="1:10" hidden="1" x14ac:dyDescent="0.3">
      <c r="A919" t="s">
        <v>23</v>
      </c>
      <c r="B919" t="str">
        <f>IFERROR(VLOOKUP(LEFT(A919, FIND("__", A919) + 1), [1]Sheet2!I$1:J$71, 2, FALSE), "구독권")</f>
        <v>계정한정소환고려</v>
      </c>
      <c r="C919">
        <v>110</v>
      </c>
      <c r="D919" t="s">
        <v>199</v>
      </c>
      <c r="E919" t="s">
        <v>308</v>
      </c>
      <c r="F919" t="s">
        <v>276</v>
      </c>
      <c r="G919" t="s">
        <v>195</v>
      </c>
      <c r="H919" t="s">
        <v>202</v>
      </c>
      <c r="I919" t="s">
        <v>309</v>
      </c>
      <c r="J919" t="s">
        <v>859</v>
      </c>
    </row>
    <row r="920" spans="1:10" hidden="1" x14ac:dyDescent="0.3">
      <c r="A920" t="s">
        <v>22</v>
      </c>
      <c r="B920" t="str">
        <f>IFERROR(VLOOKUP(LEFT(A920, FIND("__", A920) + 1), [1]Sheet2!I$1:J$71, 2, FALSE), "구독권")</f>
        <v>계정한정소환조선</v>
      </c>
      <c r="C920">
        <v>110</v>
      </c>
      <c r="D920" t="s">
        <v>199</v>
      </c>
      <c r="E920" t="s">
        <v>308</v>
      </c>
      <c r="F920" t="s">
        <v>276</v>
      </c>
      <c r="G920" t="s">
        <v>195</v>
      </c>
      <c r="H920" t="s">
        <v>202</v>
      </c>
      <c r="I920" t="s">
        <v>309</v>
      </c>
      <c r="J920" t="s">
        <v>859</v>
      </c>
    </row>
    <row r="921" spans="1:10" hidden="1" x14ac:dyDescent="0.3">
      <c r="A921" t="s">
        <v>148</v>
      </c>
      <c r="B921" t="str">
        <f>IFERROR(VLOOKUP(LEFT(A921, FIND("__", A921) + 1), [1]Sheet2!I$1:J$71, 2, FALSE), "구독권")</f>
        <v xml:space="preserve">주간다이아 </v>
      </c>
      <c r="C921">
        <v>3300</v>
      </c>
      <c r="D921" t="s">
        <v>205</v>
      </c>
      <c r="E921" t="s">
        <v>860</v>
      </c>
      <c r="F921" t="s">
        <v>217</v>
      </c>
      <c r="G921" t="s">
        <v>195</v>
      </c>
      <c r="H921" t="s">
        <v>218</v>
      </c>
      <c r="I921" t="s">
        <v>861</v>
      </c>
      <c r="J921" t="s">
        <v>862</v>
      </c>
    </row>
    <row r="922" spans="1:10" hidden="1" x14ac:dyDescent="0.3">
      <c r="A922" t="s">
        <v>96</v>
      </c>
      <c r="B922" t="str">
        <f>IFERROR(VLOOKUP(LEFT(A922, FIND("__", A922) + 1), [1]Sheet2!I$1:J$71, 2, FALSE), "구독권")</f>
        <v>육성패스1</v>
      </c>
      <c r="C922">
        <v>770</v>
      </c>
      <c r="D922" t="s">
        <v>199</v>
      </c>
      <c r="E922" t="s">
        <v>863</v>
      </c>
      <c r="F922" t="s">
        <v>217</v>
      </c>
      <c r="G922" t="s">
        <v>195</v>
      </c>
      <c r="H922" t="s">
        <v>297</v>
      </c>
      <c r="I922" t="s">
        <v>833</v>
      </c>
      <c r="J922" t="s">
        <v>864</v>
      </c>
    </row>
    <row r="923" spans="1:10" hidden="1" x14ac:dyDescent="0.3">
      <c r="A923" t="s">
        <v>147</v>
      </c>
      <c r="B923" t="str">
        <f>IFERROR(VLOOKUP(LEFT(A923, FIND("__", A923) + 1), [1]Sheet2!I$1:J$71, 2, FALSE), "구독권")</f>
        <v xml:space="preserve">주간다이아 </v>
      </c>
      <c r="C923">
        <v>1100</v>
      </c>
      <c r="D923" t="s">
        <v>205</v>
      </c>
      <c r="E923" t="s">
        <v>860</v>
      </c>
      <c r="F923" t="s">
        <v>217</v>
      </c>
      <c r="G923" t="s">
        <v>195</v>
      </c>
      <c r="H923" t="s">
        <v>218</v>
      </c>
      <c r="I923" t="s">
        <v>861</v>
      </c>
      <c r="J923" t="s">
        <v>862</v>
      </c>
    </row>
    <row r="924" spans="1:10" hidden="1" x14ac:dyDescent="0.3">
      <c r="A924" t="s">
        <v>98</v>
      </c>
      <c r="B924" t="str">
        <f>IFERROR(VLOOKUP(LEFT(A924, FIND("__", A924) + 1), [1]Sheet2!I$1:J$71, 2, FALSE), "구독권")</f>
        <v>스테이지패스1</v>
      </c>
      <c r="C924">
        <v>770</v>
      </c>
      <c r="D924" t="s">
        <v>199</v>
      </c>
      <c r="E924" t="s">
        <v>863</v>
      </c>
      <c r="F924" t="s">
        <v>217</v>
      </c>
      <c r="G924" t="s">
        <v>195</v>
      </c>
      <c r="H924" t="s">
        <v>297</v>
      </c>
      <c r="I924" t="s">
        <v>833</v>
      </c>
      <c r="J924" t="s">
        <v>864</v>
      </c>
    </row>
    <row r="925" spans="1:10" hidden="1" x14ac:dyDescent="0.3">
      <c r="A925" t="s">
        <v>66</v>
      </c>
      <c r="B925" t="str">
        <f>IFERROR(VLOOKUP(LEFT(A925, FIND("__", A925) + 1), [1]Sheet2!I$1:J$71, 2, FALSE), "구독권")</f>
        <v xml:space="preserve">기한한정일간입장권 </v>
      </c>
      <c r="C925">
        <v>110</v>
      </c>
      <c r="D925" t="s">
        <v>268</v>
      </c>
      <c r="E925" t="s">
        <v>449</v>
      </c>
      <c r="F925" t="s">
        <v>276</v>
      </c>
      <c r="G925" t="s">
        <v>195</v>
      </c>
      <c r="H925" t="s">
        <v>208</v>
      </c>
      <c r="I925" t="s">
        <v>328</v>
      </c>
      <c r="J925" t="s">
        <v>865</v>
      </c>
    </row>
    <row r="926" spans="1:10" hidden="1" x14ac:dyDescent="0.3">
      <c r="A926" t="s">
        <v>49</v>
      </c>
      <c r="B926" t="str">
        <f>IFERROR(VLOOKUP(LEFT(A926, FIND("__", A926) + 1), [1]Sheet2!I$1:J$71, 2, FALSE), "구독권")</f>
        <v>돌발스테이지</v>
      </c>
      <c r="C926">
        <v>550</v>
      </c>
      <c r="D926" t="s">
        <v>205</v>
      </c>
      <c r="E926" t="s">
        <v>860</v>
      </c>
      <c r="F926" t="s">
        <v>217</v>
      </c>
      <c r="G926" t="s">
        <v>195</v>
      </c>
      <c r="H926" t="s">
        <v>218</v>
      </c>
      <c r="I926" t="s">
        <v>861</v>
      </c>
      <c r="J926" t="s">
        <v>862</v>
      </c>
    </row>
    <row r="927" spans="1:10" hidden="1" x14ac:dyDescent="0.3">
      <c r="A927" t="s">
        <v>48</v>
      </c>
      <c r="B927" t="str">
        <f>IFERROR(VLOOKUP(LEFT(A927, FIND("__", A927) + 1), [1]Sheet2!I$1:J$71, 2, FALSE), "구독권")</f>
        <v>돌발연구</v>
      </c>
      <c r="C927">
        <v>330</v>
      </c>
      <c r="D927" t="s">
        <v>295</v>
      </c>
      <c r="E927" t="s">
        <v>866</v>
      </c>
      <c r="F927" t="s">
        <v>207</v>
      </c>
      <c r="G927" t="s">
        <v>195</v>
      </c>
      <c r="H927" t="s">
        <v>270</v>
      </c>
      <c r="I927" t="s">
        <v>861</v>
      </c>
      <c r="J927" t="s">
        <v>867</v>
      </c>
    </row>
    <row r="928" spans="1:10" hidden="1" x14ac:dyDescent="0.3">
      <c r="A928" t="s">
        <v>82</v>
      </c>
      <c r="B928" t="str">
        <f>IFERROR(VLOOKUP(LEFT(A928, FIND("__", A928) + 1), [1]Sheet2!I$1:J$71, 2, FALSE), "구독권")</f>
        <v>돌발갑옷</v>
      </c>
      <c r="C928">
        <v>330</v>
      </c>
      <c r="D928" t="s">
        <v>307</v>
      </c>
      <c r="E928" t="s">
        <v>517</v>
      </c>
      <c r="F928" t="s">
        <v>201</v>
      </c>
      <c r="G928" t="s">
        <v>195</v>
      </c>
      <c r="H928" t="s">
        <v>297</v>
      </c>
      <c r="I928" t="s">
        <v>518</v>
      </c>
      <c r="J928" t="s">
        <v>868</v>
      </c>
    </row>
    <row r="929" spans="1:10" hidden="1" x14ac:dyDescent="0.3">
      <c r="A929" t="s">
        <v>136</v>
      </c>
      <c r="B929" t="str">
        <f>IFERROR(VLOOKUP(LEFT(A929, FIND("__", A929) + 1), [1]Sheet2!I$1:J$71, 2, FALSE), "구독권")</f>
        <v>돌발스테이지</v>
      </c>
      <c r="C929">
        <v>3300</v>
      </c>
      <c r="D929" t="s">
        <v>268</v>
      </c>
      <c r="E929" t="s">
        <v>292</v>
      </c>
      <c r="F929" t="s">
        <v>207</v>
      </c>
      <c r="G929" t="s">
        <v>195</v>
      </c>
      <c r="H929" t="s">
        <v>208</v>
      </c>
      <c r="I929" t="s">
        <v>284</v>
      </c>
      <c r="J929" t="s">
        <v>869</v>
      </c>
    </row>
    <row r="930" spans="1:10" hidden="1" x14ac:dyDescent="0.3">
      <c r="A930" t="s">
        <v>39</v>
      </c>
      <c r="B930" t="str">
        <f>IFERROR(VLOOKUP(LEFT(A930, FIND("__", A930) + 1), [1]Sheet2!I$1:J$71, 2, FALSE), "구독권")</f>
        <v>구독권</v>
      </c>
      <c r="C930">
        <v>660</v>
      </c>
      <c r="D930" t="s">
        <v>295</v>
      </c>
      <c r="E930" t="s">
        <v>866</v>
      </c>
      <c r="F930" t="s">
        <v>207</v>
      </c>
      <c r="G930" t="s">
        <v>195</v>
      </c>
      <c r="H930" t="s">
        <v>270</v>
      </c>
      <c r="I930" t="s">
        <v>861</v>
      </c>
      <c r="J930" t="s">
        <v>867</v>
      </c>
    </row>
    <row r="931" spans="1:10" hidden="1" x14ac:dyDescent="0.3">
      <c r="A931" t="s">
        <v>41</v>
      </c>
      <c r="B931" t="str">
        <f>IFERROR(VLOOKUP(LEFT(A931, FIND("__", A931) + 1), [1]Sheet2!I$1:J$71, 2, FALSE), "구독권")</f>
        <v>구독권</v>
      </c>
      <c r="C931">
        <v>660</v>
      </c>
      <c r="D931" t="s">
        <v>295</v>
      </c>
      <c r="E931" t="s">
        <v>866</v>
      </c>
      <c r="F931" t="s">
        <v>207</v>
      </c>
      <c r="G931" t="s">
        <v>195</v>
      </c>
      <c r="H931" t="s">
        <v>270</v>
      </c>
      <c r="I931" t="s">
        <v>861</v>
      </c>
      <c r="J931" t="s">
        <v>867</v>
      </c>
    </row>
    <row r="932" spans="1:10" hidden="1" x14ac:dyDescent="0.3">
      <c r="A932" t="s">
        <v>17</v>
      </c>
      <c r="B932" t="str">
        <f>IFERROR(VLOOKUP(LEFT(A932, FIND("__", A932) + 1), [1]Sheet2!I$1:J$71, 2, FALSE), "구독권")</f>
        <v>구독권</v>
      </c>
      <c r="C932">
        <v>770</v>
      </c>
      <c r="D932" t="s">
        <v>192</v>
      </c>
      <c r="E932" t="s">
        <v>870</v>
      </c>
      <c r="F932" t="s">
        <v>481</v>
      </c>
      <c r="G932" t="s">
        <v>195</v>
      </c>
      <c r="H932" t="s">
        <v>213</v>
      </c>
      <c r="I932" t="s">
        <v>231</v>
      </c>
      <c r="J932" t="s">
        <v>871</v>
      </c>
    </row>
    <row r="933" spans="1:10" hidden="1" x14ac:dyDescent="0.3">
      <c r="A933" t="s">
        <v>44</v>
      </c>
      <c r="B933" t="str">
        <f>IFERROR(VLOOKUP(LEFT(A933, FIND("__", A933) + 1), [1]Sheet2!I$1:J$71, 2, FALSE), "구독권")</f>
        <v>돌발조선</v>
      </c>
      <c r="C933">
        <v>330</v>
      </c>
      <c r="D933" t="s">
        <v>199</v>
      </c>
      <c r="E933" t="s">
        <v>308</v>
      </c>
      <c r="F933" t="s">
        <v>366</v>
      </c>
      <c r="G933" t="s">
        <v>195</v>
      </c>
      <c r="H933" t="s">
        <v>202</v>
      </c>
      <c r="I933" t="s">
        <v>309</v>
      </c>
      <c r="J933" t="s">
        <v>859</v>
      </c>
    </row>
    <row r="934" spans="1:10" hidden="1" x14ac:dyDescent="0.3">
      <c r="A934" t="s">
        <v>104</v>
      </c>
      <c r="B934" t="str">
        <f>IFERROR(VLOOKUP(LEFT(A934, FIND("__", A934) + 1), [1]Sheet2!I$1:J$71, 2, FALSE), "구독권")</f>
        <v xml:space="preserve">기한한정일간연구석 </v>
      </c>
      <c r="C934">
        <v>110</v>
      </c>
      <c r="D934" t="s">
        <v>295</v>
      </c>
      <c r="E934" t="s">
        <v>866</v>
      </c>
      <c r="F934" t="s">
        <v>207</v>
      </c>
      <c r="G934" t="s">
        <v>195</v>
      </c>
      <c r="H934" t="s">
        <v>270</v>
      </c>
      <c r="I934" t="s">
        <v>872</v>
      </c>
      <c r="J934" t="s">
        <v>867</v>
      </c>
    </row>
    <row r="935" spans="1:10" hidden="1" x14ac:dyDescent="0.3">
      <c r="A935" t="s">
        <v>27</v>
      </c>
      <c r="B935" t="str">
        <f>IFERROR(VLOOKUP(LEFT(A935, FIND("__", A935) + 1), [1]Sheet2!I$1:J$71, 2, FALSE), "구독권")</f>
        <v>기한한정일간가속</v>
      </c>
      <c r="C935">
        <v>110</v>
      </c>
      <c r="D935" t="s">
        <v>295</v>
      </c>
      <c r="E935" t="s">
        <v>866</v>
      </c>
      <c r="F935" t="s">
        <v>207</v>
      </c>
      <c r="G935" t="s">
        <v>195</v>
      </c>
      <c r="H935" t="s">
        <v>270</v>
      </c>
      <c r="I935" t="s">
        <v>872</v>
      </c>
      <c r="J935" t="s">
        <v>867</v>
      </c>
    </row>
    <row r="936" spans="1:10" hidden="1" x14ac:dyDescent="0.3">
      <c r="A936" t="s">
        <v>67</v>
      </c>
      <c r="B936" t="str">
        <f>IFERROR(VLOOKUP(LEFT(A936, FIND("__", A936) + 1), [1]Sheet2!I$1:J$71, 2, FALSE), "구독권")</f>
        <v>돌발고려</v>
      </c>
      <c r="C936">
        <v>1100</v>
      </c>
      <c r="D936" t="s">
        <v>199</v>
      </c>
      <c r="E936" t="s">
        <v>308</v>
      </c>
      <c r="F936" t="s">
        <v>366</v>
      </c>
      <c r="G936" t="s">
        <v>195</v>
      </c>
      <c r="H936" t="s">
        <v>202</v>
      </c>
      <c r="I936" t="s">
        <v>309</v>
      </c>
      <c r="J936" t="s">
        <v>859</v>
      </c>
    </row>
    <row r="937" spans="1:10" hidden="1" x14ac:dyDescent="0.3">
      <c r="A937" t="s">
        <v>5</v>
      </c>
      <c r="B937" t="str">
        <f>IFERROR(VLOOKUP(LEFT(A937, FIND("__", A937) + 1), [1]Sheet2!I$1:J$71, 2, FALSE), "구독권")</f>
        <v>돌발초월</v>
      </c>
      <c r="C937">
        <v>330</v>
      </c>
      <c r="D937" t="s">
        <v>199</v>
      </c>
      <c r="E937" t="s">
        <v>308</v>
      </c>
      <c r="F937" t="s">
        <v>366</v>
      </c>
      <c r="G937" t="s">
        <v>195</v>
      </c>
      <c r="H937" t="s">
        <v>202</v>
      </c>
      <c r="I937" t="s">
        <v>309</v>
      </c>
      <c r="J937" t="s">
        <v>859</v>
      </c>
    </row>
    <row r="938" spans="1:10" hidden="1" x14ac:dyDescent="0.3">
      <c r="A938" t="s">
        <v>83</v>
      </c>
      <c r="B938" t="str">
        <f>IFERROR(VLOOKUP(LEFT(A938, FIND("__", A938) + 1), [1]Sheet2!I$1:J$71, 2, FALSE), "구독권")</f>
        <v>돌발고려</v>
      </c>
      <c r="C938">
        <v>550</v>
      </c>
      <c r="D938" t="s">
        <v>199</v>
      </c>
      <c r="E938" t="s">
        <v>308</v>
      </c>
      <c r="F938" t="s">
        <v>366</v>
      </c>
      <c r="G938" t="s">
        <v>195</v>
      </c>
      <c r="H938" t="s">
        <v>202</v>
      </c>
      <c r="I938" t="s">
        <v>309</v>
      </c>
      <c r="J938" t="s">
        <v>859</v>
      </c>
    </row>
    <row r="939" spans="1:10" hidden="1" x14ac:dyDescent="0.3">
      <c r="A939" t="s">
        <v>75</v>
      </c>
      <c r="B939" t="str">
        <f>IFERROR(VLOOKUP(LEFT(A939, FIND("__", A939) + 1), [1]Sheet2!I$1:J$71, 2, FALSE), "구독권")</f>
        <v>돌발육성</v>
      </c>
      <c r="C939">
        <v>550</v>
      </c>
      <c r="D939" t="s">
        <v>199</v>
      </c>
      <c r="E939" t="s">
        <v>308</v>
      </c>
      <c r="F939" t="s">
        <v>366</v>
      </c>
      <c r="G939" t="s">
        <v>195</v>
      </c>
      <c r="H939" t="s">
        <v>202</v>
      </c>
      <c r="I939" t="s">
        <v>309</v>
      </c>
      <c r="J939" t="s">
        <v>859</v>
      </c>
    </row>
    <row r="940" spans="1:10" hidden="1" x14ac:dyDescent="0.3">
      <c r="A940" t="s">
        <v>24</v>
      </c>
      <c r="B940" t="str">
        <f>IFERROR(VLOOKUP(LEFT(A940, FIND("__", A940) + 1), [1]Sheet2!I$1:J$71, 2, FALSE), "구독권")</f>
        <v>돌발초월</v>
      </c>
      <c r="C940">
        <v>550</v>
      </c>
      <c r="D940" t="s">
        <v>199</v>
      </c>
      <c r="E940" t="s">
        <v>308</v>
      </c>
      <c r="F940" t="s">
        <v>366</v>
      </c>
      <c r="G940" t="s">
        <v>195</v>
      </c>
      <c r="H940" t="s">
        <v>202</v>
      </c>
      <c r="I940" t="s">
        <v>309</v>
      </c>
      <c r="J940" t="s">
        <v>859</v>
      </c>
    </row>
    <row r="941" spans="1:10" hidden="1" x14ac:dyDescent="0.3">
      <c r="A941" t="s">
        <v>81</v>
      </c>
      <c r="B941" t="str">
        <f>IFERROR(VLOOKUP(LEFT(A941, FIND("__", A941) + 1), [1]Sheet2!I$1:J$71, 2, FALSE), "구독권")</f>
        <v>돌발고려</v>
      </c>
      <c r="C941">
        <v>330</v>
      </c>
      <c r="D941" t="s">
        <v>199</v>
      </c>
      <c r="E941" t="s">
        <v>308</v>
      </c>
      <c r="F941" t="s">
        <v>366</v>
      </c>
      <c r="G941" t="s">
        <v>195</v>
      </c>
      <c r="H941" t="s">
        <v>202</v>
      </c>
      <c r="I941" t="s">
        <v>309</v>
      </c>
      <c r="J941" t="s">
        <v>859</v>
      </c>
    </row>
    <row r="942" spans="1:10" hidden="1" x14ac:dyDescent="0.3">
      <c r="A942" t="s">
        <v>22</v>
      </c>
      <c r="B942" t="str">
        <f>IFERROR(VLOOKUP(LEFT(A942, FIND("__", A942) + 1), [1]Sheet2!I$1:J$71, 2, FALSE), "구독권")</f>
        <v>계정한정소환조선</v>
      </c>
      <c r="C942">
        <v>110</v>
      </c>
      <c r="D942" t="s">
        <v>233</v>
      </c>
      <c r="E942" t="s">
        <v>242</v>
      </c>
      <c r="F942" t="s">
        <v>276</v>
      </c>
      <c r="G942" t="s">
        <v>195</v>
      </c>
      <c r="H942" t="s">
        <v>213</v>
      </c>
      <c r="I942" t="s">
        <v>873</v>
      </c>
      <c r="J942" t="s">
        <v>874</v>
      </c>
    </row>
    <row r="943" spans="1:10" hidden="1" x14ac:dyDescent="0.3">
      <c r="A943" t="s">
        <v>23</v>
      </c>
      <c r="B943" t="str">
        <f>IFERROR(VLOOKUP(LEFT(A943, FIND("__", A943) + 1), [1]Sheet2!I$1:J$71, 2, FALSE), "구독권")</f>
        <v>계정한정소환고려</v>
      </c>
      <c r="C943">
        <v>110</v>
      </c>
      <c r="D943" t="s">
        <v>233</v>
      </c>
      <c r="E943" t="s">
        <v>242</v>
      </c>
      <c r="F943" t="s">
        <v>276</v>
      </c>
      <c r="G943" t="s">
        <v>195</v>
      </c>
      <c r="H943" t="s">
        <v>213</v>
      </c>
      <c r="I943" t="s">
        <v>873</v>
      </c>
      <c r="J943" t="s">
        <v>874</v>
      </c>
    </row>
    <row r="944" spans="1:10" hidden="1" x14ac:dyDescent="0.3">
      <c r="A944" t="s">
        <v>48</v>
      </c>
      <c r="B944" t="str">
        <f>IFERROR(VLOOKUP(LEFT(A944, FIND("__", A944) + 1), [1]Sheet2!I$1:J$71, 2, FALSE), "구독권")</f>
        <v>돌발연구</v>
      </c>
      <c r="C944">
        <v>330</v>
      </c>
      <c r="D944" t="s">
        <v>199</v>
      </c>
      <c r="E944" t="s">
        <v>863</v>
      </c>
      <c r="F944" t="s">
        <v>217</v>
      </c>
      <c r="G944" t="s">
        <v>195</v>
      </c>
      <c r="H944" t="s">
        <v>297</v>
      </c>
      <c r="I944" t="s">
        <v>743</v>
      </c>
      <c r="J944" t="s">
        <v>864</v>
      </c>
    </row>
    <row r="945" spans="1:10" hidden="1" x14ac:dyDescent="0.3">
      <c r="A945" t="s">
        <v>149</v>
      </c>
      <c r="B945" t="str">
        <f>IFERROR(VLOOKUP(LEFT(A945, FIND("__", A945) + 1), [1]Sheet2!I$1:J$71, 2, FALSE), "구독권")</f>
        <v>계정한정영웅초월지원</v>
      </c>
      <c r="C945">
        <v>1100</v>
      </c>
      <c r="D945" t="s">
        <v>295</v>
      </c>
      <c r="E945" t="s">
        <v>543</v>
      </c>
      <c r="F945" t="s">
        <v>643</v>
      </c>
      <c r="G945" t="s">
        <v>257</v>
      </c>
      <c r="H945" t="s">
        <v>270</v>
      </c>
      <c r="I945" t="s">
        <v>544</v>
      </c>
      <c r="J945" t="s">
        <v>809</v>
      </c>
    </row>
    <row r="946" spans="1:10" hidden="1" x14ac:dyDescent="0.3">
      <c r="A946" t="s">
        <v>150</v>
      </c>
      <c r="B946" t="str">
        <f>IFERROR(VLOOKUP(LEFT(A946, FIND("__", A946) + 1), [1]Sheet2!I$1:J$71, 2, FALSE), "구독권")</f>
        <v>계정한정영웅퇴마전</v>
      </c>
      <c r="C946">
        <v>5500</v>
      </c>
      <c r="D946" t="s">
        <v>295</v>
      </c>
      <c r="E946" t="s">
        <v>543</v>
      </c>
      <c r="F946" t="s">
        <v>643</v>
      </c>
      <c r="G946" t="s">
        <v>257</v>
      </c>
      <c r="H946" t="s">
        <v>270</v>
      </c>
      <c r="I946" t="s">
        <v>544</v>
      </c>
      <c r="J946" t="s">
        <v>809</v>
      </c>
    </row>
    <row r="947" spans="1:10" hidden="1" x14ac:dyDescent="0.3">
      <c r="A947" t="s">
        <v>151</v>
      </c>
      <c r="B947" t="str">
        <f>IFERROR(VLOOKUP(LEFT(A947, FIND("__", A947) + 1), [1]Sheet2!I$1:J$71, 2, FALSE), "구독권")</f>
        <v>계정한정영웅퇴마전</v>
      </c>
      <c r="C947">
        <v>3300</v>
      </c>
      <c r="D947" t="s">
        <v>295</v>
      </c>
      <c r="E947" t="s">
        <v>543</v>
      </c>
      <c r="F947" t="s">
        <v>643</v>
      </c>
      <c r="G947" t="s">
        <v>257</v>
      </c>
      <c r="H947" t="s">
        <v>270</v>
      </c>
      <c r="I947" t="s">
        <v>544</v>
      </c>
      <c r="J947" t="s">
        <v>809</v>
      </c>
    </row>
    <row r="948" spans="1:10" hidden="1" x14ac:dyDescent="0.3">
      <c r="A948" t="s">
        <v>123</v>
      </c>
      <c r="B948" t="str">
        <f>IFERROR(VLOOKUP(LEFT(A948, FIND("__", A948) + 1), [1]Sheet2!I$1:J$71, 2, FALSE), "구독권")</f>
        <v>계정한정영웅퇴마전</v>
      </c>
      <c r="C948">
        <v>1100</v>
      </c>
      <c r="D948" t="s">
        <v>295</v>
      </c>
      <c r="E948" t="s">
        <v>543</v>
      </c>
      <c r="F948" t="s">
        <v>643</v>
      </c>
      <c r="G948" t="s">
        <v>257</v>
      </c>
      <c r="H948" t="s">
        <v>270</v>
      </c>
      <c r="I948" t="s">
        <v>544</v>
      </c>
      <c r="J948" t="s">
        <v>809</v>
      </c>
    </row>
    <row r="949" spans="1:10" hidden="1" x14ac:dyDescent="0.3">
      <c r="A949" t="s">
        <v>140</v>
      </c>
      <c r="B949" t="str">
        <f>IFERROR(VLOOKUP(LEFT(A949, FIND("__", A949) + 1), [1]Sheet2!I$1:J$71, 2, FALSE), "구독권")</f>
        <v>계정한정영웅필드지원</v>
      </c>
      <c r="C949">
        <v>5500</v>
      </c>
      <c r="D949" t="s">
        <v>295</v>
      </c>
      <c r="E949" t="s">
        <v>543</v>
      </c>
      <c r="F949" t="s">
        <v>643</v>
      </c>
      <c r="G949" t="s">
        <v>257</v>
      </c>
      <c r="H949" t="s">
        <v>270</v>
      </c>
      <c r="I949" t="s">
        <v>875</v>
      </c>
      <c r="J949" t="s">
        <v>809</v>
      </c>
    </row>
    <row r="950" spans="1:10" hidden="1" x14ac:dyDescent="0.3">
      <c r="A950" t="s">
        <v>152</v>
      </c>
      <c r="B950" t="str">
        <f>IFERROR(VLOOKUP(LEFT(A950, FIND("__", A950) + 1), [1]Sheet2!I$1:J$71, 2, FALSE), "구독권")</f>
        <v>계정한정영웅룬지원</v>
      </c>
      <c r="C950">
        <v>5500</v>
      </c>
      <c r="D950" t="s">
        <v>295</v>
      </c>
      <c r="E950" t="s">
        <v>543</v>
      </c>
      <c r="F950" t="s">
        <v>643</v>
      </c>
      <c r="G950" t="s">
        <v>257</v>
      </c>
      <c r="H950" t="s">
        <v>270</v>
      </c>
      <c r="I950" t="s">
        <v>875</v>
      </c>
      <c r="J950" t="s">
        <v>809</v>
      </c>
    </row>
    <row r="951" spans="1:10" hidden="1" x14ac:dyDescent="0.3">
      <c r="A951" t="s">
        <v>133</v>
      </c>
      <c r="B951" t="str">
        <f>IFERROR(VLOOKUP(LEFT(A951, FIND("__", A951) + 1), [1]Sheet2!I$1:J$71, 2, FALSE), "구독권")</f>
        <v>계정한정영웅룬지원</v>
      </c>
      <c r="C951">
        <v>3300</v>
      </c>
      <c r="D951" t="s">
        <v>295</v>
      </c>
      <c r="E951" t="s">
        <v>543</v>
      </c>
      <c r="F951" t="s">
        <v>643</v>
      </c>
      <c r="G951" t="s">
        <v>257</v>
      </c>
      <c r="H951" t="s">
        <v>270</v>
      </c>
      <c r="I951" t="s">
        <v>875</v>
      </c>
      <c r="J951" t="s">
        <v>809</v>
      </c>
    </row>
    <row r="952" spans="1:10" hidden="1" x14ac:dyDescent="0.3">
      <c r="A952" t="s">
        <v>153</v>
      </c>
      <c r="B952" t="str">
        <f>IFERROR(VLOOKUP(LEFT(A952, FIND("__", A952) + 1), [1]Sheet2!I$1:J$71, 2, FALSE), "구독권")</f>
        <v>계정한정영웅룬지원</v>
      </c>
      <c r="C952">
        <v>1100</v>
      </c>
      <c r="D952" t="s">
        <v>295</v>
      </c>
      <c r="E952" t="s">
        <v>543</v>
      </c>
      <c r="F952" t="s">
        <v>643</v>
      </c>
      <c r="G952" t="s">
        <v>257</v>
      </c>
      <c r="H952" t="s">
        <v>270</v>
      </c>
      <c r="I952" t="s">
        <v>875</v>
      </c>
      <c r="J952" t="s">
        <v>809</v>
      </c>
    </row>
    <row r="953" spans="1:10" hidden="1" x14ac:dyDescent="0.3">
      <c r="A953" t="s">
        <v>5</v>
      </c>
      <c r="B953" t="str">
        <f>IFERROR(VLOOKUP(LEFT(A953, FIND("__", A953) + 1), [1]Sheet2!I$1:J$71, 2, FALSE), "구독권")</f>
        <v>돌발초월</v>
      </c>
      <c r="C953">
        <v>330</v>
      </c>
      <c r="D953" t="s">
        <v>233</v>
      </c>
      <c r="E953" t="s">
        <v>876</v>
      </c>
      <c r="F953" t="s">
        <v>235</v>
      </c>
      <c r="G953" t="s">
        <v>195</v>
      </c>
      <c r="H953" t="s">
        <v>202</v>
      </c>
      <c r="I953" t="s">
        <v>631</v>
      </c>
      <c r="J953" t="s">
        <v>877</v>
      </c>
    </row>
    <row r="954" spans="1:10" hidden="1" x14ac:dyDescent="0.3">
      <c r="A954" t="s">
        <v>142</v>
      </c>
      <c r="B954" t="str">
        <f>IFERROR(VLOOKUP(LEFT(A954, FIND("__", A954) + 1), [1]Sheet2!I$1:J$71, 2, FALSE), "구독권")</f>
        <v>계정한정영웅필드지원</v>
      </c>
      <c r="C954">
        <v>3300</v>
      </c>
      <c r="D954" t="s">
        <v>295</v>
      </c>
      <c r="E954" t="s">
        <v>543</v>
      </c>
      <c r="F954" t="s">
        <v>643</v>
      </c>
      <c r="G954" t="s">
        <v>257</v>
      </c>
      <c r="H954" t="s">
        <v>270</v>
      </c>
      <c r="I954" t="s">
        <v>878</v>
      </c>
      <c r="J954" t="s">
        <v>809</v>
      </c>
    </row>
    <row r="955" spans="1:10" hidden="1" x14ac:dyDescent="0.3">
      <c r="A955" t="s">
        <v>154</v>
      </c>
      <c r="B955" t="str">
        <f>IFERROR(VLOOKUP(LEFT(A955, FIND("__", A955) + 1), [1]Sheet2!I$1:J$71, 2, FALSE), "구독권")</f>
        <v>계정한정영웅연구지원</v>
      </c>
      <c r="C955">
        <v>5500</v>
      </c>
      <c r="D955" t="s">
        <v>295</v>
      </c>
      <c r="E955" t="s">
        <v>543</v>
      </c>
      <c r="F955" t="s">
        <v>643</v>
      </c>
      <c r="G955" t="s">
        <v>257</v>
      </c>
      <c r="H955" t="s">
        <v>270</v>
      </c>
      <c r="I955" t="s">
        <v>878</v>
      </c>
      <c r="J955" t="s">
        <v>809</v>
      </c>
    </row>
    <row r="956" spans="1:10" hidden="1" x14ac:dyDescent="0.3">
      <c r="A956" t="s">
        <v>155</v>
      </c>
      <c r="B956" t="str">
        <f>IFERROR(VLOOKUP(LEFT(A956, FIND("__", A956) + 1), [1]Sheet2!I$1:J$71, 2, FALSE), "구독권")</f>
        <v>계정한정영웅연구지원</v>
      </c>
      <c r="C956">
        <v>3300</v>
      </c>
      <c r="D956" t="s">
        <v>295</v>
      </c>
      <c r="E956" t="s">
        <v>543</v>
      </c>
      <c r="F956" t="s">
        <v>643</v>
      </c>
      <c r="G956" t="s">
        <v>257</v>
      </c>
      <c r="H956" t="s">
        <v>270</v>
      </c>
      <c r="I956" t="s">
        <v>878</v>
      </c>
      <c r="J956" t="s">
        <v>809</v>
      </c>
    </row>
    <row r="957" spans="1:10" hidden="1" x14ac:dyDescent="0.3">
      <c r="A957" t="s">
        <v>156</v>
      </c>
      <c r="B957" t="str">
        <f>IFERROR(VLOOKUP(LEFT(A957, FIND("__", A957) + 1), [1]Sheet2!I$1:J$71, 2, FALSE), "구독권")</f>
        <v>계정한정영웅어빌지원</v>
      </c>
      <c r="C957">
        <v>5500</v>
      </c>
      <c r="D957" t="s">
        <v>295</v>
      </c>
      <c r="E957" t="s">
        <v>543</v>
      </c>
      <c r="F957" t="s">
        <v>643</v>
      </c>
      <c r="G957" t="s">
        <v>257</v>
      </c>
      <c r="H957" t="s">
        <v>270</v>
      </c>
      <c r="I957" t="s">
        <v>878</v>
      </c>
      <c r="J957" t="s">
        <v>809</v>
      </c>
    </row>
    <row r="958" spans="1:10" hidden="1" x14ac:dyDescent="0.3">
      <c r="A958" t="s">
        <v>79</v>
      </c>
      <c r="B958" t="str">
        <f>IFERROR(VLOOKUP(LEFT(A958, FIND("__", A958) + 1), [1]Sheet2!I$1:J$71, 2, FALSE), "구독권")</f>
        <v>돌발갑옷</v>
      </c>
      <c r="C958">
        <v>1100</v>
      </c>
      <c r="D958" t="s">
        <v>295</v>
      </c>
      <c r="E958" t="s">
        <v>543</v>
      </c>
      <c r="F958" t="s">
        <v>643</v>
      </c>
      <c r="G958" t="s">
        <v>257</v>
      </c>
      <c r="H958" t="s">
        <v>270</v>
      </c>
      <c r="I958" t="s">
        <v>878</v>
      </c>
      <c r="J958" t="s">
        <v>809</v>
      </c>
    </row>
    <row r="959" spans="1:10" hidden="1" x14ac:dyDescent="0.3">
      <c r="A959" t="s">
        <v>10</v>
      </c>
      <c r="B959" t="str">
        <f>IFERROR(VLOOKUP(LEFT(A959, FIND("__", A959) + 1), [1]Sheet2!I$1:J$71, 2, FALSE), "구독권")</f>
        <v>돌발스테이지</v>
      </c>
      <c r="C959">
        <v>1100</v>
      </c>
      <c r="D959" t="s">
        <v>199</v>
      </c>
      <c r="E959" t="s">
        <v>308</v>
      </c>
      <c r="F959" t="s">
        <v>366</v>
      </c>
      <c r="G959" t="s">
        <v>195</v>
      </c>
      <c r="H959" t="s">
        <v>202</v>
      </c>
      <c r="I959" t="s">
        <v>570</v>
      </c>
      <c r="J959" t="s">
        <v>879</v>
      </c>
    </row>
    <row r="960" spans="1:10" hidden="1" x14ac:dyDescent="0.3">
      <c r="A960" t="s">
        <v>87</v>
      </c>
      <c r="B960" t="str">
        <f>IFERROR(VLOOKUP(LEFT(A960, FIND("__", A960) + 1), [1]Sheet2!I$1:J$71, 2, FALSE), "구독권")</f>
        <v>돌발육성</v>
      </c>
      <c r="C960">
        <v>1100</v>
      </c>
      <c r="D960" t="s">
        <v>295</v>
      </c>
      <c r="E960" t="s">
        <v>543</v>
      </c>
      <c r="F960" t="s">
        <v>643</v>
      </c>
      <c r="G960" t="s">
        <v>257</v>
      </c>
      <c r="H960" t="s">
        <v>270</v>
      </c>
      <c r="I960" t="s">
        <v>878</v>
      </c>
      <c r="J960" t="s">
        <v>809</v>
      </c>
    </row>
    <row r="961" spans="1:10" hidden="1" x14ac:dyDescent="0.3">
      <c r="A961" t="s">
        <v>67</v>
      </c>
      <c r="B961" t="str">
        <f>IFERROR(VLOOKUP(LEFT(A961, FIND("__", A961) + 1), [1]Sheet2!I$1:J$71, 2, FALSE), "구독권")</f>
        <v>돌발고려</v>
      </c>
      <c r="C961">
        <v>1100</v>
      </c>
      <c r="D961" t="s">
        <v>268</v>
      </c>
      <c r="E961" t="s">
        <v>880</v>
      </c>
      <c r="F961" t="s">
        <v>217</v>
      </c>
      <c r="G961" t="s">
        <v>195</v>
      </c>
      <c r="H961" t="s">
        <v>208</v>
      </c>
      <c r="I961" t="s">
        <v>881</v>
      </c>
      <c r="J961" t="s">
        <v>882</v>
      </c>
    </row>
    <row r="962" spans="1:10" hidden="1" x14ac:dyDescent="0.3">
      <c r="A962" t="s">
        <v>120</v>
      </c>
      <c r="B962" t="str">
        <f>IFERROR(VLOOKUP(LEFT(A962, FIND("__", A962) + 1), [1]Sheet2!I$1:J$71, 2, FALSE), "구독권")</f>
        <v>계정한정영웅연구지원</v>
      </c>
      <c r="C962">
        <v>1100</v>
      </c>
      <c r="D962" t="s">
        <v>295</v>
      </c>
      <c r="E962" t="s">
        <v>543</v>
      </c>
      <c r="F962" t="s">
        <v>643</v>
      </c>
      <c r="G962" t="s">
        <v>257</v>
      </c>
      <c r="H962" t="s">
        <v>270</v>
      </c>
      <c r="I962" t="s">
        <v>883</v>
      </c>
      <c r="J962" t="s">
        <v>809</v>
      </c>
    </row>
    <row r="963" spans="1:10" hidden="1" x14ac:dyDescent="0.3">
      <c r="A963" t="s">
        <v>134</v>
      </c>
      <c r="B963" t="str">
        <f>IFERROR(VLOOKUP(LEFT(A963, FIND("__", A963) + 1), [1]Sheet2!I$1:J$71, 2, FALSE), "구독권")</f>
        <v>계정한정영웅어빌지원</v>
      </c>
      <c r="C963">
        <v>3300</v>
      </c>
      <c r="D963" t="s">
        <v>295</v>
      </c>
      <c r="E963" t="s">
        <v>543</v>
      </c>
      <c r="F963" t="s">
        <v>643</v>
      </c>
      <c r="G963" t="s">
        <v>257</v>
      </c>
      <c r="H963" t="s">
        <v>270</v>
      </c>
      <c r="I963" t="s">
        <v>883</v>
      </c>
      <c r="J963" t="s">
        <v>809</v>
      </c>
    </row>
    <row r="964" spans="1:10" hidden="1" x14ac:dyDescent="0.3">
      <c r="A964" t="s">
        <v>157</v>
      </c>
      <c r="B964" t="str">
        <f>IFERROR(VLOOKUP(LEFT(A964, FIND("__", A964) + 1), [1]Sheet2!I$1:J$71, 2, FALSE), "구독권")</f>
        <v>계정한정영웅어빌지원</v>
      </c>
      <c r="C964">
        <v>1100</v>
      </c>
      <c r="D964" t="s">
        <v>295</v>
      </c>
      <c r="E964" t="s">
        <v>543</v>
      </c>
      <c r="F964" t="s">
        <v>643</v>
      </c>
      <c r="G964" t="s">
        <v>257</v>
      </c>
      <c r="H964" t="s">
        <v>270</v>
      </c>
      <c r="I964" t="s">
        <v>883</v>
      </c>
      <c r="J964" t="s">
        <v>809</v>
      </c>
    </row>
    <row r="965" spans="1:10" hidden="1" x14ac:dyDescent="0.3">
      <c r="A965" t="s">
        <v>104</v>
      </c>
      <c r="B965" t="str">
        <f>IFERROR(VLOOKUP(LEFT(A965, FIND("__", A965) + 1), [1]Sheet2!I$1:J$71, 2, FALSE), "구독권")</f>
        <v xml:space="preserve">기한한정일간연구석 </v>
      </c>
      <c r="C965">
        <v>110</v>
      </c>
      <c r="D965" t="s">
        <v>199</v>
      </c>
      <c r="E965" t="s">
        <v>750</v>
      </c>
      <c r="F965" t="s">
        <v>276</v>
      </c>
      <c r="G965" t="s">
        <v>195</v>
      </c>
      <c r="H965" t="s">
        <v>202</v>
      </c>
      <c r="I965" t="s">
        <v>853</v>
      </c>
      <c r="J965" t="s">
        <v>884</v>
      </c>
    </row>
    <row r="966" spans="1:10" hidden="1" x14ac:dyDescent="0.3">
      <c r="A966" t="s">
        <v>52</v>
      </c>
      <c r="B966" t="str">
        <f>IFERROR(VLOOKUP(LEFT(A966, FIND("__", A966) + 1), [1]Sheet2!I$1:J$71, 2, FALSE), "구독권")</f>
        <v xml:space="preserve">기한한정일간어빌석 </v>
      </c>
      <c r="C966">
        <v>110</v>
      </c>
      <c r="D966" t="s">
        <v>199</v>
      </c>
      <c r="E966" t="s">
        <v>750</v>
      </c>
      <c r="F966" t="s">
        <v>276</v>
      </c>
      <c r="G966" t="s">
        <v>195</v>
      </c>
      <c r="H966" t="s">
        <v>202</v>
      </c>
      <c r="I966" t="s">
        <v>853</v>
      </c>
      <c r="J966" t="s">
        <v>884</v>
      </c>
    </row>
    <row r="967" spans="1:10" hidden="1" x14ac:dyDescent="0.3">
      <c r="A967" t="s">
        <v>52</v>
      </c>
      <c r="B967" t="str">
        <f>IFERROR(VLOOKUP(LEFT(A967, FIND("__", A967) + 1), [1]Sheet2!I$1:J$71, 2, FALSE), "구독권")</f>
        <v xml:space="preserve">기한한정일간어빌석 </v>
      </c>
      <c r="C967">
        <v>110</v>
      </c>
      <c r="D967" t="s">
        <v>199</v>
      </c>
      <c r="E967" t="s">
        <v>885</v>
      </c>
      <c r="F967" t="s">
        <v>289</v>
      </c>
      <c r="G967" t="s">
        <v>195</v>
      </c>
      <c r="H967" t="s">
        <v>202</v>
      </c>
      <c r="I967" t="s">
        <v>567</v>
      </c>
      <c r="J967" t="s">
        <v>886</v>
      </c>
    </row>
    <row r="968" spans="1:10" hidden="1" x14ac:dyDescent="0.3">
      <c r="A968" t="s">
        <v>158</v>
      </c>
      <c r="B968" t="str">
        <f>IFERROR(VLOOKUP(LEFT(A968, FIND("__", A968) + 1), [1]Sheet2!I$1:J$71, 2, FALSE), "구독권")</f>
        <v>계정한정영웅육성지원</v>
      </c>
      <c r="C968">
        <v>5500</v>
      </c>
      <c r="D968" t="s">
        <v>295</v>
      </c>
      <c r="E968" t="s">
        <v>543</v>
      </c>
      <c r="F968" t="s">
        <v>643</v>
      </c>
      <c r="G968" t="s">
        <v>257</v>
      </c>
      <c r="H968" t="s">
        <v>270</v>
      </c>
      <c r="I968" t="s">
        <v>883</v>
      </c>
      <c r="J968" t="s">
        <v>809</v>
      </c>
    </row>
    <row r="969" spans="1:10" hidden="1" x14ac:dyDescent="0.3">
      <c r="A969" t="s">
        <v>159</v>
      </c>
      <c r="B969" t="str">
        <f>IFERROR(VLOOKUP(LEFT(A969, FIND("__", A969) + 1), [1]Sheet2!I$1:J$71, 2, FALSE), "구독권")</f>
        <v>계정한정영웅육성지원</v>
      </c>
      <c r="C969">
        <v>3300</v>
      </c>
      <c r="D969" t="s">
        <v>295</v>
      </c>
      <c r="E969" t="s">
        <v>543</v>
      </c>
      <c r="F969" t="s">
        <v>643</v>
      </c>
      <c r="G969" t="s">
        <v>257</v>
      </c>
      <c r="H969" t="s">
        <v>270</v>
      </c>
      <c r="I969" t="s">
        <v>883</v>
      </c>
      <c r="J969" t="s">
        <v>809</v>
      </c>
    </row>
    <row r="970" spans="1:10" hidden="1" x14ac:dyDescent="0.3">
      <c r="A970" t="s">
        <v>160</v>
      </c>
      <c r="B970" t="str">
        <f>IFERROR(VLOOKUP(LEFT(A970, FIND("__", A970) + 1), [1]Sheet2!I$1:J$71, 2, FALSE), "구독권")</f>
        <v>돌발무기</v>
      </c>
      <c r="C970">
        <v>3300</v>
      </c>
      <c r="D970" t="s">
        <v>295</v>
      </c>
      <c r="E970" t="s">
        <v>543</v>
      </c>
      <c r="F970" t="s">
        <v>643</v>
      </c>
      <c r="G970" t="s">
        <v>257</v>
      </c>
      <c r="H970" t="s">
        <v>270</v>
      </c>
      <c r="I970" t="s">
        <v>883</v>
      </c>
      <c r="J970" t="s">
        <v>809</v>
      </c>
    </row>
    <row r="971" spans="1:10" hidden="1" x14ac:dyDescent="0.3">
      <c r="A971" t="s">
        <v>69</v>
      </c>
      <c r="B971" t="str">
        <f>IFERROR(VLOOKUP(LEFT(A971, FIND("__", A971) + 1), [1]Sheet2!I$1:J$71, 2, FALSE), "구독권")</f>
        <v>돌발스테이지</v>
      </c>
      <c r="C971">
        <v>3300</v>
      </c>
      <c r="D971" t="s">
        <v>295</v>
      </c>
      <c r="E971" t="s">
        <v>543</v>
      </c>
      <c r="F971" t="s">
        <v>643</v>
      </c>
      <c r="G971" t="s">
        <v>257</v>
      </c>
      <c r="H971" t="s">
        <v>270</v>
      </c>
      <c r="I971" t="s">
        <v>883</v>
      </c>
      <c r="J971" t="s">
        <v>809</v>
      </c>
    </row>
    <row r="972" spans="1:10" hidden="1" x14ac:dyDescent="0.3">
      <c r="A972" t="s">
        <v>122</v>
      </c>
      <c r="B972" t="str">
        <f>IFERROR(VLOOKUP(LEFT(A972, FIND("__", A972) + 1), [1]Sheet2!I$1:J$71, 2, FALSE), "구독권")</f>
        <v>계정한정영웅연구지원</v>
      </c>
      <c r="C972">
        <v>330</v>
      </c>
      <c r="D972" t="s">
        <v>233</v>
      </c>
      <c r="E972" t="s">
        <v>887</v>
      </c>
      <c r="F972" t="s">
        <v>481</v>
      </c>
      <c r="G972" t="s">
        <v>195</v>
      </c>
      <c r="H972" t="s">
        <v>297</v>
      </c>
      <c r="I972" t="s">
        <v>237</v>
      </c>
      <c r="J972" t="s">
        <v>888</v>
      </c>
    </row>
    <row r="973" spans="1:10" hidden="1" x14ac:dyDescent="0.3">
      <c r="A973" t="s">
        <v>16</v>
      </c>
      <c r="B973" t="str">
        <f>IFERROR(VLOOKUP(LEFT(A973, FIND("__", A973) + 1), [1]Sheet2!I$1:J$71, 2, FALSE), "구독권")</f>
        <v>돌발조선</v>
      </c>
      <c r="C973">
        <v>550</v>
      </c>
      <c r="D973" t="s">
        <v>199</v>
      </c>
      <c r="E973" t="s">
        <v>889</v>
      </c>
      <c r="F973" t="s">
        <v>207</v>
      </c>
      <c r="G973" t="s">
        <v>195</v>
      </c>
      <c r="H973" t="s">
        <v>202</v>
      </c>
      <c r="I973" t="s">
        <v>890</v>
      </c>
      <c r="J973" t="s">
        <v>733</v>
      </c>
    </row>
    <row r="974" spans="1:10" hidden="1" x14ac:dyDescent="0.3">
      <c r="A974" t="s">
        <v>81</v>
      </c>
      <c r="B974" t="str">
        <f>IFERROR(VLOOKUP(LEFT(A974, FIND("__", A974) + 1), [1]Sheet2!I$1:J$71, 2, FALSE), "구독권")</f>
        <v>돌발고려</v>
      </c>
      <c r="C974">
        <v>330</v>
      </c>
      <c r="D974" t="s">
        <v>192</v>
      </c>
      <c r="E974" t="s">
        <v>536</v>
      </c>
      <c r="F974" t="s">
        <v>468</v>
      </c>
      <c r="G974" t="s">
        <v>195</v>
      </c>
      <c r="H974" t="s">
        <v>213</v>
      </c>
      <c r="I974" t="s">
        <v>402</v>
      </c>
      <c r="J974" t="s">
        <v>891</v>
      </c>
    </row>
    <row r="975" spans="1:10" hidden="1" x14ac:dyDescent="0.3">
      <c r="A975" t="s">
        <v>66</v>
      </c>
      <c r="B975" t="str">
        <f>IFERROR(VLOOKUP(LEFT(A975, FIND("__", A975) + 1), [1]Sheet2!I$1:J$71, 2, FALSE), "구독권")</f>
        <v xml:space="preserve">기한한정일간입장권 </v>
      </c>
      <c r="C975">
        <v>110</v>
      </c>
      <c r="D975" t="s">
        <v>205</v>
      </c>
      <c r="E975" t="s">
        <v>892</v>
      </c>
      <c r="F975" t="s">
        <v>207</v>
      </c>
      <c r="G975" t="s">
        <v>195</v>
      </c>
      <c r="H975" t="s">
        <v>218</v>
      </c>
      <c r="I975" t="s">
        <v>209</v>
      </c>
      <c r="J975" t="s">
        <v>893</v>
      </c>
    </row>
    <row r="976" spans="1:10" hidden="1" x14ac:dyDescent="0.3">
      <c r="A976" t="s">
        <v>43</v>
      </c>
      <c r="B976" t="str">
        <f>IFERROR(VLOOKUP(LEFT(A976, FIND("__", A976) + 1), [1]Sheet2!I$1:J$71, 2, FALSE), "구독권")</f>
        <v>구독권</v>
      </c>
      <c r="C976">
        <v>1980</v>
      </c>
      <c r="D976" t="s">
        <v>233</v>
      </c>
      <c r="E976" t="s">
        <v>825</v>
      </c>
      <c r="F976" t="s">
        <v>481</v>
      </c>
      <c r="G976" t="s">
        <v>195</v>
      </c>
      <c r="H976" t="s">
        <v>213</v>
      </c>
      <c r="I976" t="s">
        <v>344</v>
      </c>
      <c r="J976" t="s">
        <v>894</v>
      </c>
    </row>
    <row r="977" spans="1:10" hidden="1" x14ac:dyDescent="0.3">
      <c r="A977" t="s">
        <v>143</v>
      </c>
      <c r="B977" t="str">
        <f>IFERROR(VLOOKUP(LEFT(A977, FIND("__", A977) + 1), [1]Sheet2!I$1:J$71, 2, FALSE), "구독권")</f>
        <v>계정한정영웅필드지원</v>
      </c>
      <c r="C977">
        <v>1100</v>
      </c>
      <c r="D977" t="s">
        <v>199</v>
      </c>
      <c r="E977" t="s">
        <v>750</v>
      </c>
      <c r="F977" t="s">
        <v>246</v>
      </c>
      <c r="G977" t="s">
        <v>195</v>
      </c>
      <c r="H977" t="s">
        <v>202</v>
      </c>
      <c r="I977" t="s">
        <v>853</v>
      </c>
      <c r="J977" t="s">
        <v>884</v>
      </c>
    </row>
    <row r="978" spans="1:10" hidden="1" x14ac:dyDescent="0.3">
      <c r="A978" t="s">
        <v>39</v>
      </c>
      <c r="B978" t="str">
        <f>IFERROR(VLOOKUP(LEFT(A978, FIND("__", A978) + 1), [1]Sheet2!I$1:J$71, 2, FALSE), "구독권")</f>
        <v>구독권</v>
      </c>
      <c r="C978">
        <v>660</v>
      </c>
      <c r="D978" t="s">
        <v>233</v>
      </c>
      <c r="E978" t="s">
        <v>895</v>
      </c>
      <c r="F978" t="s">
        <v>823</v>
      </c>
      <c r="G978" t="s">
        <v>195</v>
      </c>
      <c r="H978" t="s">
        <v>202</v>
      </c>
      <c r="I978" t="s">
        <v>247</v>
      </c>
      <c r="J978" t="s">
        <v>896</v>
      </c>
    </row>
    <row r="979" spans="1:10" hidden="1" x14ac:dyDescent="0.3">
      <c r="A979" t="s">
        <v>106</v>
      </c>
      <c r="B979" t="str">
        <f>IFERROR(VLOOKUP(LEFT(A979, FIND("__", A979) + 1), [1]Sheet2!I$1:J$71, 2, FALSE), "구독권")</f>
        <v>계정한정영웅필드지원</v>
      </c>
      <c r="C979">
        <v>550</v>
      </c>
      <c r="D979" t="s">
        <v>199</v>
      </c>
      <c r="E979" t="s">
        <v>750</v>
      </c>
      <c r="F979" t="s">
        <v>246</v>
      </c>
      <c r="G979" t="s">
        <v>195</v>
      </c>
      <c r="H979" t="s">
        <v>202</v>
      </c>
      <c r="I979" t="s">
        <v>570</v>
      </c>
      <c r="J979" t="s">
        <v>884</v>
      </c>
    </row>
    <row r="980" spans="1:10" hidden="1" x14ac:dyDescent="0.3">
      <c r="A980" t="s">
        <v>77</v>
      </c>
      <c r="B980" t="str">
        <f>IFERROR(VLOOKUP(LEFT(A980, FIND("__", A980) + 1), [1]Sheet2!I$1:J$71, 2, FALSE), "구독권")</f>
        <v>계정한정영웅필드지원</v>
      </c>
      <c r="C980">
        <v>330</v>
      </c>
      <c r="D980" t="s">
        <v>199</v>
      </c>
      <c r="E980" t="s">
        <v>750</v>
      </c>
      <c r="F980" t="s">
        <v>246</v>
      </c>
      <c r="G980" t="s">
        <v>195</v>
      </c>
      <c r="H980" t="s">
        <v>202</v>
      </c>
      <c r="I980" t="s">
        <v>570</v>
      </c>
      <c r="J980" t="s">
        <v>884</v>
      </c>
    </row>
    <row r="981" spans="1:10" hidden="1" x14ac:dyDescent="0.3">
      <c r="A981" t="s">
        <v>21</v>
      </c>
      <c r="B981" t="str">
        <f>IFERROR(VLOOKUP(LEFT(A981, FIND("__", A981) + 1), [1]Sheet2!I$1:J$71, 2, FALSE), "구독권")</f>
        <v>계정한정소환고려</v>
      </c>
      <c r="C981">
        <v>1100</v>
      </c>
      <c r="D981" t="s">
        <v>199</v>
      </c>
      <c r="E981" t="s">
        <v>863</v>
      </c>
      <c r="F981" t="s">
        <v>207</v>
      </c>
      <c r="G981" t="s">
        <v>195</v>
      </c>
      <c r="H981" t="s">
        <v>297</v>
      </c>
      <c r="I981" t="s">
        <v>743</v>
      </c>
      <c r="J981" t="s">
        <v>897</v>
      </c>
    </row>
    <row r="982" spans="1:10" hidden="1" x14ac:dyDescent="0.3">
      <c r="A982" t="s">
        <v>14</v>
      </c>
      <c r="B982" t="str">
        <f>IFERROR(VLOOKUP(LEFT(A982, FIND("__", A982) + 1), [1]Sheet2!I$1:J$71, 2, FALSE), "구독권")</f>
        <v>계정한정소환고려</v>
      </c>
      <c r="C982">
        <v>550</v>
      </c>
      <c r="D982" t="s">
        <v>199</v>
      </c>
      <c r="E982" t="s">
        <v>863</v>
      </c>
      <c r="F982" t="s">
        <v>207</v>
      </c>
      <c r="G982" t="s">
        <v>195</v>
      </c>
      <c r="H982" t="s">
        <v>297</v>
      </c>
      <c r="I982" t="s">
        <v>743</v>
      </c>
      <c r="J982" t="s">
        <v>897</v>
      </c>
    </row>
    <row r="983" spans="1:10" hidden="1" x14ac:dyDescent="0.3">
      <c r="A983" t="s">
        <v>20</v>
      </c>
      <c r="B983" t="str">
        <f>IFERROR(VLOOKUP(LEFT(A983, FIND("__", A983) + 1), [1]Sheet2!I$1:J$71, 2, FALSE), "구독권")</f>
        <v>계정한정소환조선</v>
      </c>
      <c r="C983">
        <v>1100</v>
      </c>
      <c r="D983" t="s">
        <v>199</v>
      </c>
      <c r="E983" t="s">
        <v>863</v>
      </c>
      <c r="F983" t="s">
        <v>207</v>
      </c>
      <c r="G983" t="s">
        <v>195</v>
      </c>
      <c r="H983" t="s">
        <v>297</v>
      </c>
      <c r="I983" t="s">
        <v>743</v>
      </c>
      <c r="J983" t="s">
        <v>897</v>
      </c>
    </row>
    <row r="984" spans="1:10" hidden="1" x14ac:dyDescent="0.3">
      <c r="A984" t="s">
        <v>161</v>
      </c>
      <c r="B984" t="str">
        <f>IFERROR(VLOOKUP(LEFT(A984, FIND("__", A984) + 1), [1]Sheet2!I$1:J$71, 2, FALSE), "구독권")</f>
        <v>계정한정소환갑옷</v>
      </c>
      <c r="C984">
        <v>1100</v>
      </c>
      <c r="D984" t="s">
        <v>199</v>
      </c>
      <c r="E984" t="s">
        <v>863</v>
      </c>
      <c r="F984" t="s">
        <v>207</v>
      </c>
      <c r="G984" t="s">
        <v>195</v>
      </c>
      <c r="H984" t="s">
        <v>297</v>
      </c>
      <c r="I984" t="s">
        <v>743</v>
      </c>
      <c r="J984" t="s">
        <v>897</v>
      </c>
    </row>
    <row r="985" spans="1:10" hidden="1" x14ac:dyDescent="0.3">
      <c r="A985" t="s">
        <v>28</v>
      </c>
      <c r="B985" t="str">
        <f>IFERROR(VLOOKUP(LEFT(A985, FIND("__", A985) + 1), [1]Sheet2!I$1:J$71, 2, FALSE), "구독권")</f>
        <v>계정한정소환무기</v>
      </c>
      <c r="C985">
        <v>1100</v>
      </c>
      <c r="D985" t="s">
        <v>199</v>
      </c>
      <c r="E985" t="s">
        <v>863</v>
      </c>
      <c r="F985" t="s">
        <v>207</v>
      </c>
      <c r="G985" t="s">
        <v>195</v>
      </c>
      <c r="H985" t="s">
        <v>297</v>
      </c>
      <c r="I985" t="s">
        <v>743</v>
      </c>
      <c r="J985" t="s">
        <v>897</v>
      </c>
    </row>
    <row r="986" spans="1:10" hidden="1" x14ac:dyDescent="0.3">
      <c r="A986" t="s">
        <v>17</v>
      </c>
      <c r="B986" t="str">
        <f>IFERROR(VLOOKUP(LEFT(A986, FIND("__", A986) + 1), [1]Sheet2!I$1:J$71, 2, FALSE), "구독권")</f>
        <v>구독권</v>
      </c>
      <c r="C986">
        <v>770</v>
      </c>
      <c r="D986" t="s">
        <v>233</v>
      </c>
      <c r="E986" t="s">
        <v>898</v>
      </c>
      <c r="F986" t="s">
        <v>230</v>
      </c>
      <c r="G986" t="s">
        <v>195</v>
      </c>
      <c r="H986" t="s">
        <v>213</v>
      </c>
      <c r="I986" t="s">
        <v>237</v>
      </c>
      <c r="J986" t="s">
        <v>899</v>
      </c>
    </row>
    <row r="987" spans="1:10" hidden="1" x14ac:dyDescent="0.3">
      <c r="A987" t="s">
        <v>81</v>
      </c>
      <c r="B987" t="str">
        <f>IFERROR(VLOOKUP(LEFT(A987, FIND("__", A987) + 1), [1]Sheet2!I$1:J$71, 2, FALSE), "구독권")</f>
        <v>돌발고려</v>
      </c>
      <c r="C987">
        <v>330</v>
      </c>
      <c r="D987" t="s">
        <v>233</v>
      </c>
      <c r="E987" t="s">
        <v>630</v>
      </c>
      <c r="F987" t="s">
        <v>246</v>
      </c>
      <c r="G987" t="s">
        <v>195</v>
      </c>
      <c r="H987" t="s">
        <v>213</v>
      </c>
      <c r="I987" t="s">
        <v>463</v>
      </c>
      <c r="J987" t="s">
        <v>900</v>
      </c>
    </row>
    <row r="988" spans="1:10" hidden="1" x14ac:dyDescent="0.3">
      <c r="A988" t="s">
        <v>5</v>
      </c>
      <c r="B988" t="str">
        <f>IFERROR(VLOOKUP(LEFT(A988, FIND("__", A988) + 1), [1]Sheet2!I$1:J$71, 2, FALSE), "구독권")</f>
        <v>돌발초월</v>
      </c>
      <c r="C988">
        <v>330</v>
      </c>
      <c r="D988" t="s">
        <v>233</v>
      </c>
      <c r="E988" t="s">
        <v>630</v>
      </c>
      <c r="F988" t="s">
        <v>246</v>
      </c>
      <c r="G988" t="s">
        <v>195</v>
      </c>
      <c r="H988" t="s">
        <v>213</v>
      </c>
      <c r="I988" t="s">
        <v>463</v>
      </c>
      <c r="J988" t="s">
        <v>900</v>
      </c>
    </row>
    <row r="989" spans="1:10" hidden="1" x14ac:dyDescent="0.3">
      <c r="A989" t="s">
        <v>25</v>
      </c>
      <c r="B989" t="str">
        <f>IFERROR(VLOOKUP(LEFT(A989, FIND("__", A989) + 1), [1]Sheet2!I$1:J$71, 2, FALSE), "구독권")</f>
        <v>계정한정소환가속</v>
      </c>
      <c r="C989">
        <v>110</v>
      </c>
      <c r="D989" t="s">
        <v>205</v>
      </c>
      <c r="E989" t="s">
        <v>892</v>
      </c>
      <c r="F989" t="s">
        <v>207</v>
      </c>
      <c r="G989" t="s">
        <v>195</v>
      </c>
      <c r="H989" t="s">
        <v>218</v>
      </c>
      <c r="I989" t="s">
        <v>209</v>
      </c>
      <c r="J989" t="s">
        <v>901</v>
      </c>
    </row>
    <row r="990" spans="1:10" hidden="1" x14ac:dyDescent="0.3">
      <c r="A990" t="s">
        <v>23</v>
      </c>
      <c r="B990" t="str">
        <f>IFERROR(VLOOKUP(LEFT(A990, FIND("__", A990) + 1), [1]Sheet2!I$1:J$71, 2, FALSE), "구독권")</f>
        <v>계정한정소환고려</v>
      </c>
      <c r="C990">
        <v>110</v>
      </c>
      <c r="D990" t="s">
        <v>205</v>
      </c>
      <c r="E990" t="s">
        <v>892</v>
      </c>
      <c r="F990" t="s">
        <v>207</v>
      </c>
      <c r="G990" t="s">
        <v>195</v>
      </c>
      <c r="H990" t="s">
        <v>218</v>
      </c>
      <c r="I990" t="s">
        <v>209</v>
      </c>
      <c r="J990" t="s">
        <v>901</v>
      </c>
    </row>
    <row r="991" spans="1:10" hidden="1" x14ac:dyDescent="0.3">
      <c r="A991" t="s">
        <v>22</v>
      </c>
      <c r="B991" t="str">
        <f>IFERROR(VLOOKUP(LEFT(A991, FIND("__", A991) + 1), [1]Sheet2!I$1:J$71, 2, FALSE), "구독권")</f>
        <v>계정한정소환조선</v>
      </c>
      <c r="C991">
        <v>110</v>
      </c>
      <c r="D991" t="s">
        <v>205</v>
      </c>
      <c r="E991" t="s">
        <v>892</v>
      </c>
      <c r="F991" t="s">
        <v>207</v>
      </c>
      <c r="G991" t="s">
        <v>195</v>
      </c>
      <c r="H991" t="s">
        <v>218</v>
      </c>
      <c r="I991" t="s">
        <v>209</v>
      </c>
      <c r="J991" t="s">
        <v>901</v>
      </c>
    </row>
    <row r="992" spans="1:10" hidden="1" x14ac:dyDescent="0.3">
      <c r="A992" t="s">
        <v>77</v>
      </c>
      <c r="B992" t="str">
        <f>IFERROR(VLOOKUP(LEFT(A992, FIND("__", A992) + 1), [1]Sheet2!I$1:J$71, 2, FALSE), "구독권")</f>
        <v>계정한정영웅필드지원</v>
      </c>
      <c r="C992">
        <v>330</v>
      </c>
      <c r="D992" t="s">
        <v>225</v>
      </c>
      <c r="E992" t="s">
        <v>465</v>
      </c>
      <c r="F992" t="s">
        <v>201</v>
      </c>
      <c r="G992" t="s">
        <v>195</v>
      </c>
      <c r="H992" t="s">
        <v>251</v>
      </c>
      <c r="I992" t="s">
        <v>466</v>
      </c>
      <c r="J992" t="s">
        <v>902</v>
      </c>
    </row>
    <row r="993" spans="1:10" hidden="1" x14ac:dyDescent="0.3">
      <c r="A993" t="s">
        <v>46</v>
      </c>
      <c r="B993" t="str">
        <f>IFERROR(VLOOKUP(LEFT(A993, FIND("__", A993) + 1), [1]Sheet2!I$1:J$71, 2, FALSE), "구독권")</f>
        <v>돌발연구</v>
      </c>
      <c r="C993">
        <v>550</v>
      </c>
      <c r="D993" t="s">
        <v>295</v>
      </c>
      <c r="E993" t="s">
        <v>903</v>
      </c>
      <c r="F993" t="s">
        <v>217</v>
      </c>
      <c r="G993" t="s">
        <v>195</v>
      </c>
      <c r="H993" t="s">
        <v>270</v>
      </c>
      <c r="I993" t="s">
        <v>904</v>
      </c>
      <c r="J993" t="s">
        <v>905</v>
      </c>
    </row>
    <row r="994" spans="1:10" hidden="1" x14ac:dyDescent="0.3">
      <c r="A994" t="s">
        <v>18</v>
      </c>
      <c r="B994" t="str">
        <f>IFERROR(VLOOKUP(LEFT(A994, FIND("__", A994) + 1), [1]Sheet2!I$1:J$71, 2, FALSE), "구독권")</f>
        <v>계정한정소환조선</v>
      </c>
      <c r="C994">
        <v>3300</v>
      </c>
      <c r="D994" t="s">
        <v>225</v>
      </c>
      <c r="E994" t="s">
        <v>465</v>
      </c>
      <c r="F994" t="s">
        <v>201</v>
      </c>
      <c r="G994" t="s">
        <v>195</v>
      </c>
      <c r="H994" t="s">
        <v>251</v>
      </c>
      <c r="I994" t="s">
        <v>466</v>
      </c>
      <c r="J994" t="s">
        <v>902</v>
      </c>
    </row>
    <row r="995" spans="1:10" hidden="1" x14ac:dyDescent="0.3">
      <c r="A995" t="s">
        <v>20</v>
      </c>
      <c r="B995" t="str">
        <f>IFERROR(VLOOKUP(LEFT(A995, FIND("__", A995) + 1), [1]Sheet2!I$1:J$71, 2, FALSE), "구독권")</f>
        <v>계정한정소환조선</v>
      </c>
      <c r="C995">
        <v>1100</v>
      </c>
      <c r="D995" t="s">
        <v>225</v>
      </c>
      <c r="E995" t="s">
        <v>465</v>
      </c>
      <c r="F995" t="s">
        <v>201</v>
      </c>
      <c r="G995" t="s">
        <v>195</v>
      </c>
      <c r="H995" t="s">
        <v>251</v>
      </c>
      <c r="I995" t="s">
        <v>466</v>
      </c>
      <c r="J995" t="s">
        <v>902</v>
      </c>
    </row>
    <row r="996" spans="1:10" hidden="1" x14ac:dyDescent="0.3">
      <c r="A996" t="s">
        <v>144</v>
      </c>
      <c r="B996" t="str">
        <f>IFERROR(VLOOKUP(LEFT(A996, FIND("__", A996) + 1), [1]Sheet2!I$1:J$71, 2, FALSE), "구독권")</f>
        <v>계정한정소환가속</v>
      </c>
      <c r="C996">
        <v>3300</v>
      </c>
      <c r="D996" t="s">
        <v>225</v>
      </c>
      <c r="E996" t="s">
        <v>465</v>
      </c>
      <c r="F996" t="s">
        <v>201</v>
      </c>
      <c r="G996" t="s">
        <v>195</v>
      </c>
      <c r="H996" t="s">
        <v>251</v>
      </c>
      <c r="I996" t="s">
        <v>466</v>
      </c>
      <c r="J996" t="s">
        <v>902</v>
      </c>
    </row>
    <row r="997" spans="1:10" hidden="1" x14ac:dyDescent="0.3">
      <c r="A997" t="s">
        <v>19</v>
      </c>
      <c r="B997" t="str">
        <f>IFERROR(VLOOKUP(LEFT(A997, FIND("__", A997) + 1), [1]Sheet2!I$1:J$71, 2, FALSE), "구독권")</f>
        <v>계정한정소환고려</v>
      </c>
      <c r="C997">
        <v>3300</v>
      </c>
      <c r="D997" t="s">
        <v>225</v>
      </c>
      <c r="E997" t="s">
        <v>465</v>
      </c>
      <c r="F997" t="s">
        <v>201</v>
      </c>
      <c r="G997" t="s">
        <v>195</v>
      </c>
      <c r="H997" t="s">
        <v>251</v>
      </c>
      <c r="I997" t="s">
        <v>466</v>
      </c>
      <c r="J997" t="s">
        <v>902</v>
      </c>
    </row>
    <row r="998" spans="1:10" hidden="1" x14ac:dyDescent="0.3">
      <c r="A998" t="s">
        <v>25</v>
      </c>
      <c r="B998" t="str">
        <f>IFERROR(VLOOKUP(LEFT(A998, FIND("__", A998) + 1), [1]Sheet2!I$1:J$71, 2, FALSE), "구독권")</f>
        <v>계정한정소환가속</v>
      </c>
      <c r="C998">
        <v>110</v>
      </c>
      <c r="D998" t="s">
        <v>205</v>
      </c>
      <c r="E998" t="s">
        <v>906</v>
      </c>
      <c r="F998" t="s">
        <v>207</v>
      </c>
      <c r="G998" t="s">
        <v>195</v>
      </c>
      <c r="H998" t="s">
        <v>218</v>
      </c>
      <c r="I998" t="s">
        <v>907</v>
      </c>
      <c r="J998" t="s">
        <v>908</v>
      </c>
    </row>
    <row r="999" spans="1:10" hidden="1" x14ac:dyDescent="0.3">
      <c r="A999" t="s">
        <v>66</v>
      </c>
      <c r="B999" t="str">
        <f>IFERROR(VLOOKUP(LEFT(A999, FIND("__", A999) + 1), [1]Sheet2!I$1:J$71, 2, FALSE), "구독권")</f>
        <v xml:space="preserve">기한한정일간입장권 </v>
      </c>
      <c r="C999">
        <v>110</v>
      </c>
      <c r="D999" t="s">
        <v>225</v>
      </c>
      <c r="E999" t="s">
        <v>909</v>
      </c>
      <c r="F999" t="s">
        <v>217</v>
      </c>
      <c r="G999" t="s">
        <v>195</v>
      </c>
      <c r="H999" t="s">
        <v>251</v>
      </c>
      <c r="I999" t="s">
        <v>910</v>
      </c>
      <c r="J999" t="s">
        <v>911</v>
      </c>
    </row>
    <row r="1000" spans="1:10" hidden="1" x14ac:dyDescent="0.3">
      <c r="A1000" t="s">
        <v>66</v>
      </c>
      <c r="B1000" t="str">
        <f>IFERROR(VLOOKUP(LEFT(A1000, FIND("__", A1000) + 1), [1]Sheet2!I$1:J$71, 2, FALSE), "구독권")</f>
        <v xml:space="preserve">기한한정일간입장권 </v>
      </c>
      <c r="C1000">
        <v>110</v>
      </c>
      <c r="D1000" t="s">
        <v>192</v>
      </c>
      <c r="E1000" t="s">
        <v>912</v>
      </c>
      <c r="F1000" t="s">
        <v>235</v>
      </c>
      <c r="G1000" t="s">
        <v>195</v>
      </c>
      <c r="H1000" t="s">
        <v>236</v>
      </c>
      <c r="I1000" t="s">
        <v>913</v>
      </c>
      <c r="J1000" t="s">
        <v>914</v>
      </c>
    </row>
    <row r="1001" spans="1:10" hidden="1" x14ac:dyDescent="0.3">
      <c r="A1001" t="s">
        <v>25</v>
      </c>
      <c r="B1001" t="str">
        <f>IFERROR(VLOOKUP(LEFT(A1001, FIND("__", A1001) + 1), [1]Sheet2!I$1:J$71, 2, FALSE), "구독권")</f>
        <v>계정한정소환가속</v>
      </c>
      <c r="C1001">
        <v>110</v>
      </c>
      <c r="D1001" t="s">
        <v>233</v>
      </c>
      <c r="E1001" t="s">
        <v>728</v>
      </c>
      <c r="F1001" t="s">
        <v>235</v>
      </c>
      <c r="G1001" t="s">
        <v>195</v>
      </c>
      <c r="H1001" t="s">
        <v>213</v>
      </c>
      <c r="I1001" t="s">
        <v>209</v>
      </c>
      <c r="J1001" t="s">
        <v>915</v>
      </c>
    </row>
    <row r="1002" spans="1:10" hidden="1" x14ac:dyDescent="0.3">
      <c r="A1002" t="s">
        <v>23</v>
      </c>
      <c r="B1002" t="str">
        <f>IFERROR(VLOOKUP(LEFT(A1002, FIND("__", A1002) + 1), [1]Sheet2!I$1:J$71, 2, FALSE), "구독권")</f>
        <v>계정한정소환고려</v>
      </c>
      <c r="C1002">
        <v>110</v>
      </c>
      <c r="D1002" t="s">
        <v>233</v>
      </c>
      <c r="E1002" t="s">
        <v>728</v>
      </c>
      <c r="F1002" t="s">
        <v>235</v>
      </c>
      <c r="G1002" t="s">
        <v>195</v>
      </c>
      <c r="H1002" t="s">
        <v>213</v>
      </c>
      <c r="I1002" t="s">
        <v>209</v>
      </c>
      <c r="J1002" t="s">
        <v>915</v>
      </c>
    </row>
    <row r="1003" spans="1:10" hidden="1" x14ac:dyDescent="0.3">
      <c r="A1003" t="s">
        <v>136</v>
      </c>
      <c r="B1003" t="str">
        <f>IFERROR(VLOOKUP(LEFT(A1003, FIND("__", A1003) + 1), [1]Sheet2!I$1:J$71, 2, FALSE), "구독권")</f>
        <v>돌발스테이지</v>
      </c>
      <c r="C1003">
        <v>3300</v>
      </c>
      <c r="D1003" t="s">
        <v>233</v>
      </c>
      <c r="E1003" t="s">
        <v>242</v>
      </c>
      <c r="F1003" t="s">
        <v>276</v>
      </c>
      <c r="G1003" t="s">
        <v>195</v>
      </c>
      <c r="H1003" t="s">
        <v>213</v>
      </c>
      <c r="I1003" t="s">
        <v>873</v>
      </c>
      <c r="J1003" t="s">
        <v>916</v>
      </c>
    </row>
    <row r="1004" spans="1:10" hidden="1" x14ac:dyDescent="0.3">
      <c r="A1004" t="s">
        <v>73</v>
      </c>
      <c r="B1004" t="str">
        <f>IFERROR(VLOOKUP(LEFT(A1004, FIND("__", A1004) + 1), [1]Sheet2!I$1:J$71, 2, FALSE), "구독권")</f>
        <v>계정한정소환갑옷</v>
      </c>
      <c r="C1004">
        <v>110</v>
      </c>
      <c r="D1004" t="s">
        <v>233</v>
      </c>
      <c r="E1004" t="s">
        <v>728</v>
      </c>
      <c r="F1004" t="s">
        <v>235</v>
      </c>
      <c r="G1004" t="s">
        <v>195</v>
      </c>
      <c r="H1004" t="s">
        <v>213</v>
      </c>
      <c r="I1004" t="s">
        <v>209</v>
      </c>
      <c r="J1004" t="s">
        <v>915</v>
      </c>
    </row>
    <row r="1005" spans="1:10" hidden="1" x14ac:dyDescent="0.3">
      <c r="A1005" t="s">
        <v>29</v>
      </c>
      <c r="B1005" t="str">
        <f>IFERROR(VLOOKUP(LEFT(A1005, FIND("__", A1005) + 1), [1]Sheet2!I$1:J$71, 2, FALSE), "구독권")</f>
        <v>계정한정소환무기</v>
      </c>
      <c r="C1005">
        <v>550</v>
      </c>
      <c r="D1005" t="s">
        <v>233</v>
      </c>
      <c r="E1005" t="s">
        <v>728</v>
      </c>
      <c r="F1005" t="s">
        <v>235</v>
      </c>
      <c r="G1005" t="s">
        <v>195</v>
      </c>
      <c r="H1005" t="s">
        <v>213</v>
      </c>
      <c r="I1005" t="s">
        <v>209</v>
      </c>
      <c r="J1005" t="s">
        <v>915</v>
      </c>
    </row>
    <row r="1006" spans="1:10" hidden="1" x14ac:dyDescent="0.3">
      <c r="A1006" t="s">
        <v>7</v>
      </c>
      <c r="B1006" t="str">
        <f>IFERROR(VLOOKUP(LEFT(A1006, FIND("__", A1006) + 1), [1]Sheet2!I$1:J$71, 2, FALSE), "구독권")</f>
        <v>계정한정소환장비</v>
      </c>
      <c r="C1006">
        <v>990</v>
      </c>
      <c r="D1006" t="s">
        <v>233</v>
      </c>
      <c r="E1006" t="s">
        <v>728</v>
      </c>
      <c r="F1006" t="s">
        <v>235</v>
      </c>
      <c r="G1006" t="s">
        <v>195</v>
      </c>
      <c r="H1006" t="s">
        <v>213</v>
      </c>
      <c r="I1006" t="s">
        <v>209</v>
      </c>
      <c r="J1006" t="s">
        <v>915</v>
      </c>
    </row>
    <row r="1007" spans="1:10" hidden="1" x14ac:dyDescent="0.3">
      <c r="A1007" t="s">
        <v>8</v>
      </c>
      <c r="B1007" t="str">
        <f>IFERROR(VLOOKUP(LEFT(A1007, FIND("__", A1007) + 1), [1]Sheet2!I$1:J$71, 2, FALSE), "구독권")</f>
        <v>계정한정소환장비</v>
      </c>
      <c r="C1007">
        <v>660</v>
      </c>
      <c r="D1007" t="s">
        <v>233</v>
      </c>
      <c r="E1007" t="s">
        <v>728</v>
      </c>
      <c r="F1007" t="s">
        <v>235</v>
      </c>
      <c r="G1007" t="s">
        <v>195</v>
      </c>
      <c r="H1007" t="s">
        <v>213</v>
      </c>
      <c r="I1007" t="s">
        <v>209</v>
      </c>
      <c r="J1007" t="s">
        <v>915</v>
      </c>
    </row>
    <row r="1008" spans="1:10" hidden="1" x14ac:dyDescent="0.3">
      <c r="A1008" t="s">
        <v>9</v>
      </c>
      <c r="B1008" t="str">
        <f>IFERROR(VLOOKUP(LEFT(A1008, FIND("__", A1008) + 1), [1]Sheet2!I$1:J$71, 2, FALSE), "구독권")</f>
        <v>계정한정소환장비</v>
      </c>
      <c r="C1008">
        <v>330</v>
      </c>
      <c r="D1008" t="s">
        <v>233</v>
      </c>
      <c r="E1008" t="s">
        <v>728</v>
      </c>
      <c r="F1008" t="s">
        <v>235</v>
      </c>
      <c r="G1008" t="s">
        <v>195</v>
      </c>
      <c r="H1008" t="s">
        <v>213</v>
      </c>
      <c r="I1008" t="s">
        <v>209</v>
      </c>
      <c r="J1008" t="s">
        <v>915</v>
      </c>
    </row>
    <row r="1009" spans="1:10" hidden="1" x14ac:dyDescent="0.3">
      <c r="A1009" t="s">
        <v>74</v>
      </c>
      <c r="B1009" t="str">
        <f>IFERROR(VLOOKUP(LEFT(A1009, FIND("__", A1009) + 1), [1]Sheet2!I$1:J$71, 2, FALSE), "구독권")</f>
        <v>계정한정소환무기</v>
      </c>
      <c r="C1009">
        <v>110</v>
      </c>
      <c r="D1009" t="s">
        <v>233</v>
      </c>
      <c r="E1009" t="s">
        <v>728</v>
      </c>
      <c r="F1009" t="s">
        <v>235</v>
      </c>
      <c r="G1009" t="s">
        <v>195</v>
      </c>
      <c r="H1009" t="s">
        <v>213</v>
      </c>
      <c r="I1009" t="s">
        <v>209</v>
      </c>
      <c r="J1009" t="s">
        <v>915</v>
      </c>
    </row>
    <row r="1010" spans="1:10" hidden="1" x14ac:dyDescent="0.3">
      <c r="A1010" t="s">
        <v>6</v>
      </c>
      <c r="B1010" t="str">
        <f>IFERROR(VLOOKUP(LEFT(A1010, FIND("__", A1010) + 1), [1]Sheet2!I$1:J$71, 2, FALSE), "구독권")</f>
        <v>돌발스테이지</v>
      </c>
      <c r="C1010">
        <v>1100</v>
      </c>
      <c r="D1010" t="s">
        <v>295</v>
      </c>
      <c r="E1010" t="s">
        <v>543</v>
      </c>
      <c r="F1010" t="s">
        <v>643</v>
      </c>
      <c r="G1010" t="s">
        <v>257</v>
      </c>
      <c r="H1010" t="s">
        <v>270</v>
      </c>
      <c r="I1010" t="s">
        <v>917</v>
      </c>
      <c r="J1010" t="s">
        <v>809</v>
      </c>
    </row>
    <row r="1011" spans="1:10" hidden="1" x14ac:dyDescent="0.3">
      <c r="A1011" t="s">
        <v>72</v>
      </c>
      <c r="B1011" t="str">
        <f>IFERROR(VLOOKUP(LEFT(A1011, FIND("__", A1011) + 1), [1]Sheet2!I$1:J$71, 2, FALSE), "구독권")</f>
        <v>계정한정영웅육성지원</v>
      </c>
      <c r="C1011">
        <v>330</v>
      </c>
      <c r="D1011" t="s">
        <v>233</v>
      </c>
      <c r="E1011" t="s">
        <v>728</v>
      </c>
      <c r="F1011" t="s">
        <v>235</v>
      </c>
      <c r="G1011" t="s">
        <v>195</v>
      </c>
      <c r="H1011" t="s">
        <v>213</v>
      </c>
      <c r="I1011" t="s">
        <v>209</v>
      </c>
      <c r="J1011" t="s">
        <v>915</v>
      </c>
    </row>
    <row r="1012" spans="1:10" hidden="1" x14ac:dyDescent="0.3">
      <c r="A1012" t="s">
        <v>67</v>
      </c>
      <c r="B1012" t="str">
        <f>IFERROR(VLOOKUP(LEFT(A1012, FIND("__", A1012) + 1), [1]Sheet2!I$1:J$71, 2, FALSE), "구독권")</f>
        <v>돌발고려</v>
      </c>
      <c r="C1012">
        <v>1100</v>
      </c>
      <c r="D1012" t="s">
        <v>225</v>
      </c>
      <c r="E1012" t="s">
        <v>909</v>
      </c>
      <c r="F1012" t="s">
        <v>217</v>
      </c>
      <c r="G1012" t="s">
        <v>195</v>
      </c>
      <c r="H1012" t="s">
        <v>251</v>
      </c>
      <c r="I1012" t="s">
        <v>910</v>
      </c>
      <c r="J1012" t="s">
        <v>291</v>
      </c>
    </row>
    <row r="1013" spans="1:10" hidden="1" x14ac:dyDescent="0.3">
      <c r="A1013" t="s">
        <v>136</v>
      </c>
      <c r="B1013" t="str">
        <f>IFERROR(VLOOKUP(LEFT(A1013, FIND("__", A1013) + 1), [1]Sheet2!I$1:J$71, 2, FALSE), "구독권")</f>
        <v>돌발스테이지</v>
      </c>
      <c r="C1013">
        <v>3300</v>
      </c>
      <c r="D1013" t="s">
        <v>307</v>
      </c>
      <c r="E1013" t="s">
        <v>918</v>
      </c>
      <c r="F1013" t="s">
        <v>276</v>
      </c>
      <c r="G1013" t="s">
        <v>195</v>
      </c>
      <c r="H1013" t="s">
        <v>270</v>
      </c>
      <c r="I1013" t="s">
        <v>479</v>
      </c>
      <c r="J1013" t="s">
        <v>919</v>
      </c>
    </row>
    <row r="1014" spans="1:10" hidden="1" x14ac:dyDescent="0.3">
      <c r="A1014" t="s">
        <v>66</v>
      </c>
      <c r="B1014" t="str">
        <f>IFERROR(VLOOKUP(LEFT(A1014, FIND("__", A1014) + 1), [1]Sheet2!I$1:J$71, 2, FALSE), "구독권")</f>
        <v xml:space="preserve">기한한정일간입장권 </v>
      </c>
      <c r="C1014">
        <v>110</v>
      </c>
      <c r="D1014" t="s">
        <v>268</v>
      </c>
      <c r="E1014" t="s">
        <v>880</v>
      </c>
      <c r="F1014" t="s">
        <v>217</v>
      </c>
      <c r="G1014" t="s">
        <v>195</v>
      </c>
      <c r="H1014" t="s">
        <v>208</v>
      </c>
      <c r="I1014" t="s">
        <v>846</v>
      </c>
      <c r="J1014" t="s">
        <v>882</v>
      </c>
    </row>
    <row r="1015" spans="1:10" hidden="1" x14ac:dyDescent="0.3">
      <c r="A1015" t="s">
        <v>88</v>
      </c>
      <c r="B1015" t="str">
        <f>IFERROR(VLOOKUP(LEFT(A1015, FIND("__", A1015) + 1), [1]Sheet2!I$1:J$71, 2, FALSE), "구독권")</f>
        <v>계정한정소환장비</v>
      </c>
      <c r="C1015">
        <v>5500</v>
      </c>
      <c r="D1015" t="s">
        <v>199</v>
      </c>
      <c r="E1015" t="s">
        <v>920</v>
      </c>
      <c r="F1015" t="s">
        <v>222</v>
      </c>
      <c r="G1015" t="s">
        <v>195</v>
      </c>
      <c r="H1015" t="s">
        <v>297</v>
      </c>
      <c r="I1015" t="s">
        <v>921</v>
      </c>
      <c r="J1015" t="s">
        <v>922</v>
      </c>
    </row>
    <row r="1016" spans="1:10" hidden="1" x14ac:dyDescent="0.3">
      <c r="A1016" t="s">
        <v>89</v>
      </c>
      <c r="B1016" t="str">
        <f>IFERROR(VLOOKUP(LEFT(A1016, FIND("__", A1016) + 1), [1]Sheet2!I$1:J$71, 2, FALSE), "구독권")</f>
        <v>계정한정소환장비</v>
      </c>
      <c r="C1016">
        <v>3300</v>
      </c>
      <c r="D1016" t="s">
        <v>199</v>
      </c>
      <c r="E1016" t="s">
        <v>920</v>
      </c>
      <c r="F1016" t="s">
        <v>222</v>
      </c>
      <c r="G1016" t="s">
        <v>195</v>
      </c>
      <c r="H1016" t="s">
        <v>297</v>
      </c>
      <c r="I1016" t="s">
        <v>921</v>
      </c>
      <c r="J1016" t="s">
        <v>922</v>
      </c>
    </row>
    <row r="1017" spans="1:10" hidden="1" x14ac:dyDescent="0.3">
      <c r="A1017" t="s">
        <v>90</v>
      </c>
      <c r="B1017" t="str">
        <f>IFERROR(VLOOKUP(LEFT(A1017, FIND("__", A1017) + 1), [1]Sheet2!I$1:J$71, 2, FALSE), "구독권")</f>
        <v>계정한정소환장비</v>
      </c>
      <c r="C1017">
        <v>2200</v>
      </c>
      <c r="D1017" t="s">
        <v>199</v>
      </c>
      <c r="E1017" t="s">
        <v>920</v>
      </c>
      <c r="F1017" t="s">
        <v>222</v>
      </c>
      <c r="G1017" t="s">
        <v>195</v>
      </c>
      <c r="H1017" t="s">
        <v>297</v>
      </c>
      <c r="I1017" t="s">
        <v>921</v>
      </c>
      <c r="J1017" t="s">
        <v>922</v>
      </c>
    </row>
    <row r="1018" spans="1:10" hidden="1" x14ac:dyDescent="0.3">
      <c r="A1018" t="s">
        <v>7</v>
      </c>
      <c r="B1018" t="str">
        <f>IFERROR(VLOOKUP(LEFT(A1018, FIND("__", A1018) + 1), [1]Sheet2!I$1:J$71, 2, FALSE), "구독권")</f>
        <v>계정한정소환장비</v>
      </c>
      <c r="C1018">
        <v>990</v>
      </c>
      <c r="D1018" t="s">
        <v>199</v>
      </c>
      <c r="E1018" t="s">
        <v>920</v>
      </c>
      <c r="F1018" t="s">
        <v>222</v>
      </c>
      <c r="G1018" t="s">
        <v>195</v>
      </c>
      <c r="H1018" t="s">
        <v>297</v>
      </c>
      <c r="I1018" t="s">
        <v>921</v>
      </c>
      <c r="J1018" t="s">
        <v>922</v>
      </c>
    </row>
    <row r="1019" spans="1:10" hidden="1" x14ac:dyDescent="0.3">
      <c r="A1019" t="s">
        <v>5</v>
      </c>
      <c r="B1019" t="str">
        <f>IFERROR(VLOOKUP(LEFT(A1019, FIND("__", A1019) + 1), [1]Sheet2!I$1:J$71, 2, FALSE), "구독권")</f>
        <v>돌발초월</v>
      </c>
      <c r="C1019">
        <v>330</v>
      </c>
      <c r="D1019" t="s">
        <v>192</v>
      </c>
      <c r="E1019" t="s">
        <v>358</v>
      </c>
      <c r="F1019" t="s">
        <v>263</v>
      </c>
      <c r="G1019" t="s">
        <v>195</v>
      </c>
      <c r="H1019" t="s">
        <v>236</v>
      </c>
      <c r="I1019" t="s">
        <v>264</v>
      </c>
      <c r="J1019" t="s">
        <v>923</v>
      </c>
    </row>
    <row r="1020" spans="1:10" hidden="1" x14ac:dyDescent="0.3">
      <c r="A1020" t="s">
        <v>4</v>
      </c>
      <c r="B1020" t="str">
        <f>IFERROR(VLOOKUP(LEFT(A1020, FIND("__", A1020) + 1), [1]Sheet2!I$1:J$71, 2, FALSE), "구독권")</f>
        <v>돌발무기</v>
      </c>
      <c r="C1020">
        <v>330</v>
      </c>
      <c r="D1020" t="s">
        <v>192</v>
      </c>
      <c r="E1020" t="s">
        <v>358</v>
      </c>
      <c r="F1020" t="s">
        <v>263</v>
      </c>
      <c r="G1020" t="s">
        <v>195</v>
      </c>
      <c r="H1020" t="s">
        <v>236</v>
      </c>
      <c r="I1020" t="s">
        <v>264</v>
      </c>
      <c r="J1020" t="s">
        <v>923</v>
      </c>
    </row>
    <row r="1021" spans="1:10" hidden="1" x14ac:dyDescent="0.3">
      <c r="A1021" t="s">
        <v>22</v>
      </c>
      <c r="B1021" t="str">
        <f>IFERROR(VLOOKUP(LEFT(A1021, FIND("__", A1021) + 1), [1]Sheet2!I$1:J$71, 2, FALSE), "구독권")</f>
        <v>계정한정소환조선</v>
      </c>
      <c r="C1021">
        <v>110</v>
      </c>
      <c r="D1021" t="s">
        <v>199</v>
      </c>
      <c r="E1021" t="s">
        <v>924</v>
      </c>
      <c r="F1021" t="s">
        <v>366</v>
      </c>
      <c r="G1021" t="s">
        <v>195</v>
      </c>
      <c r="H1021" t="s">
        <v>202</v>
      </c>
      <c r="I1021" t="s">
        <v>264</v>
      </c>
      <c r="J1021" t="s">
        <v>925</v>
      </c>
    </row>
    <row r="1022" spans="1:10" hidden="1" x14ac:dyDescent="0.3">
      <c r="A1022" t="s">
        <v>162</v>
      </c>
      <c r="B1022" t="str">
        <f>IFERROR(VLOOKUP(LEFT(A1022, FIND("__", A1022) + 1), [1]Sheet2!I$1:J$71, 2, FALSE), "구독권")</f>
        <v>돌발연구</v>
      </c>
      <c r="C1022">
        <v>3300</v>
      </c>
      <c r="D1022" t="s">
        <v>295</v>
      </c>
      <c r="E1022" t="s">
        <v>543</v>
      </c>
      <c r="F1022" t="s">
        <v>643</v>
      </c>
      <c r="G1022" t="s">
        <v>257</v>
      </c>
      <c r="H1022" t="s">
        <v>270</v>
      </c>
      <c r="I1022" t="s">
        <v>917</v>
      </c>
      <c r="J1022" t="s">
        <v>809</v>
      </c>
    </row>
    <row r="1023" spans="1:10" hidden="1" x14ac:dyDescent="0.3">
      <c r="A1023" t="s">
        <v>80</v>
      </c>
      <c r="B1023" t="str">
        <f>IFERROR(VLOOKUP(LEFT(A1023, FIND("__", A1023) + 1), [1]Sheet2!I$1:J$71, 2, FALSE), "구독권")</f>
        <v>계정한정소환가속</v>
      </c>
      <c r="C1023">
        <v>550</v>
      </c>
      <c r="D1023" t="s">
        <v>225</v>
      </c>
      <c r="E1023" t="s">
        <v>909</v>
      </c>
      <c r="F1023" t="s">
        <v>217</v>
      </c>
      <c r="G1023" t="s">
        <v>195</v>
      </c>
      <c r="H1023" t="s">
        <v>251</v>
      </c>
      <c r="I1023" t="s">
        <v>926</v>
      </c>
      <c r="J1023" t="s">
        <v>291</v>
      </c>
    </row>
    <row r="1024" spans="1:10" hidden="1" x14ac:dyDescent="0.3">
      <c r="A1024" t="s">
        <v>17</v>
      </c>
      <c r="B1024" t="str">
        <f>IFERROR(VLOOKUP(LEFT(A1024, FIND("__", A1024) + 1), [1]Sheet2!I$1:J$71, 2, FALSE), "구독권")</f>
        <v>구독권</v>
      </c>
      <c r="C1024">
        <v>770</v>
      </c>
      <c r="D1024" t="s">
        <v>307</v>
      </c>
      <c r="E1024" t="s">
        <v>927</v>
      </c>
      <c r="F1024" t="s">
        <v>289</v>
      </c>
      <c r="G1024" t="s">
        <v>195</v>
      </c>
      <c r="H1024" t="s">
        <v>297</v>
      </c>
      <c r="I1024" t="s">
        <v>231</v>
      </c>
      <c r="J1024" t="s">
        <v>928</v>
      </c>
    </row>
    <row r="1025" spans="1:10" hidden="1" x14ac:dyDescent="0.3">
      <c r="A1025" t="s">
        <v>66</v>
      </c>
      <c r="B1025" t="str">
        <f>IFERROR(VLOOKUP(LEFT(A1025, FIND("__", A1025) + 1), [1]Sheet2!I$1:J$71, 2, FALSE), "구독권")</f>
        <v xml:space="preserve">기한한정일간입장권 </v>
      </c>
      <c r="C1025">
        <v>110</v>
      </c>
      <c r="D1025" t="s">
        <v>268</v>
      </c>
      <c r="E1025" t="s">
        <v>503</v>
      </c>
      <c r="F1025" t="s">
        <v>222</v>
      </c>
      <c r="G1025" t="s">
        <v>195</v>
      </c>
      <c r="H1025" t="s">
        <v>208</v>
      </c>
      <c r="I1025" t="s">
        <v>929</v>
      </c>
      <c r="J1025" t="s">
        <v>930</v>
      </c>
    </row>
    <row r="1026" spans="1:10" hidden="1" x14ac:dyDescent="0.3">
      <c r="A1026" t="s">
        <v>63</v>
      </c>
      <c r="B1026" t="str">
        <f>IFERROR(VLOOKUP(LEFT(A1026, FIND("__", A1026) + 1), [1]Sheet2!I$1:J$71, 2, FALSE), "구독권")</f>
        <v>돌발육성</v>
      </c>
      <c r="C1026">
        <v>550</v>
      </c>
      <c r="D1026" t="s">
        <v>199</v>
      </c>
      <c r="E1026" t="s">
        <v>396</v>
      </c>
      <c r="F1026" t="s">
        <v>207</v>
      </c>
      <c r="G1026" t="s">
        <v>195</v>
      </c>
      <c r="H1026" t="s">
        <v>202</v>
      </c>
      <c r="I1026" t="s">
        <v>397</v>
      </c>
      <c r="J1026" t="s">
        <v>931</v>
      </c>
    </row>
    <row r="1027" spans="1:10" hidden="1" x14ac:dyDescent="0.3">
      <c r="A1027" t="s">
        <v>83</v>
      </c>
      <c r="B1027" t="str">
        <f>IFERROR(VLOOKUP(LEFT(A1027, FIND("__", A1027) + 1), [1]Sheet2!I$1:J$71, 2, FALSE), "구독권")</f>
        <v>돌발고려</v>
      </c>
      <c r="C1027">
        <v>550</v>
      </c>
      <c r="D1027" t="s">
        <v>199</v>
      </c>
      <c r="E1027" t="s">
        <v>932</v>
      </c>
      <c r="F1027" t="s">
        <v>276</v>
      </c>
      <c r="G1027" t="s">
        <v>195</v>
      </c>
      <c r="H1027" t="s">
        <v>202</v>
      </c>
      <c r="I1027" t="s">
        <v>328</v>
      </c>
      <c r="J1027" t="s">
        <v>933</v>
      </c>
    </row>
    <row r="1028" spans="1:10" hidden="1" x14ac:dyDescent="0.3">
      <c r="A1028" t="s">
        <v>163</v>
      </c>
      <c r="B1028" t="str">
        <f>IFERROR(VLOOKUP(LEFT(A1028, FIND("__", A1028) + 1), [1]Sheet2!I$1:J$71, 2, FALSE), "구독권")</f>
        <v>돌발가속권</v>
      </c>
      <c r="C1028">
        <v>330</v>
      </c>
      <c r="D1028" t="s">
        <v>295</v>
      </c>
      <c r="E1028" t="s">
        <v>543</v>
      </c>
      <c r="F1028" t="s">
        <v>643</v>
      </c>
      <c r="G1028" t="s">
        <v>257</v>
      </c>
      <c r="H1028" t="s">
        <v>270</v>
      </c>
      <c r="I1028" t="s">
        <v>917</v>
      </c>
      <c r="J1028" t="s">
        <v>809</v>
      </c>
    </row>
    <row r="1029" spans="1:10" hidden="1" x14ac:dyDescent="0.3">
      <c r="A1029" t="s">
        <v>27</v>
      </c>
      <c r="B1029" t="str">
        <f>IFERROR(VLOOKUP(LEFT(A1029, FIND("__", A1029) + 1), [1]Sheet2!I$1:J$71, 2, FALSE), "구독권")</f>
        <v>기한한정일간가속</v>
      </c>
      <c r="C1029">
        <v>110</v>
      </c>
      <c r="D1029" t="s">
        <v>225</v>
      </c>
      <c r="E1029" t="s">
        <v>909</v>
      </c>
      <c r="F1029" t="s">
        <v>217</v>
      </c>
      <c r="G1029" t="s">
        <v>195</v>
      </c>
      <c r="H1029" t="s">
        <v>251</v>
      </c>
      <c r="I1029" t="s">
        <v>934</v>
      </c>
      <c r="J1029" t="s">
        <v>291</v>
      </c>
    </row>
    <row r="1030" spans="1:10" hidden="1" x14ac:dyDescent="0.3">
      <c r="A1030" t="s">
        <v>17</v>
      </c>
      <c r="B1030" t="str">
        <f>IFERROR(VLOOKUP(LEFT(A1030, FIND("__", A1030) + 1), [1]Sheet2!I$1:J$71, 2, FALSE), "구독권")</f>
        <v>구독권</v>
      </c>
      <c r="C1030">
        <v>770</v>
      </c>
      <c r="D1030" t="s">
        <v>233</v>
      </c>
      <c r="E1030" t="s">
        <v>887</v>
      </c>
      <c r="F1030" t="s">
        <v>230</v>
      </c>
      <c r="G1030" t="s">
        <v>195</v>
      </c>
      <c r="H1030" t="s">
        <v>297</v>
      </c>
      <c r="I1030" t="s">
        <v>237</v>
      </c>
      <c r="J1030" t="s">
        <v>935</v>
      </c>
    </row>
    <row r="1031" spans="1:10" hidden="1" x14ac:dyDescent="0.3">
      <c r="A1031" t="s">
        <v>48</v>
      </c>
      <c r="B1031" t="str">
        <f>IFERROR(VLOOKUP(LEFT(A1031, FIND("__", A1031) + 1), [1]Sheet2!I$1:J$71, 2, FALSE), "구독권")</f>
        <v>돌발연구</v>
      </c>
      <c r="C1031">
        <v>330</v>
      </c>
      <c r="D1031" t="s">
        <v>225</v>
      </c>
      <c r="E1031" t="s">
        <v>909</v>
      </c>
      <c r="F1031" t="s">
        <v>217</v>
      </c>
      <c r="G1031" t="s">
        <v>195</v>
      </c>
      <c r="H1031" t="s">
        <v>251</v>
      </c>
      <c r="I1031" t="s">
        <v>934</v>
      </c>
      <c r="J1031" t="s">
        <v>291</v>
      </c>
    </row>
    <row r="1032" spans="1:10" hidden="1" x14ac:dyDescent="0.3">
      <c r="A1032" t="s">
        <v>5</v>
      </c>
      <c r="B1032" t="str">
        <f>IFERROR(VLOOKUP(LEFT(A1032, FIND("__", A1032) + 1), [1]Sheet2!I$1:J$71, 2, FALSE), "구독권")</f>
        <v>돌발초월</v>
      </c>
      <c r="C1032">
        <v>330</v>
      </c>
      <c r="D1032" t="s">
        <v>233</v>
      </c>
      <c r="E1032" t="s">
        <v>936</v>
      </c>
      <c r="F1032" t="s">
        <v>481</v>
      </c>
      <c r="G1032" t="s">
        <v>195</v>
      </c>
      <c r="H1032" t="s">
        <v>213</v>
      </c>
      <c r="I1032" t="s">
        <v>344</v>
      </c>
      <c r="J1032" t="s">
        <v>937</v>
      </c>
    </row>
    <row r="1033" spans="1:10" hidden="1" x14ac:dyDescent="0.3">
      <c r="A1033" t="s">
        <v>164</v>
      </c>
      <c r="B1033" t="str">
        <f>IFERROR(VLOOKUP(LEFT(A1033, FIND("__", A1033) + 1), [1]Sheet2!I$1:J$71, 2, FALSE), "구독권")</f>
        <v>계정한정소환갑옷</v>
      </c>
      <c r="C1033">
        <v>5500</v>
      </c>
      <c r="D1033" t="s">
        <v>295</v>
      </c>
      <c r="E1033" t="s">
        <v>543</v>
      </c>
      <c r="F1033" t="s">
        <v>643</v>
      </c>
      <c r="G1033" t="s">
        <v>257</v>
      </c>
      <c r="H1033" t="s">
        <v>270</v>
      </c>
      <c r="I1033" t="s">
        <v>917</v>
      </c>
      <c r="J1033" t="s">
        <v>809</v>
      </c>
    </row>
    <row r="1034" spans="1:10" hidden="1" x14ac:dyDescent="0.3">
      <c r="A1034" t="s">
        <v>165</v>
      </c>
      <c r="B1034" t="str">
        <f>IFERROR(VLOOKUP(LEFT(A1034, FIND("__", A1034) + 1), [1]Sheet2!I$1:J$71, 2, FALSE), "구독권")</f>
        <v>계정한정소환갑옷</v>
      </c>
      <c r="C1034">
        <v>3300</v>
      </c>
      <c r="D1034" t="s">
        <v>295</v>
      </c>
      <c r="E1034" t="s">
        <v>543</v>
      </c>
      <c r="F1034" t="s">
        <v>643</v>
      </c>
      <c r="G1034" t="s">
        <v>257</v>
      </c>
      <c r="H1034" t="s">
        <v>270</v>
      </c>
      <c r="I1034" t="s">
        <v>917</v>
      </c>
      <c r="J1034" t="s">
        <v>809</v>
      </c>
    </row>
    <row r="1035" spans="1:10" hidden="1" x14ac:dyDescent="0.3">
      <c r="A1035" t="s">
        <v>161</v>
      </c>
      <c r="B1035" t="str">
        <f>IFERROR(VLOOKUP(LEFT(A1035, FIND("__", A1035) + 1), [1]Sheet2!I$1:J$71, 2, FALSE), "구독권")</f>
        <v>계정한정소환갑옷</v>
      </c>
      <c r="C1035">
        <v>1100</v>
      </c>
      <c r="D1035" t="s">
        <v>295</v>
      </c>
      <c r="E1035" t="s">
        <v>543</v>
      </c>
      <c r="F1035" t="s">
        <v>643</v>
      </c>
      <c r="G1035" t="s">
        <v>257</v>
      </c>
      <c r="H1035" t="s">
        <v>270</v>
      </c>
      <c r="I1035" t="s">
        <v>917</v>
      </c>
      <c r="J1035" t="s">
        <v>809</v>
      </c>
    </row>
    <row r="1036" spans="1:10" hidden="1" x14ac:dyDescent="0.3">
      <c r="A1036" t="s">
        <v>71</v>
      </c>
      <c r="B1036" t="str">
        <f>IFERROR(VLOOKUP(LEFT(A1036, FIND("__", A1036) + 1), [1]Sheet2!I$1:J$71, 2, FALSE), "구독권")</f>
        <v>계정한정소환갑옷</v>
      </c>
      <c r="C1036">
        <v>550</v>
      </c>
      <c r="D1036" t="s">
        <v>295</v>
      </c>
      <c r="E1036" t="s">
        <v>543</v>
      </c>
      <c r="F1036" t="s">
        <v>643</v>
      </c>
      <c r="G1036" t="s">
        <v>257</v>
      </c>
      <c r="H1036" t="s">
        <v>270</v>
      </c>
      <c r="I1036" t="s">
        <v>917</v>
      </c>
      <c r="J1036" t="s">
        <v>809</v>
      </c>
    </row>
    <row r="1037" spans="1:10" hidden="1" x14ac:dyDescent="0.3">
      <c r="A1037" t="s">
        <v>166</v>
      </c>
      <c r="B1037" t="str">
        <f>IFERROR(VLOOKUP(LEFT(A1037, FIND("__", A1037) + 1), [1]Sheet2!I$1:J$71, 2, FALSE), "구독권")</f>
        <v>계정한정소환무기</v>
      </c>
      <c r="C1037">
        <v>5500</v>
      </c>
      <c r="D1037" t="s">
        <v>295</v>
      </c>
      <c r="E1037" t="s">
        <v>543</v>
      </c>
      <c r="F1037" t="s">
        <v>643</v>
      </c>
      <c r="G1037" t="s">
        <v>257</v>
      </c>
      <c r="H1037" t="s">
        <v>270</v>
      </c>
      <c r="I1037" t="s">
        <v>917</v>
      </c>
      <c r="J1037" t="s">
        <v>809</v>
      </c>
    </row>
    <row r="1038" spans="1:10" hidden="1" x14ac:dyDescent="0.3">
      <c r="A1038" t="s">
        <v>113</v>
      </c>
      <c r="B1038" t="str">
        <f>IFERROR(VLOOKUP(LEFT(A1038, FIND("__", A1038) + 1), [1]Sheet2!I$1:J$71, 2, FALSE), "구독권")</f>
        <v>계정한정소환무기</v>
      </c>
      <c r="C1038">
        <v>3300</v>
      </c>
      <c r="D1038" t="s">
        <v>295</v>
      </c>
      <c r="E1038" t="s">
        <v>543</v>
      </c>
      <c r="F1038" t="s">
        <v>643</v>
      </c>
      <c r="G1038" t="s">
        <v>257</v>
      </c>
      <c r="H1038" t="s">
        <v>270</v>
      </c>
      <c r="I1038" t="s">
        <v>938</v>
      </c>
      <c r="J1038" t="s">
        <v>809</v>
      </c>
    </row>
    <row r="1039" spans="1:10" hidden="1" x14ac:dyDescent="0.3">
      <c r="A1039" t="s">
        <v>28</v>
      </c>
      <c r="B1039" t="str">
        <f>IFERROR(VLOOKUP(LEFT(A1039, FIND("__", A1039) + 1), [1]Sheet2!I$1:J$71, 2, FALSE), "구독권")</f>
        <v>계정한정소환무기</v>
      </c>
      <c r="C1039">
        <v>1100</v>
      </c>
      <c r="D1039" t="s">
        <v>295</v>
      </c>
      <c r="E1039" t="s">
        <v>543</v>
      </c>
      <c r="F1039" t="s">
        <v>643</v>
      </c>
      <c r="G1039" t="s">
        <v>257</v>
      </c>
      <c r="H1039" t="s">
        <v>270</v>
      </c>
      <c r="I1039" t="s">
        <v>938</v>
      </c>
      <c r="J1039" t="s">
        <v>809</v>
      </c>
    </row>
    <row r="1040" spans="1:10" hidden="1" x14ac:dyDescent="0.3">
      <c r="A1040" t="s">
        <v>167</v>
      </c>
      <c r="B1040" t="str">
        <f>IFERROR(VLOOKUP(LEFT(A1040, FIND("__", A1040) + 1), [1]Sheet2!I$1:J$71, 2, FALSE), "구독권")</f>
        <v>계정한정소환가속</v>
      </c>
      <c r="C1040">
        <v>5500</v>
      </c>
      <c r="D1040" t="s">
        <v>295</v>
      </c>
      <c r="E1040" t="s">
        <v>543</v>
      </c>
      <c r="F1040" t="s">
        <v>643</v>
      </c>
      <c r="G1040" t="s">
        <v>257</v>
      </c>
      <c r="H1040" t="s">
        <v>270</v>
      </c>
      <c r="I1040" t="s">
        <v>938</v>
      </c>
      <c r="J1040" t="s">
        <v>809</v>
      </c>
    </row>
    <row r="1041" spans="1:10" hidden="1" x14ac:dyDescent="0.3">
      <c r="A1041" t="s">
        <v>88</v>
      </c>
      <c r="B1041" t="str">
        <f>IFERROR(VLOOKUP(LEFT(A1041, FIND("__", A1041) + 1), [1]Sheet2!I$1:J$71, 2, FALSE), "구독권")</f>
        <v>계정한정소환장비</v>
      </c>
      <c r="C1041">
        <v>5500</v>
      </c>
      <c r="D1041" t="s">
        <v>295</v>
      </c>
      <c r="E1041" t="s">
        <v>543</v>
      </c>
      <c r="F1041" t="s">
        <v>643</v>
      </c>
      <c r="G1041" t="s">
        <v>257</v>
      </c>
      <c r="H1041" t="s">
        <v>270</v>
      </c>
      <c r="I1041" t="s">
        <v>938</v>
      </c>
      <c r="J1041" t="s">
        <v>809</v>
      </c>
    </row>
    <row r="1042" spans="1:10" hidden="1" x14ac:dyDescent="0.3">
      <c r="A1042" t="s">
        <v>89</v>
      </c>
      <c r="B1042" t="str">
        <f>IFERROR(VLOOKUP(LEFT(A1042, FIND("__", A1042) + 1), [1]Sheet2!I$1:J$71, 2, FALSE), "구독권")</f>
        <v>계정한정소환장비</v>
      </c>
      <c r="C1042">
        <v>3300</v>
      </c>
      <c r="D1042" t="s">
        <v>295</v>
      </c>
      <c r="E1042" t="s">
        <v>543</v>
      </c>
      <c r="F1042" t="s">
        <v>643</v>
      </c>
      <c r="G1042" t="s">
        <v>257</v>
      </c>
      <c r="H1042" t="s">
        <v>270</v>
      </c>
      <c r="I1042" t="s">
        <v>938</v>
      </c>
      <c r="J1042" t="s">
        <v>809</v>
      </c>
    </row>
    <row r="1043" spans="1:10" hidden="1" x14ac:dyDescent="0.3">
      <c r="A1043" t="s">
        <v>90</v>
      </c>
      <c r="B1043" t="str">
        <f>IFERROR(VLOOKUP(LEFT(A1043, FIND("__", A1043) + 1), [1]Sheet2!I$1:J$71, 2, FALSE), "구독권")</f>
        <v>계정한정소환장비</v>
      </c>
      <c r="C1043">
        <v>2200</v>
      </c>
      <c r="D1043" t="s">
        <v>295</v>
      </c>
      <c r="E1043" t="s">
        <v>543</v>
      </c>
      <c r="F1043" t="s">
        <v>643</v>
      </c>
      <c r="G1043" t="s">
        <v>257</v>
      </c>
      <c r="H1043" t="s">
        <v>270</v>
      </c>
      <c r="I1043" t="s">
        <v>938</v>
      </c>
      <c r="J1043" t="s">
        <v>809</v>
      </c>
    </row>
    <row r="1044" spans="1:10" hidden="1" x14ac:dyDescent="0.3">
      <c r="A1044" t="s">
        <v>7</v>
      </c>
      <c r="B1044" t="str">
        <f>IFERROR(VLOOKUP(LEFT(A1044, FIND("__", A1044) + 1), [1]Sheet2!I$1:J$71, 2, FALSE), "구독권")</f>
        <v>계정한정소환장비</v>
      </c>
      <c r="C1044">
        <v>990</v>
      </c>
      <c r="D1044" t="s">
        <v>295</v>
      </c>
      <c r="E1044" t="s">
        <v>543</v>
      </c>
      <c r="F1044" t="s">
        <v>643</v>
      </c>
      <c r="G1044" t="s">
        <v>257</v>
      </c>
      <c r="H1044" t="s">
        <v>270</v>
      </c>
      <c r="I1044" t="s">
        <v>938</v>
      </c>
      <c r="J1044" t="s">
        <v>809</v>
      </c>
    </row>
    <row r="1045" spans="1:10" hidden="1" x14ac:dyDescent="0.3">
      <c r="A1045" t="s">
        <v>70</v>
      </c>
      <c r="B1045" t="str">
        <f>IFERROR(VLOOKUP(LEFT(A1045, FIND("__", A1045) + 1), [1]Sheet2!I$1:J$71, 2, FALSE), "구독권")</f>
        <v>돌발무기</v>
      </c>
      <c r="C1045">
        <v>550</v>
      </c>
      <c r="D1045" t="s">
        <v>233</v>
      </c>
      <c r="E1045" t="s">
        <v>242</v>
      </c>
      <c r="F1045" t="s">
        <v>823</v>
      </c>
      <c r="G1045" t="s">
        <v>195</v>
      </c>
      <c r="H1045" t="s">
        <v>213</v>
      </c>
      <c r="I1045" t="s">
        <v>939</v>
      </c>
      <c r="J1045" t="s">
        <v>940</v>
      </c>
    </row>
    <row r="1046" spans="1:10" hidden="1" x14ac:dyDescent="0.3">
      <c r="A1046" t="s">
        <v>8</v>
      </c>
      <c r="B1046" t="str">
        <f>IFERROR(VLOOKUP(LEFT(A1046, FIND("__", A1046) + 1), [1]Sheet2!I$1:J$71, 2, FALSE), "구독권")</f>
        <v>계정한정소환장비</v>
      </c>
      <c r="C1046">
        <v>660</v>
      </c>
      <c r="D1046" t="s">
        <v>295</v>
      </c>
      <c r="E1046" t="s">
        <v>543</v>
      </c>
      <c r="F1046" t="s">
        <v>643</v>
      </c>
      <c r="G1046" t="s">
        <v>257</v>
      </c>
      <c r="H1046" t="s">
        <v>270</v>
      </c>
      <c r="I1046" t="s">
        <v>941</v>
      </c>
      <c r="J1046" t="s">
        <v>809</v>
      </c>
    </row>
    <row r="1047" spans="1:10" hidden="1" x14ac:dyDescent="0.3">
      <c r="A1047" t="s">
        <v>29</v>
      </c>
      <c r="B1047" t="str">
        <f>IFERROR(VLOOKUP(LEFT(A1047, FIND("__", A1047) + 1), [1]Sheet2!I$1:J$71, 2, FALSE), "구독권")</f>
        <v>계정한정소환무기</v>
      </c>
      <c r="C1047">
        <v>550</v>
      </c>
      <c r="D1047" t="s">
        <v>295</v>
      </c>
      <c r="E1047" t="s">
        <v>543</v>
      </c>
      <c r="F1047" t="s">
        <v>643</v>
      </c>
      <c r="G1047" t="s">
        <v>257</v>
      </c>
      <c r="H1047" t="s">
        <v>270</v>
      </c>
      <c r="I1047" t="s">
        <v>941</v>
      </c>
      <c r="J1047" t="s">
        <v>809</v>
      </c>
    </row>
    <row r="1048" spans="1:10" hidden="1" x14ac:dyDescent="0.3">
      <c r="A1048" t="s">
        <v>42</v>
      </c>
      <c r="B1048" t="str">
        <f>IFERROR(VLOOKUP(LEFT(A1048, FIND("__", A1048) + 1), [1]Sheet2!I$1:J$71, 2, FALSE), "구독권")</f>
        <v>사냥패스1</v>
      </c>
      <c r="C1048">
        <v>550</v>
      </c>
      <c r="D1048" t="s">
        <v>233</v>
      </c>
      <c r="E1048" t="s">
        <v>242</v>
      </c>
      <c r="F1048" t="s">
        <v>823</v>
      </c>
      <c r="G1048" t="s">
        <v>195</v>
      </c>
      <c r="H1048" t="s">
        <v>213</v>
      </c>
      <c r="I1048" t="s">
        <v>282</v>
      </c>
      <c r="J1048" t="s">
        <v>940</v>
      </c>
    </row>
    <row r="1049" spans="1:10" hidden="1" x14ac:dyDescent="0.3">
      <c r="A1049" t="s">
        <v>81</v>
      </c>
      <c r="B1049" t="str">
        <f>IFERROR(VLOOKUP(LEFT(A1049, FIND("__", A1049) + 1), [1]Sheet2!I$1:J$71, 2, FALSE), "구독권")</f>
        <v>돌발고려</v>
      </c>
      <c r="C1049">
        <v>330</v>
      </c>
      <c r="D1049" t="s">
        <v>192</v>
      </c>
      <c r="E1049" t="s">
        <v>912</v>
      </c>
      <c r="F1049" t="s">
        <v>481</v>
      </c>
      <c r="G1049" t="s">
        <v>195</v>
      </c>
      <c r="H1049" t="s">
        <v>236</v>
      </c>
      <c r="I1049" t="s">
        <v>197</v>
      </c>
      <c r="J1049" t="s">
        <v>942</v>
      </c>
    </row>
    <row r="1050" spans="1:10" hidden="1" x14ac:dyDescent="0.3">
      <c r="A1050" t="s">
        <v>5</v>
      </c>
      <c r="B1050" t="str">
        <f>IFERROR(VLOOKUP(LEFT(A1050, FIND("__", A1050) + 1), [1]Sheet2!I$1:J$71, 2, FALSE), "구독권")</f>
        <v>돌발초월</v>
      </c>
      <c r="C1050">
        <v>330</v>
      </c>
      <c r="D1050" t="s">
        <v>192</v>
      </c>
      <c r="E1050" t="s">
        <v>912</v>
      </c>
      <c r="F1050" t="s">
        <v>481</v>
      </c>
      <c r="G1050" t="s">
        <v>195</v>
      </c>
      <c r="H1050" t="s">
        <v>236</v>
      </c>
      <c r="I1050" t="s">
        <v>197</v>
      </c>
      <c r="J1050" t="s">
        <v>942</v>
      </c>
    </row>
    <row r="1051" spans="1:10" hidden="1" x14ac:dyDescent="0.3">
      <c r="A1051" t="s">
        <v>87</v>
      </c>
      <c r="B1051" t="str">
        <f>IFERROR(VLOOKUP(LEFT(A1051, FIND("__", A1051) + 1), [1]Sheet2!I$1:J$71, 2, FALSE), "구독권")</f>
        <v>돌발육성</v>
      </c>
      <c r="C1051">
        <v>1100</v>
      </c>
      <c r="D1051" t="s">
        <v>295</v>
      </c>
      <c r="E1051" t="s">
        <v>347</v>
      </c>
      <c r="F1051" t="s">
        <v>201</v>
      </c>
      <c r="G1051" t="s">
        <v>257</v>
      </c>
      <c r="H1051" t="s">
        <v>270</v>
      </c>
      <c r="I1051" t="s">
        <v>354</v>
      </c>
      <c r="J1051" t="s">
        <v>943</v>
      </c>
    </row>
    <row r="1052" spans="1:10" hidden="1" x14ac:dyDescent="0.3">
      <c r="A1052" t="s">
        <v>89</v>
      </c>
      <c r="B1052" t="str">
        <f>IFERROR(VLOOKUP(LEFT(A1052, FIND("__", A1052) + 1), [1]Sheet2!I$1:J$71, 2, FALSE), "구독권")</f>
        <v>계정한정소환장비</v>
      </c>
      <c r="C1052">
        <v>3300</v>
      </c>
      <c r="D1052" t="s">
        <v>307</v>
      </c>
      <c r="E1052" t="s">
        <v>409</v>
      </c>
      <c r="F1052" t="s">
        <v>207</v>
      </c>
      <c r="G1052" t="s">
        <v>195</v>
      </c>
      <c r="H1052" t="s">
        <v>297</v>
      </c>
      <c r="I1052" t="s">
        <v>944</v>
      </c>
      <c r="J1052" t="s">
        <v>945</v>
      </c>
    </row>
    <row r="1053" spans="1:10" hidden="1" x14ac:dyDescent="0.3">
      <c r="A1053" t="s">
        <v>165</v>
      </c>
      <c r="B1053" t="str">
        <f>IFERROR(VLOOKUP(LEFT(A1053, FIND("__", A1053) + 1), [1]Sheet2!I$1:J$71, 2, FALSE), "구독권")</f>
        <v>계정한정소환갑옷</v>
      </c>
      <c r="C1053">
        <v>3300</v>
      </c>
      <c r="D1053" t="s">
        <v>307</v>
      </c>
      <c r="E1053" t="s">
        <v>409</v>
      </c>
      <c r="F1053" t="s">
        <v>207</v>
      </c>
      <c r="G1053" t="s">
        <v>195</v>
      </c>
      <c r="H1053" t="s">
        <v>297</v>
      </c>
      <c r="I1053" t="s">
        <v>944</v>
      </c>
      <c r="J1053" t="s">
        <v>945</v>
      </c>
    </row>
    <row r="1054" spans="1:10" hidden="1" x14ac:dyDescent="0.3">
      <c r="A1054" t="s">
        <v>161</v>
      </c>
      <c r="B1054" t="str">
        <f>IFERROR(VLOOKUP(LEFT(A1054, FIND("__", A1054) + 1), [1]Sheet2!I$1:J$71, 2, FALSE), "구독권")</f>
        <v>계정한정소환갑옷</v>
      </c>
      <c r="C1054">
        <v>1100</v>
      </c>
      <c r="D1054" t="s">
        <v>307</v>
      </c>
      <c r="E1054" t="s">
        <v>409</v>
      </c>
      <c r="F1054" t="s">
        <v>207</v>
      </c>
      <c r="G1054" t="s">
        <v>195</v>
      </c>
      <c r="H1054" t="s">
        <v>297</v>
      </c>
      <c r="I1054" t="s">
        <v>946</v>
      </c>
      <c r="J1054" t="s">
        <v>945</v>
      </c>
    </row>
    <row r="1055" spans="1:10" hidden="1" x14ac:dyDescent="0.3">
      <c r="A1055" t="s">
        <v>90</v>
      </c>
      <c r="B1055" t="str">
        <f>IFERROR(VLOOKUP(LEFT(A1055, FIND("__", A1055) + 1), [1]Sheet2!I$1:J$71, 2, FALSE), "구독권")</f>
        <v>계정한정소환장비</v>
      </c>
      <c r="C1055">
        <v>2200</v>
      </c>
      <c r="D1055" t="s">
        <v>307</v>
      </c>
      <c r="E1055" t="s">
        <v>409</v>
      </c>
      <c r="F1055" t="s">
        <v>207</v>
      </c>
      <c r="G1055" t="s">
        <v>195</v>
      </c>
      <c r="H1055" t="s">
        <v>297</v>
      </c>
      <c r="I1055" t="s">
        <v>946</v>
      </c>
      <c r="J1055" t="s">
        <v>945</v>
      </c>
    </row>
    <row r="1056" spans="1:10" hidden="1" x14ac:dyDescent="0.3">
      <c r="A1056" t="s">
        <v>7</v>
      </c>
      <c r="B1056" t="str">
        <f>IFERROR(VLOOKUP(LEFT(A1056, FIND("__", A1056) + 1), [1]Sheet2!I$1:J$71, 2, FALSE), "구독권")</f>
        <v>계정한정소환장비</v>
      </c>
      <c r="C1056">
        <v>990</v>
      </c>
      <c r="D1056" t="s">
        <v>307</v>
      </c>
      <c r="E1056" t="s">
        <v>409</v>
      </c>
      <c r="F1056" t="s">
        <v>207</v>
      </c>
      <c r="G1056" t="s">
        <v>195</v>
      </c>
      <c r="H1056" t="s">
        <v>297</v>
      </c>
      <c r="I1056" t="s">
        <v>946</v>
      </c>
      <c r="J1056" t="s">
        <v>945</v>
      </c>
    </row>
    <row r="1057" spans="1:10" hidden="1" x14ac:dyDescent="0.3">
      <c r="A1057" t="s">
        <v>8</v>
      </c>
      <c r="B1057" t="str">
        <f>IFERROR(VLOOKUP(LEFT(A1057, FIND("__", A1057) + 1), [1]Sheet2!I$1:J$71, 2, FALSE), "구독권")</f>
        <v>계정한정소환장비</v>
      </c>
      <c r="C1057">
        <v>660</v>
      </c>
      <c r="D1057" t="s">
        <v>307</v>
      </c>
      <c r="E1057" t="s">
        <v>409</v>
      </c>
      <c r="F1057" t="s">
        <v>207</v>
      </c>
      <c r="G1057" t="s">
        <v>195</v>
      </c>
      <c r="H1057" t="s">
        <v>297</v>
      </c>
      <c r="I1057" t="s">
        <v>946</v>
      </c>
      <c r="J1057" t="s">
        <v>945</v>
      </c>
    </row>
    <row r="1058" spans="1:10" hidden="1" x14ac:dyDescent="0.3">
      <c r="A1058" t="s">
        <v>16</v>
      </c>
      <c r="B1058" t="str">
        <f>IFERROR(VLOOKUP(LEFT(A1058, FIND("__", A1058) + 1), [1]Sheet2!I$1:J$71, 2, FALSE), "구독권")</f>
        <v>돌발조선</v>
      </c>
      <c r="C1058">
        <v>550</v>
      </c>
      <c r="D1058" t="s">
        <v>199</v>
      </c>
      <c r="E1058" t="s">
        <v>947</v>
      </c>
      <c r="F1058" t="s">
        <v>276</v>
      </c>
      <c r="G1058" t="s">
        <v>195</v>
      </c>
      <c r="H1058" t="s">
        <v>297</v>
      </c>
      <c r="I1058" t="s">
        <v>298</v>
      </c>
      <c r="J1058" t="s">
        <v>948</v>
      </c>
    </row>
    <row r="1059" spans="1:10" hidden="1" x14ac:dyDescent="0.3">
      <c r="A1059" t="s">
        <v>9</v>
      </c>
      <c r="B1059" t="str">
        <f>IFERROR(VLOOKUP(LEFT(A1059, FIND("__", A1059) + 1), [1]Sheet2!I$1:J$71, 2, FALSE), "구독권")</f>
        <v>계정한정소환장비</v>
      </c>
      <c r="C1059">
        <v>330</v>
      </c>
      <c r="D1059" t="s">
        <v>307</v>
      </c>
      <c r="E1059" t="s">
        <v>409</v>
      </c>
      <c r="F1059" t="s">
        <v>207</v>
      </c>
      <c r="G1059" t="s">
        <v>195</v>
      </c>
      <c r="H1059" t="s">
        <v>297</v>
      </c>
      <c r="I1059" t="s">
        <v>946</v>
      </c>
      <c r="J1059" t="s">
        <v>945</v>
      </c>
    </row>
    <row r="1060" spans="1:10" hidden="1" x14ac:dyDescent="0.3">
      <c r="A1060" t="s">
        <v>71</v>
      </c>
      <c r="B1060" t="str">
        <f>IFERROR(VLOOKUP(LEFT(A1060, FIND("__", A1060) + 1), [1]Sheet2!I$1:J$71, 2, FALSE), "구독권")</f>
        <v>계정한정소환갑옷</v>
      </c>
      <c r="C1060">
        <v>550</v>
      </c>
      <c r="D1060" t="s">
        <v>307</v>
      </c>
      <c r="E1060" t="s">
        <v>409</v>
      </c>
      <c r="F1060" t="s">
        <v>207</v>
      </c>
      <c r="G1060" t="s">
        <v>195</v>
      </c>
      <c r="H1060" t="s">
        <v>297</v>
      </c>
      <c r="I1060" t="s">
        <v>949</v>
      </c>
      <c r="J1060" t="s">
        <v>945</v>
      </c>
    </row>
    <row r="1061" spans="1:10" hidden="1" x14ac:dyDescent="0.3">
      <c r="A1061" t="s">
        <v>166</v>
      </c>
      <c r="B1061" t="str">
        <f>IFERROR(VLOOKUP(LEFT(A1061, FIND("__", A1061) + 1), [1]Sheet2!I$1:J$71, 2, FALSE), "구독권")</f>
        <v>계정한정소환무기</v>
      </c>
      <c r="C1061">
        <v>5500</v>
      </c>
      <c r="D1061" t="s">
        <v>307</v>
      </c>
      <c r="E1061" t="s">
        <v>409</v>
      </c>
      <c r="F1061" t="s">
        <v>207</v>
      </c>
      <c r="G1061" t="s">
        <v>195</v>
      </c>
      <c r="H1061" t="s">
        <v>297</v>
      </c>
      <c r="I1061" t="s">
        <v>949</v>
      </c>
      <c r="J1061" t="s">
        <v>945</v>
      </c>
    </row>
    <row r="1062" spans="1:10" hidden="1" x14ac:dyDescent="0.3">
      <c r="A1062" t="s">
        <v>113</v>
      </c>
      <c r="B1062" t="str">
        <f>IFERROR(VLOOKUP(LEFT(A1062, FIND("__", A1062) + 1), [1]Sheet2!I$1:J$71, 2, FALSE), "구독권")</f>
        <v>계정한정소환무기</v>
      </c>
      <c r="C1062">
        <v>3300</v>
      </c>
      <c r="D1062" t="s">
        <v>307</v>
      </c>
      <c r="E1062" t="s">
        <v>409</v>
      </c>
      <c r="F1062" t="s">
        <v>207</v>
      </c>
      <c r="G1062" t="s">
        <v>195</v>
      </c>
      <c r="H1062" t="s">
        <v>297</v>
      </c>
      <c r="I1062" t="s">
        <v>949</v>
      </c>
      <c r="J1062" t="s">
        <v>945</v>
      </c>
    </row>
    <row r="1063" spans="1:10" hidden="1" x14ac:dyDescent="0.3">
      <c r="A1063" t="s">
        <v>28</v>
      </c>
      <c r="B1063" t="str">
        <f>IFERROR(VLOOKUP(LEFT(A1063, FIND("__", A1063) + 1), [1]Sheet2!I$1:J$71, 2, FALSE), "구독권")</f>
        <v>계정한정소환무기</v>
      </c>
      <c r="C1063">
        <v>1100</v>
      </c>
      <c r="D1063" t="s">
        <v>307</v>
      </c>
      <c r="E1063" t="s">
        <v>409</v>
      </c>
      <c r="F1063" t="s">
        <v>207</v>
      </c>
      <c r="G1063" t="s">
        <v>195</v>
      </c>
      <c r="H1063" t="s">
        <v>297</v>
      </c>
      <c r="I1063" t="s">
        <v>949</v>
      </c>
      <c r="J1063" t="s">
        <v>945</v>
      </c>
    </row>
    <row r="1064" spans="1:10" hidden="1" x14ac:dyDescent="0.3">
      <c r="A1064" t="s">
        <v>137</v>
      </c>
      <c r="B1064" t="str">
        <f>IFERROR(VLOOKUP(LEFT(A1064, FIND("__", A1064) + 1), [1]Sheet2!I$1:J$71, 2, FALSE), "구독권")</f>
        <v>돌발스테이지</v>
      </c>
      <c r="C1064">
        <v>5500</v>
      </c>
      <c r="D1064" t="s">
        <v>225</v>
      </c>
      <c r="E1064" t="s">
        <v>950</v>
      </c>
      <c r="F1064" t="s">
        <v>207</v>
      </c>
      <c r="G1064" t="s">
        <v>195</v>
      </c>
      <c r="H1064" t="s">
        <v>251</v>
      </c>
      <c r="I1064" t="s">
        <v>853</v>
      </c>
      <c r="J1064" t="s">
        <v>951</v>
      </c>
    </row>
    <row r="1065" spans="1:10" hidden="1" x14ac:dyDescent="0.3">
      <c r="A1065" t="s">
        <v>29</v>
      </c>
      <c r="B1065" t="str">
        <f>IFERROR(VLOOKUP(LEFT(A1065, FIND("__", A1065) + 1), [1]Sheet2!I$1:J$71, 2, FALSE), "구독권")</f>
        <v>계정한정소환무기</v>
      </c>
      <c r="C1065">
        <v>550</v>
      </c>
      <c r="D1065" t="s">
        <v>307</v>
      </c>
      <c r="E1065" t="s">
        <v>409</v>
      </c>
      <c r="F1065" t="s">
        <v>207</v>
      </c>
      <c r="G1065" t="s">
        <v>195</v>
      </c>
      <c r="H1065" t="s">
        <v>297</v>
      </c>
      <c r="I1065" t="s">
        <v>949</v>
      </c>
      <c r="J1065" t="s">
        <v>945</v>
      </c>
    </row>
    <row r="1066" spans="1:10" hidden="1" x14ac:dyDescent="0.3">
      <c r="A1066" t="s">
        <v>39</v>
      </c>
      <c r="B1066" t="str">
        <f>IFERROR(VLOOKUP(LEFT(A1066, FIND("__", A1066) + 1), [1]Sheet2!I$1:J$71, 2, FALSE), "구독권")</f>
        <v>구독권</v>
      </c>
      <c r="C1066">
        <v>660</v>
      </c>
      <c r="D1066" t="s">
        <v>307</v>
      </c>
      <c r="E1066" t="s">
        <v>952</v>
      </c>
      <c r="F1066" t="s">
        <v>276</v>
      </c>
      <c r="G1066" t="s">
        <v>195</v>
      </c>
      <c r="H1066" t="s">
        <v>297</v>
      </c>
      <c r="I1066" t="s">
        <v>463</v>
      </c>
      <c r="J1066" t="s">
        <v>953</v>
      </c>
    </row>
    <row r="1067" spans="1:10" hidden="1" x14ac:dyDescent="0.3">
      <c r="A1067" t="s">
        <v>11</v>
      </c>
      <c r="B1067" t="str">
        <f>IFERROR(VLOOKUP(LEFT(A1067, FIND("__", A1067) + 1), [1]Sheet2!I$1:J$71, 2, FALSE), "구독권")</f>
        <v>돌발조선</v>
      </c>
      <c r="C1067">
        <v>3300</v>
      </c>
      <c r="D1067" t="s">
        <v>268</v>
      </c>
      <c r="E1067" t="s">
        <v>814</v>
      </c>
      <c r="F1067" t="s">
        <v>217</v>
      </c>
      <c r="G1067" t="s">
        <v>195</v>
      </c>
      <c r="H1067" t="s">
        <v>208</v>
      </c>
      <c r="I1067" t="s">
        <v>954</v>
      </c>
      <c r="J1067" t="s">
        <v>502</v>
      </c>
    </row>
    <row r="1068" spans="1:10" hidden="1" x14ac:dyDescent="0.3">
      <c r="A1068" t="s">
        <v>100</v>
      </c>
      <c r="B1068" t="str">
        <f>IFERROR(VLOOKUP(LEFT(A1068, FIND("__", A1068) + 1), [1]Sheet2!I$1:J$71, 2, FALSE), "구독권")</f>
        <v>레벨패스1</v>
      </c>
      <c r="C1068">
        <v>770</v>
      </c>
      <c r="D1068" t="s">
        <v>205</v>
      </c>
      <c r="E1068" t="s">
        <v>415</v>
      </c>
      <c r="F1068" t="s">
        <v>217</v>
      </c>
      <c r="G1068" t="s">
        <v>195</v>
      </c>
      <c r="H1068" t="s">
        <v>218</v>
      </c>
      <c r="I1068" t="s">
        <v>955</v>
      </c>
      <c r="J1068" t="s">
        <v>956</v>
      </c>
    </row>
    <row r="1069" spans="1:10" hidden="1" x14ac:dyDescent="0.3">
      <c r="A1069" t="s">
        <v>52</v>
      </c>
      <c r="B1069" t="str">
        <f>IFERROR(VLOOKUP(LEFT(A1069, FIND("__", A1069) + 1), [1]Sheet2!I$1:J$71, 2, FALSE), "구독권")</f>
        <v xml:space="preserve">기한한정일간어빌석 </v>
      </c>
      <c r="C1069">
        <v>110</v>
      </c>
      <c r="D1069" t="s">
        <v>233</v>
      </c>
      <c r="E1069" t="s">
        <v>957</v>
      </c>
      <c r="F1069" t="s">
        <v>273</v>
      </c>
      <c r="G1069" t="s">
        <v>195</v>
      </c>
      <c r="H1069" t="s">
        <v>202</v>
      </c>
      <c r="I1069" t="s">
        <v>237</v>
      </c>
      <c r="J1069" t="s">
        <v>958</v>
      </c>
    </row>
    <row r="1070" spans="1:10" hidden="1" x14ac:dyDescent="0.3">
      <c r="A1070" t="s">
        <v>136</v>
      </c>
      <c r="B1070" t="str">
        <f>IFERROR(VLOOKUP(LEFT(A1070, FIND("__", A1070) + 1), [1]Sheet2!I$1:J$71, 2, FALSE), "구독권")</f>
        <v>돌발스테이지</v>
      </c>
      <c r="C1070">
        <v>3300</v>
      </c>
      <c r="D1070" t="s">
        <v>199</v>
      </c>
      <c r="E1070" t="s">
        <v>947</v>
      </c>
      <c r="F1070" t="s">
        <v>276</v>
      </c>
      <c r="G1070" t="s">
        <v>195</v>
      </c>
      <c r="H1070" t="s">
        <v>297</v>
      </c>
      <c r="I1070" t="s">
        <v>298</v>
      </c>
      <c r="J1070" t="s">
        <v>948</v>
      </c>
    </row>
    <row r="1071" spans="1:10" hidden="1" x14ac:dyDescent="0.3">
      <c r="A1071" t="s">
        <v>78</v>
      </c>
      <c r="B1071" t="str">
        <f>IFERROR(VLOOKUP(LEFT(A1071, FIND("__", A1071) + 1), [1]Sheet2!I$1:J$71, 2, FALSE), "구독권")</f>
        <v>돌발연구</v>
      </c>
      <c r="C1071">
        <v>5500</v>
      </c>
      <c r="D1071" t="s">
        <v>205</v>
      </c>
      <c r="E1071" t="s">
        <v>415</v>
      </c>
      <c r="F1071" t="s">
        <v>217</v>
      </c>
      <c r="G1071" t="s">
        <v>195</v>
      </c>
      <c r="H1071" t="s">
        <v>218</v>
      </c>
      <c r="I1071" t="s">
        <v>959</v>
      </c>
      <c r="J1071" t="s">
        <v>956</v>
      </c>
    </row>
    <row r="1072" spans="1:10" hidden="1" x14ac:dyDescent="0.3">
      <c r="A1072" t="s">
        <v>10</v>
      </c>
      <c r="B1072" t="str">
        <f>IFERROR(VLOOKUP(LEFT(A1072, FIND("__", A1072) + 1), [1]Sheet2!I$1:J$71, 2, FALSE), "구독권")</f>
        <v>돌발스테이지</v>
      </c>
      <c r="C1072">
        <v>1100</v>
      </c>
      <c r="D1072" t="s">
        <v>225</v>
      </c>
      <c r="E1072" t="s">
        <v>960</v>
      </c>
      <c r="F1072" t="s">
        <v>289</v>
      </c>
      <c r="G1072" t="s">
        <v>195</v>
      </c>
      <c r="H1072" t="s">
        <v>251</v>
      </c>
      <c r="I1072" t="s">
        <v>395</v>
      </c>
      <c r="J1072" t="s">
        <v>961</v>
      </c>
    </row>
    <row r="1073" spans="1:10" hidden="1" x14ac:dyDescent="0.3">
      <c r="A1073" t="s">
        <v>24</v>
      </c>
      <c r="B1073" t="str">
        <f>IFERROR(VLOOKUP(LEFT(A1073, FIND("__", A1073) + 1), [1]Sheet2!I$1:J$71, 2, FALSE), "구독권")</f>
        <v>돌발초월</v>
      </c>
      <c r="C1073">
        <v>550</v>
      </c>
      <c r="D1073" t="s">
        <v>225</v>
      </c>
      <c r="E1073" t="s">
        <v>960</v>
      </c>
      <c r="F1073" t="s">
        <v>289</v>
      </c>
      <c r="G1073" t="s">
        <v>195</v>
      </c>
      <c r="H1073" t="s">
        <v>251</v>
      </c>
      <c r="I1073" t="s">
        <v>309</v>
      </c>
      <c r="J1073" t="s">
        <v>961</v>
      </c>
    </row>
    <row r="1074" spans="1:10" hidden="1" x14ac:dyDescent="0.3">
      <c r="A1074" t="s">
        <v>4</v>
      </c>
      <c r="B1074" t="str">
        <f>IFERROR(VLOOKUP(LEFT(A1074, FIND("__", A1074) + 1), [1]Sheet2!I$1:J$71, 2, FALSE), "구독권")</f>
        <v>돌발무기</v>
      </c>
      <c r="C1074">
        <v>330</v>
      </c>
      <c r="D1074" t="s">
        <v>192</v>
      </c>
      <c r="E1074" t="s">
        <v>962</v>
      </c>
      <c r="F1074" t="s">
        <v>263</v>
      </c>
      <c r="G1074" t="s">
        <v>195</v>
      </c>
      <c r="H1074" t="s">
        <v>236</v>
      </c>
      <c r="I1074" t="s">
        <v>197</v>
      </c>
      <c r="J1074" t="s">
        <v>963</v>
      </c>
    </row>
    <row r="1075" spans="1:10" hidden="1" x14ac:dyDescent="0.3">
      <c r="A1075" t="s">
        <v>17</v>
      </c>
      <c r="B1075" t="str">
        <f>IFERROR(VLOOKUP(LEFT(A1075, FIND("__", A1075) + 1), [1]Sheet2!I$1:J$71, 2, FALSE), "구독권")</f>
        <v>구독권</v>
      </c>
      <c r="C1075">
        <v>770</v>
      </c>
      <c r="D1075" t="s">
        <v>233</v>
      </c>
      <c r="E1075" t="s">
        <v>964</v>
      </c>
      <c r="F1075" t="s">
        <v>230</v>
      </c>
      <c r="G1075" t="s">
        <v>195</v>
      </c>
      <c r="H1075" t="s">
        <v>213</v>
      </c>
      <c r="I1075" t="s">
        <v>237</v>
      </c>
      <c r="J1075" t="s">
        <v>965</v>
      </c>
    </row>
    <row r="1076" spans="1:10" hidden="1" x14ac:dyDescent="0.3">
      <c r="A1076" t="s">
        <v>19</v>
      </c>
      <c r="B1076" t="str">
        <f>IFERROR(VLOOKUP(LEFT(A1076, FIND("__", A1076) + 1), [1]Sheet2!I$1:J$71, 2, FALSE), "구독권")</f>
        <v>계정한정소환고려</v>
      </c>
      <c r="C1076">
        <v>3300</v>
      </c>
      <c r="D1076" t="s">
        <v>268</v>
      </c>
      <c r="E1076" t="s">
        <v>814</v>
      </c>
      <c r="F1076" t="s">
        <v>217</v>
      </c>
      <c r="G1076" t="s">
        <v>195</v>
      </c>
      <c r="H1076" t="s">
        <v>208</v>
      </c>
      <c r="I1076" t="s">
        <v>966</v>
      </c>
      <c r="J1076" t="s">
        <v>417</v>
      </c>
    </row>
    <row r="1077" spans="1:10" hidden="1" x14ac:dyDescent="0.3">
      <c r="A1077" t="s">
        <v>38</v>
      </c>
      <c r="B1077" t="str">
        <f>IFERROR(VLOOKUP(LEFT(A1077, FIND("__", A1077) + 1), [1]Sheet2!I$1:J$71, 2, FALSE), "구독권")</f>
        <v>사냥패스1</v>
      </c>
      <c r="C1077">
        <v>1100</v>
      </c>
      <c r="D1077" t="s">
        <v>268</v>
      </c>
      <c r="E1077" t="s">
        <v>967</v>
      </c>
      <c r="F1077" t="s">
        <v>207</v>
      </c>
      <c r="G1077" t="s">
        <v>195</v>
      </c>
      <c r="H1077" t="s">
        <v>208</v>
      </c>
      <c r="I1077" t="s">
        <v>968</v>
      </c>
      <c r="J1077" t="s">
        <v>357</v>
      </c>
    </row>
    <row r="1078" spans="1:10" hidden="1" x14ac:dyDescent="0.3">
      <c r="A1078" t="s">
        <v>21</v>
      </c>
      <c r="B1078" t="str">
        <f>IFERROR(VLOOKUP(LEFT(A1078, FIND("__", A1078) + 1), [1]Sheet2!I$1:J$71, 2, FALSE), "구독권")</f>
        <v>계정한정소환고려</v>
      </c>
      <c r="C1078">
        <v>1100</v>
      </c>
      <c r="D1078" t="s">
        <v>268</v>
      </c>
      <c r="E1078" t="s">
        <v>814</v>
      </c>
      <c r="F1078" t="s">
        <v>217</v>
      </c>
      <c r="G1078" t="s">
        <v>195</v>
      </c>
      <c r="H1078" t="s">
        <v>208</v>
      </c>
      <c r="I1078" t="s">
        <v>969</v>
      </c>
      <c r="J1078" t="s">
        <v>417</v>
      </c>
    </row>
    <row r="1079" spans="1:10" hidden="1" x14ac:dyDescent="0.3">
      <c r="A1079" t="s">
        <v>14</v>
      </c>
      <c r="B1079" t="str">
        <f>IFERROR(VLOOKUP(LEFT(A1079, FIND("__", A1079) + 1), [1]Sheet2!I$1:J$71, 2, FALSE), "구독권")</f>
        <v>계정한정소환고려</v>
      </c>
      <c r="C1079">
        <v>550</v>
      </c>
      <c r="D1079" t="s">
        <v>268</v>
      </c>
      <c r="E1079" t="s">
        <v>814</v>
      </c>
      <c r="F1079" t="s">
        <v>217</v>
      </c>
      <c r="G1079" t="s">
        <v>195</v>
      </c>
      <c r="H1079" t="s">
        <v>208</v>
      </c>
      <c r="I1079" t="s">
        <v>969</v>
      </c>
      <c r="J1079" t="s">
        <v>417</v>
      </c>
    </row>
    <row r="1080" spans="1:10" hidden="1" x14ac:dyDescent="0.3">
      <c r="A1080" t="s">
        <v>19</v>
      </c>
      <c r="B1080" t="str">
        <f>IFERROR(VLOOKUP(LEFT(A1080, FIND("__", A1080) + 1), [1]Sheet2!I$1:J$71, 2, FALSE), "구독권")</f>
        <v>계정한정소환고려</v>
      </c>
      <c r="C1080">
        <v>3300</v>
      </c>
      <c r="D1080" t="s">
        <v>307</v>
      </c>
      <c r="E1080" t="s">
        <v>970</v>
      </c>
      <c r="F1080" t="s">
        <v>276</v>
      </c>
      <c r="G1080" t="s">
        <v>195</v>
      </c>
      <c r="H1080" t="s">
        <v>251</v>
      </c>
      <c r="I1080" t="s">
        <v>522</v>
      </c>
      <c r="J1080" t="s">
        <v>971</v>
      </c>
    </row>
    <row r="1081" spans="1:10" hidden="1" x14ac:dyDescent="0.3">
      <c r="A1081" t="s">
        <v>19</v>
      </c>
      <c r="B1081" t="str">
        <f>IFERROR(VLOOKUP(LEFT(A1081, FIND("__", A1081) + 1), [1]Sheet2!I$1:J$71, 2, FALSE), "구독권")</f>
        <v>계정한정소환고려</v>
      </c>
      <c r="C1081">
        <v>3300</v>
      </c>
      <c r="D1081" t="s">
        <v>225</v>
      </c>
      <c r="E1081" t="s">
        <v>972</v>
      </c>
      <c r="F1081" t="s">
        <v>201</v>
      </c>
      <c r="G1081" t="s">
        <v>195</v>
      </c>
      <c r="H1081" t="s">
        <v>318</v>
      </c>
      <c r="I1081" t="s">
        <v>973</v>
      </c>
      <c r="J1081" t="s">
        <v>974</v>
      </c>
    </row>
    <row r="1082" spans="1:10" hidden="1" x14ac:dyDescent="0.3">
      <c r="A1082" t="s">
        <v>18</v>
      </c>
      <c r="B1082" t="str">
        <f>IFERROR(VLOOKUP(LEFT(A1082, FIND("__", A1082) + 1), [1]Sheet2!I$1:J$71, 2, FALSE), "구독권")</f>
        <v>계정한정소환조선</v>
      </c>
      <c r="C1082">
        <v>3300</v>
      </c>
      <c r="D1082" t="s">
        <v>268</v>
      </c>
      <c r="E1082" t="s">
        <v>814</v>
      </c>
      <c r="F1082" t="s">
        <v>217</v>
      </c>
      <c r="G1082" t="s">
        <v>195</v>
      </c>
      <c r="H1082" t="s">
        <v>208</v>
      </c>
      <c r="I1082" t="s">
        <v>975</v>
      </c>
      <c r="J1082" t="s">
        <v>417</v>
      </c>
    </row>
    <row r="1083" spans="1:10" hidden="1" x14ac:dyDescent="0.3">
      <c r="A1083" t="s">
        <v>43</v>
      </c>
      <c r="B1083" t="str">
        <f>IFERROR(VLOOKUP(LEFT(A1083, FIND("__", A1083) + 1), [1]Sheet2!I$1:J$71, 2, FALSE), "구독권")</f>
        <v>구독권</v>
      </c>
      <c r="C1083">
        <v>1980</v>
      </c>
      <c r="D1083" t="s">
        <v>233</v>
      </c>
      <c r="E1083" t="s">
        <v>976</v>
      </c>
      <c r="F1083" t="s">
        <v>304</v>
      </c>
      <c r="G1083" t="s">
        <v>195</v>
      </c>
      <c r="H1083" t="s">
        <v>213</v>
      </c>
      <c r="I1083" t="s">
        <v>211</v>
      </c>
      <c r="J1083" t="s">
        <v>977</v>
      </c>
    </row>
    <row r="1084" spans="1:10" hidden="1" x14ac:dyDescent="0.3">
      <c r="A1084" t="s">
        <v>25</v>
      </c>
      <c r="B1084" t="str">
        <f>IFERROR(VLOOKUP(LEFT(A1084, FIND("__", A1084) + 1), [1]Sheet2!I$1:J$71, 2, FALSE), "구독권")</f>
        <v>계정한정소환가속</v>
      </c>
      <c r="C1084">
        <v>110</v>
      </c>
      <c r="D1084" t="s">
        <v>233</v>
      </c>
      <c r="E1084" t="s">
        <v>976</v>
      </c>
      <c r="F1084" t="s">
        <v>304</v>
      </c>
      <c r="G1084" t="s">
        <v>195</v>
      </c>
      <c r="H1084" t="s">
        <v>213</v>
      </c>
      <c r="I1084" t="s">
        <v>344</v>
      </c>
      <c r="J1084" t="s">
        <v>977</v>
      </c>
    </row>
    <row r="1085" spans="1:10" hidden="1" x14ac:dyDescent="0.3">
      <c r="A1085" t="s">
        <v>74</v>
      </c>
      <c r="B1085" t="str">
        <f>IFERROR(VLOOKUP(LEFT(A1085, FIND("__", A1085) + 1), [1]Sheet2!I$1:J$71, 2, FALSE), "구독권")</f>
        <v>계정한정소환무기</v>
      </c>
      <c r="C1085">
        <v>110</v>
      </c>
      <c r="D1085" t="s">
        <v>233</v>
      </c>
      <c r="E1085" t="s">
        <v>976</v>
      </c>
      <c r="F1085" t="s">
        <v>304</v>
      </c>
      <c r="G1085" t="s">
        <v>195</v>
      </c>
      <c r="H1085" t="s">
        <v>213</v>
      </c>
      <c r="I1085" t="s">
        <v>344</v>
      </c>
      <c r="J1085" t="s">
        <v>977</v>
      </c>
    </row>
    <row r="1086" spans="1:10" hidden="1" x14ac:dyDescent="0.3">
      <c r="A1086" t="s">
        <v>97</v>
      </c>
      <c r="B1086" t="str">
        <f>IFERROR(VLOOKUP(LEFT(A1086, FIND("__", A1086) + 1), [1]Sheet2!I$1:J$71, 2, FALSE), "구독권")</f>
        <v>육성패스1</v>
      </c>
      <c r="C1086">
        <v>550</v>
      </c>
      <c r="D1086" t="s">
        <v>233</v>
      </c>
      <c r="E1086" t="s">
        <v>976</v>
      </c>
      <c r="F1086" t="s">
        <v>304</v>
      </c>
      <c r="G1086" t="s">
        <v>195</v>
      </c>
      <c r="H1086" t="s">
        <v>213</v>
      </c>
      <c r="I1086" t="s">
        <v>344</v>
      </c>
      <c r="J1086" t="s">
        <v>977</v>
      </c>
    </row>
    <row r="1087" spans="1:10" hidden="1" x14ac:dyDescent="0.3">
      <c r="A1087" t="s">
        <v>99</v>
      </c>
      <c r="B1087" t="str">
        <f>IFERROR(VLOOKUP(LEFT(A1087, FIND("__", A1087) + 1), [1]Sheet2!I$1:J$71, 2, FALSE), "구독권")</f>
        <v>스테이지패스1</v>
      </c>
      <c r="C1087">
        <v>550</v>
      </c>
      <c r="D1087" t="s">
        <v>233</v>
      </c>
      <c r="E1087" t="s">
        <v>976</v>
      </c>
      <c r="F1087" t="s">
        <v>304</v>
      </c>
      <c r="G1087" t="s">
        <v>195</v>
      </c>
      <c r="H1087" t="s">
        <v>213</v>
      </c>
      <c r="I1087" t="s">
        <v>344</v>
      </c>
      <c r="J1087" t="s">
        <v>977</v>
      </c>
    </row>
    <row r="1088" spans="1:10" hidden="1" x14ac:dyDescent="0.3">
      <c r="A1088" t="s">
        <v>20</v>
      </c>
      <c r="B1088" t="str">
        <f>IFERROR(VLOOKUP(LEFT(A1088, FIND("__", A1088) + 1), [1]Sheet2!I$1:J$71, 2, FALSE), "구독권")</f>
        <v>계정한정소환조선</v>
      </c>
      <c r="C1088">
        <v>1100</v>
      </c>
      <c r="D1088" t="s">
        <v>268</v>
      </c>
      <c r="E1088" t="s">
        <v>814</v>
      </c>
      <c r="F1088" t="s">
        <v>217</v>
      </c>
      <c r="G1088" t="s">
        <v>195</v>
      </c>
      <c r="H1088" t="s">
        <v>208</v>
      </c>
      <c r="I1088" t="s">
        <v>978</v>
      </c>
      <c r="J1088" t="s">
        <v>417</v>
      </c>
    </row>
    <row r="1089" spans="1:10" hidden="1" x14ac:dyDescent="0.3">
      <c r="A1089" t="s">
        <v>45</v>
      </c>
      <c r="B1089" t="str">
        <f>IFERROR(VLOOKUP(LEFT(A1089, FIND("__", A1089) + 1), [1]Sheet2!I$1:J$71, 2, FALSE), "구독권")</f>
        <v>레벨패스1</v>
      </c>
      <c r="C1089">
        <v>550</v>
      </c>
      <c r="D1089" t="s">
        <v>233</v>
      </c>
      <c r="E1089" t="s">
        <v>976</v>
      </c>
      <c r="F1089" t="s">
        <v>304</v>
      </c>
      <c r="G1089" t="s">
        <v>195</v>
      </c>
      <c r="H1089" t="s">
        <v>213</v>
      </c>
      <c r="I1089" t="s">
        <v>344</v>
      </c>
      <c r="J1089" t="s">
        <v>977</v>
      </c>
    </row>
    <row r="1090" spans="1:10" hidden="1" x14ac:dyDescent="0.3">
      <c r="A1090" t="s">
        <v>42</v>
      </c>
      <c r="B1090" t="str">
        <f>IFERROR(VLOOKUP(LEFT(A1090, FIND("__", A1090) + 1), [1]Sheet2!I$1:J$71, 2, FALSE), "구독권")</f>
        <v>사냥패스1</v>
      </c>
      <c r="C1090">
        <v>550</v>
      </c>
      <c r="D1090" t="s">
        <v>233</v>
      </c>
      <c r="E1090" t="s">
        <v>976</v>
      </c>
      <c r="F1090" t="s">
        <v>304</v>
      </c>
      <c r="G1090" t="s">
        <v>195</v>
      </c>
      <c r="H1090" t="s">
        <v>213</v>
      </c>
      <c r="I1090" t="s">
        <v>344</v>
      </c>
      <c r="J1090" t="s">
        <v>977</v>
      </c>
    </row>
    <row r="1091" spans="1:10" hidden="1" x14ac:dyDescent="0.3">
      <c r="A1091" t="s">
        <v>13</v>
      </c>
      <c r="B1091" t="str">
        <f>IFERROR(VLOOKUP(LEFT(A1091, FIND("__", A1091) + 1), [1]Sheet2!I$1:J$71, 2, FALSE), "구독권")</f>
        <v>계정한정소환조선</v>
      </c>
      <c r="C1091">
        <v>550</v>
      </c>
      <c r="D1091" t="s">
        <v>268</v>
      </c>
      <c r="E1091" t="s">
        <v>814</v>
      </c>
      <c r="F1091" t="s">
        <v>217</v>
      </c>
      <c r="G1091" t="s">
        <v>195</v>
      </c>
      <c r="H1091" t="s">
        <v>208</v>
      </c>
      <c r="I1091" t="s">
        <v>979</v>
      </c>
      <c r="J1091" t="s">
        <v>417</v>
      </c>
    </row>
    <row r="1092" spans="1:10" hidden="1" x14ac:dyDescent="0.3">
      <c r="A1092" t="s">
        <v>48</v>
      </c>
      <c r="B1092" t="str">
        <f>IFERROR(VLOOKUP(LEFT(A1092, FIND("__", A1092) + 1), [1]Sheet2!I$1:J$71, 2, FALSE), "구독권")</f>
        <v>돌발연구</v>
      </c>
      <c r="C1092">
        <v>330</v>
      </c>
      <c r="D1092" t="s">
        <v>295</v>
      </c>
      <c r="E1092" t="s">
        <v>628</v>
      </c>
      <c r="F1092" t="s">
        <v>207</v>
      </c>
      <c r="G1092" t="s">
        <v>195</v>
      </c>
      <c r="H1092" t="s">
        <v>270</v>
      </c>
      <c r="I1092" t="s">
        <v>980</v>
      </c>
      <c r="J1092" t="s">
        <v>981</v>
      </c>
    </row>
    <row r="1093" spans="1:10" hidden="1" x14ac:dyDescent="0.3">
      <c r="A1093" t="s">
        <v>30</v>
      </c>
      <c r="B1093" t="str">
        <f>IFERROR(VLOOKUP(LEFT(A1093, FIND("__", A1093) + 1), [1]Sheet2!I$1:J$71, 2, FALSE), "구독권")</f>
        <v>돌발고려</v>
      </c>
      <c r="C1093">
        <v>3300</v>
      </c>
      <c r="D1093" t="s">
        <v>205</v>
      </c>
      <c r="E1093" t="s">
        <v>982</v>
      </c>
      <c r="F1093" t="s">
        <v>222</v>
      </c>
      <c r="G1093" t="s">
        <v>195</v>
      </c>
      <c r="H1093" t="s">
        <v>218</v>
      </c>
      <c r="I1093" t="s">
        <v>983</v>
      </c>
      <c r="J1093" t="s">
        <v>930</v>
      </c>
    </row>
    <row r="1094" spans="1:10" hidden="1" x14ac:dyDescent="0.3">
      <c r="A1094" t="s">
        <v>10</v>
      </c>
      <c r="B1094" t="str">
        <f>IFERROR(VLOOKUP(LEFT(A1094, FIND("__", A1094) + 1), [1]Sheet2!I$1:J$71, 2, FALSE), "구독권")</f>
        <v>돌발스테이지</v>
      </c>
      <c r="C1094">
        <v>1100</v>
      </c>
      <c r="D1094" t="s">
        <v>307</v>
      </c>
      <c r="E1094" t="s">
        <v>984</v>
      </c>
      <c r="F1094" t="s">
        <v>273</v>
      </c>
      <c r="G1094" t="s">
        <v>195</v>
      </c>
      <c r="H1094" t="s">
        <v>270</v>
      </c>
      <c r="I1094" t="s">
        <v>985</v>
      </c>
      <c r="J1094" t="s">
        <v>986</v>
      </c>
    </row>
    <row r="1095" spans="1:10" hidden="1" x14ac:dyDescent="0.3">
      <c r="A1095" t="s">
        <v>18</v>
      </c>
      <c r="B1095" t="str">
        <f>IFERROR(VLOOKUP(LEFT(A1095, FIND("__", A1095) + 1), [1]Sheet2!I$1:J$71, 2, FALSE), "구독권")</f>
        <v>계정한정소환조선</v>
      </c>
      <c r="C1095">
        <v>3300</v>
      </c>
      <c r="D1095" t="s">
        <v>205</v>
      </c>
      <c r="E1095" t="s">
        <v>982</v>
      </c>
      <c r="F1095" t="s">
        <v>222</v>
      </c>
      <c r="G1095" t="s">
        <v>195</v>
      </c>
      <c r="H1095" t="s">
        <v>218</v>
      </c>
      <c r="I1095" t="s">
        <v>987</v>
      </c>
      <c r="J1095" t="s">
        <v>930</v>
      </c>
    </row>
    <row r="1096" spans="1:10" hidden="1" x14ac:dyDescent="0.3">
      <c r="A1096" t="s">
        <v>19</v>
      </c>
      <c r="B1096" t="str">
        <f>IFERROR(VLOOKUP(LEFT(A1096, FIND("__", A1096) + 1), [1]Sheet2!I$1:J$71, 2, FALSE), "구독권")</f>
        <v>계정한정소환고려</v>
      </c>
      <c r="C1096">
        <v>3300</v>
      </c>
      <c r="D1096" t="s">
        <v>205</v>
      </c>
      <c r="E1096" t="s">
        <v>982</v>
      </c>
      <c r="F1096" t="s">
        <v>222</v>
      </c>
      <c r="G1096" t="s">
        <v>195</v>
      </c>
      <c r="H1096" t="s">
        <v>218</v>
      </c>
      <c r="I1096" t="s">
        <v>987</v>
      </c>
      <c r="J1096" t="s">
        <v>930</v>
      </c>
    </row>
    <row r="1097" spans="1:10" hidden="1" x14ac:dyDescent="0.3">
      <c r="A1097" t="s">
        <v>20</v>
      </c>
      <c r="B1097" t="str">
        <f>IFERROR(VLOOKUP(LEFT(A1097, FIND("__", A1097) + 1), [1]Sheet2!I$1:J$71, 2, FALSE), "구독권")</f>
        <v>계정한정소환조선</v>
      </c>
      <c r="C1097">
        <v>1100</v>
      </c>
      <c r="D1097" t="s">
        <v>205</v>
      </c>
      <c r="E1097" t="s">
        <v>982</v>
      </c>
      <c r="F1097" t="s">
        <v>222</v>
      </c>
      <c r="G1097" t="s">
        <v>195</v>
      </c>
      <c r="H1097" t="s">
        <v>218</v>
      </c>
      <c r="I1097" t="s">
        <v>987</v>
      </c>
      <c r="J1097" t="s">
        <v>930</v>
      </c>
    </row>
    <row r="1098" spans="1:10" hidden="1" x14ac:dyDescent="0.3">
      <c r="A1098" t="s">
        <v>21</v>
      </c>
      <c r="B1098" t="str">
        <f>IFERROR(VLOOKUP(LEFT(A1098, FIND("__", A1098) + 1), [1]Sheet2!I$1:J$71, 2, FALSE), "구독권")</f>
        <v>계정한정소환고려</v>
      </c>
      <c r="C1098">
        <v>1100</v>
      </c>
      <c r="D1098" t="s">
        <v>205</v>
      </c>
      <c r="E1098" t="s">
        <v>982</v>
      </c>
      <c r="F1098" t="s">
        <v>222</v>
      </c>
      <c r="G1098" t="s">
        <v>195</v>
      </c>
      <c r="H1098" t="s">
        <v>218</v>
      </c>
      <c r="I1098" t="s">
        <v>987</v>
      </c>
      <c r="J1098" t="s">
        <v>930</v>
      </c>
    </row>
    <row r="1099" spans="1:10" hidden="1" x14ac:dyDescent="0.3">
      <c r="A1099" t="s">
        <v>13</v>
      </c>
      <c r="B1099" t="str">
        <f>IFERROR(VLOOKUP(LEFT(A1099, FIND("__", A1099) + 1), [1]Sheet2!I$1:J$71, 2, FALSE), "구독권")</f>
        <v>계정한정소환조선</v>
      </c>
      <c r="C1099">
        <v>550</v>
      </c>
      <c r="D1099" t="s">
        <v>205</v>
      </c>
      <c r="E1099" t="s">
        <v>982</v>
      </c>
      <c r="F1099" t="s">
        <v>222</v>
      </c>
      <c r="G1099" t="s">
        <v>195</v>
      </c>
      <c r="H1099" t="s">
        <v>218</v>
      </c>
      <c r="I1099" t="s">
        <v>987</v>
      </c>
      <c r="J1099" t="s">
        <v>930</v>
      </c>
    </row>
    <row r="1100" spans="1:10" hidden="1" x14ac:dyDescent="0.3">
      <c r="A1100" t="s">
        <v>14</v>
      </c>
      <c r="B1100" t="str">
        <f>IFERROR(VLOOKUP(LEFT(A1100, FIND("__", A1100) + 1), [1]Sheet2!I$1:J$71, 2, FALSE), "구독권")</f>
        <v>계정한정소환고려</v>
      </c>
      <c r="C1100">
        <v>550</v>
      </c>
      <c r="D1100" t="s">
        <v>205</v>
      </c>
      <c r="E1100" t="s">
        <v>982</v>
      </c>
      <c r="F1100" t="s">
        <v>222</v>
      </c>
      <c r="G1100" t="s">
        <v>195</v>
      </c>
      <c r="H1100" t="s">
        <v>218</v>
      </c>
      <c r="I1100" t="s">
        <v>987</v>
      </c>
      <c r="J1100" t="s">
        <v>930</v>
      </c>
    </row>
    <row r="1101" spans="1:10" hidden="1" x14ac:dyDescent="0.3">
      <c r="A1101" t="s">
        <v>77</v>
      </c>
      <c r="B1101" t="str">
        <f>IFERROR(VLOOKUP(LEFT(A1101, FIND("__", A1101) + 1), [1]Sheet2!I$1:J$71, 2, FALSE), "구독권")</f>
        <v>계정한정영웅필드지원</v>
      </c>
      <c r="C1101">
        <v>330</v>
      </c>
      <c r="D1101" t="s">
        <v>295</v>
      </c>
      <c r="E1101" t="s">
        <v>988</v>
      </c>
      <c r="F1101" t="s">
        <v>246</v>
      </c>
      <c r="G1101" t="s">
        <v>195</v>
      </c>
      <c r="H1101" t="s">
        <v>270</v>
      </c>
      <c r="I1101" t="s">
        <v>282</v>
      </c>
      <c r="J1101" t="s">
        <v>989</v>
      </c>
    </row>
    <row r="1102" spans="1:10" hidden="1" x14ac:dyDescent="0.3">
      <c r="A1102" t="s">
        <v>45</v>
      </c>
      <c r="B1102" t="str">
        <f>IFERROR(VLOOKUP(LEFT(A1102, FIND("__", A1102) + 1), [1]Sheet2!I$1:J$71, 2, FALSE), "구독권")</f>
        <v>레벨패스1</v>
      </c>
      <c r="C1102">
        <v>550</v>
      </c>
      <c r="D1102" t="s">
        <v>268</v>
      </c>
      <c r="E1102" t="s">
        <v>990</v>
      </c>
      <c r="F1102" t="s">
        <v>201</v>
      </c>
      <c r="G1102" t="s">
        <v>195</v>
      </c>
      <c r="H1102" t="s">
        <v>218</v>
      </c>
      <c r="I1102" t="s">
        <v>991</v>
      </c>
      <c r="J1102" t="s">
        <v>992</v>
      </c>
    </row>
    <row r="1103" spans="1:10" hidden="1" x14ac:dyDescent="0.3">
      <c r="A1103" t="s">
        <v>81</v>
      </c>
      <c r="B1103" t="str">
        <f>IFERROR(VLOOKUP(LEFT(A1103, FIND("__", A1103) + 1), [1]Sheet2!I$1:J$71, 2, FALSE), "구독권")</f>
        <v>돌발고려</v>
      </c>
      <c r="C1103">
        <v>330</v>
      </c>
      <c r="D1103" t="s">
        <v>233</v>
      </c>
      <c r="E1103" t="s">
        <v>212</v>
      </c>
      <c r="F1103" t="s">
        <v>276</v>
      </c>
      <c r="G1103" t="s">
        <v>195</v>
      </c>
      <c r="H1103" t="s">
        <v>213</v>
      </c>
      <c r="I1103" t="s">
        <v>293</v>
      </c>
      <c r="J1103" t="s">
        <v>993</v>
      </c>
    </row>
    <row r="1104" spans="1:10" hidden="1" x14ac:dyDescent="0.3">
      <c r="A1104" t="s">
        <v>90</v>
      </c>
      <c r="B1104" t="str">
        <f>IFERROR(VLOOKUP(LEFT(A1104, FIND("__", A1104) + 1), [1]Sheet2!I$1:J$71, 2, FALSE), "구독권")</f>
        <v>계정한정소환장비</v>
      </c>
      <c r="C1104">
        <v>2200</v>
      </c>
      <c r="D1104" t="s">
        <v>268</v>
      </c>
      <c r="E1104" t="s">
        <v>990</v>
      </c>
      <c r="F1104" t="s">
        <v>201</v>
      </c>
      <c r="G1104" t="s">
        <v>195</v>
      </c>
      <c r="H1104" t="s">
        <v>218</v>
      </c>
      <c r="I1104" t="s">
        <v>991</v>
      </c>
      <c r="J1104" t="s">
        <v>992</v>
      </c>
    </row>
    <row r="1105" spans="1:10" hidden="1" x14ac:dyDescent="0.3">
      <c r="A1105" t="s">
        <v>75</v>
      </c>
      <c r="B1105" t="str">
        <f>IFERROR(VLOOKUP(LEFT(A1105, FIND("__", A1105) + 1), [1]Sheet2!I$1:J$71, 2, FALSE), "구독권")</f>
        <v>돌발육성</v>
      </c>
      <c r="C1105">
        <v>550</v>
      </c>
      <c r="D1105" t="s">
        <v>233</v>
      </c>
      <c r="E1105" t="s">
        <v>288</v>
      </c>
      <c r="F1105" t="s">
        <v>235</v>
      </c>
      <c r="G1105" t="s">
        <v>195</v>
      </c>
      <c r="H1105" t="s">
        <v>202</v>
      </c>
      <c r="I1105" t="s">
        <v>332</v>
      </c>
      <c r="J1105" t="s">
        <v>994</v>
      </c>
    </row>
    <row r="1106" spans="1:10" hidden="1" x14ac:dyDescent="0.3">
      <c r="A1106" t="s">
        <v>99</v>
      </c>
      <c r="B1106" t="str">
        <f>IFERROR(VLOOKUP(LEFT(A1106, FIND("__", A1106) + 1), [1]Sheet2!I$1:J$71, 2, FALSE), "구독권")</f>
        <v>스테이지패스1</v>
      </c>
      <c r="C1106">
        <v>550</v>
      </c>
      <c r="D1106" t="s">
        <v>233</v>
      </c>
      <c r="E1106" t="s">
        <v>288</v>
      </c>
      <c r="F1106" t="s">
        <v>235</v>
      </c>
      <c r="G1106" t="s">
        <v>195</v>
      </c>
      <c r="H1106" t="s">
        <v>202</v>
      </c>
      <c r="I1106" t="s">
        <v>282</v>
      </c>
      <c r="J1106" t="s">
        <v>994</v>
      </c>
    </row>
    <row r="1107" spans="1:10" hidden="1" x14ac:dyDescent="0.3">
      <c r="A1107" t="s">
        <v>79</v>
      </c>
      <c r="B1107" t="str">
        <f>IFERROR(VLOOKUP(LEFT(A1107, FIND("__", A1107) + 1), [1]Sheet2!I$1:J$71, 2, FALSE), "구독권")</f>
        <v>돌발갑옷</v>
      </c>
      <c r="C1107">
        <v>1100</v>
      </c>
      <c r="D1107" t="s">
        <v>205</v>
      </c>
      <c r="E1107" t="s">
        <v>982</v>
      </c>
      <c r="F1107" t="s">
        <v>222</v>
      </c>
      <c r="G1107" t="s">
        <v>195</v>
      </c>
      <c r="H1107" t="s">
        <v>218</v>
      </c>
      <c r="I1107" t="s">
        <v>995</v>
      </c>
      <c r="J1107" t="s">
        <v>930</v>
      </c>
    </row>
    <row r="1108" spans="1:10" hidden="1" x14ac:dyDescent="0.3">
      <c r="A1108" t="s">
        <v>24</v>
      </c>
      <c r="B1108" t="str">
        <f>IFERROR(VLOOKUP(LEFT(A1108, FIND("__", A1108) + 1), [1]Sheet2!I$1:J$71, 2, FALSE), "구독권")</f>
        <v>돌발초월</v>
      </c>
      <c r="C1108">
        <v>550</v>
      </c>
      <c r="D1108" t="s">
        <v>199</v>
      </c>
      <c r="E1108" t="s">
        <v>545</v>
      </c>
      <c r="F1108" t="s">
        <v>276</v>
      </c>
      <c r="G1108" t="s">
        <v>195</v>
      </c>
      <c r="H1108" t="s">
        <v>297</v>
      </c>
      <c r="I1108" t="s">
        <v>247</v>
      </c>
      <c r="J1108" t="s">
        <v>996</v>
      </c>
    </row>
    <row r="1109" spans="1:10" hidden="1" x14ac:dyDescent="0.3">
      <c r="A1109" t="s">
        <v>113</v>
      </c>
      <c r="B1109" t="str">
        <f>IFERROR(VLOOKUP(LEFT(A1109, FIND("__", A1109) + 1), [1]Sheet2!I$1:J$71, 2, FALSE), "구독권")</f>
        <v>계정한정소환무기</v>
      </c>
      <c r="C1109">
        <v>3300</v>
      </c>
      <c r="D1109" t="s">
        <v>249</v>
      </c>
      <c r="E1109" t="s">
        <v>997</v>
      </c>
      <c r="F1109" t="s">
        <v>222</v>
      </c>
      <c r="G1109" t="s">
        <v>195</v>
      </c>
      <c r="H1109" t="s">
        <v>318</v>
      </c>
      <c r="I1109" t="s">
        <v>998</v>
      </c>
      <c r="J1109" t="s">
        <v>741</v>
      </c>
    </row>
    <row r="1110" spans="1:10" hidden="1" x14ac:dyDescent="0.3">
      <c r="A1110" t="s">
        <v>16</v>
      </c>
      <c r="B1110" t="str">
        <f>IFERROR(VLOOKUP(LEFT(A1110, FIND("__", A1110) + 1), [1]Sheet2!I$1:J$71, 2, FALSE), "구독권")</f>
        <v>돌발조선</v>
      </c>
      <c r="C1110">
        <v>550</v>
      </c>
      <c r="D1110" t="s">
        <v>268</v>
      </c>
      <c r="E1110" t="s">
        <v>999</v>
      </c>
      <c r="F1110" t="s">
        <v>276</v>
      </c>
      <c r="G1110" t="s">
        <v>195</v>
      </c>
      <c r="H1110" t="s">
        <v>208</v>
      </c>
      <c r="I1110" t="s">
        <v>438</v>
      </c>
      <c r="J1110" t="s">
        <v>1000</v>
      </c>
    </row>
    <row r="1111" spans="1:10" hidden="1" x14ac:dyDescent="0.3">
      <c r="A1111" t="s">
        <v>165</v>
      </c>
      <c r="B1111" t="str">
        <f>IFERROR(VLOOKUP(LEFT(A1111, FIND("__", A1111) + 1), [1]Sheet2!I$1:J$71, 2, FALSE), "구독권")</f>
        <v>계정한정소환갑옷</v>
      </c>
      <c r="C1111">
        <v>3300</v>
      </c>
      <c r="D1111" t="s">
        <v>205</v>
      </c>
      <c r="E1111" t="s">
        <v>982</v>
      </c>
      <c r="F1111" t="s">
        <v>222</v>
      </c>
      <c r="G1111" t="s">
        <v>195</v>
      </c>
      <c r="H1111" t="s">
        <v>218</v>
      </c>
      <c r="I1111" t="s">
        <v>995</v>
      </c>
      <c r="J1111" t="s">
        <v>930</v>
      </c>
    </row>
    <row r="1112" spans="1:10" hidden="1" x14ac:dyDescent="0.3">
      <c r="A1112" t="s">
        <v>113</v>
      </c>
      <c r="B1112" t="str">
        <f>IFERROR(VLOOKUP(LEFT(A1112, FIND("__", A1112) + 1), [1]Sheet2!I$1:J$71, 2, FALSE), "구독권")</f>
        <v>계정한정소환무기</v>
      </c>
      <c r="C1112">
        <v>3300</v>
      </c>
      <c r="D1112" t="s">
        <v>205</v>
      </c>
      <c r="E1112" t="s">
        <v>982</v>
      </c>
      <c r="F1112" t="s">
        <v>222</v>
      </c>
      <c r="G1112" t="s">
        <v>195</v>
      </c>
      <c r="H1112" t="s">
        <v>218</v>
      </c>
      <c r="I1112" t="s">
        <v>995</v>
      </c>
      <c r="J1112" t="s">
        <v>930</v>
      </c>
    </row>
    <row r="1113" spans="1:10" hidden="1" x14ac:dyDescent="0.3">
      <c r="A1113" t="s">
        <v>161</v>
      </c>
      <c r="B1113" t="str">
        <f>IFERROR(VLOOKUP(LEFT(A1113, FIND("__", A1113) + 1), [1]Sheet2!I$1:J$71, 2, FALSE), "구독권")</f>
        <v>계정한정소환갑옷</v>
      </c>
      <c r="C1113">
        <v>1100</v>
      </c>
      <c r="D1113" t="s">
        <v>205</v>
      </c>
      <c r="E1113" t="s">
        <v>982</v>
      </c>
      <c r="F1113" t="s">
        <v>222</v>
      </c>
      <c r="G1113" t="s">
        <v>195</v>
      </c>
      <c r="H1113" t="s">
        <v>218</v>
      </c>
      <c r="I1113" t="s">
        <v>995</v>
      </c>
      <c r="J1113" t="s">
        <v>930</v>
      </c>
    </row>
    <row r="1114" spans="1:10" hidden="1" x14ac:dyDescent="0.3">
      <c r="A1114" t="s">
        <v>7</v>
      </c>
      <c r="B1114" t="str">
        <f>IFERROR(VLOOKUP(LEFT(A1114, FIND("__", A1114) + 1), [1]Sheet2!I$1:J$71, 2, FALSE), "구독권")</f>
        <v>계정한정소환장비</v>
      </c>
      <c r="C1114">
        <v>990</v>
      </c>
      <c r="D1114" t="s">
        <v>205</v>
      </c>
      <c r="E1114" t="s">
        <v>982</v>
      </c>
      <c r="F1114" t="s">
        <v>222</v>
      </c>
      <c r="G1114" t="s">
        <v>195</v>
      </c>
      <c r="H1114" t="s">
        <v>218</v>
      </c>
      <c r="I1114" t="s">
        <v>995</v>
      </c>
      <c r="J1114" t="s">
        <v>930</v>
      </c>
    </row>
    <row r="1115" spans="1:10" hidden="1" x14ac:dyDescent="0.3">
      <c r="A1115" t="s">
        <v>28</v>
      </c>
      <c r="B1115" t="str">
        <f>IFERROR(VLOOKUP(LEFT(A1115, FIND("__", A1115) + 1), [1]Sheet2!I$1:J$71, 2, FALSE), "구독권")</f>
        <v>계정한정소환무기</v>
      </c>
      <c r="C1115">
        <v>1100</v>
      </c>
      <c r="D1115" t="s">
        <v>205</v>
      </c>
      <c r="E1115" t="s">
        <v>982</v>
      </c>
      <c r="F1115" t="s">
        <v>222</v>
      </c>
      <c r="G1115" t="s">
        <v>195</v>
      </c>
      <c r="H1115" t="s">
        <v>218</v>
      </c>
      <c r="I1115" t="s">
        <v>995</v>
      </c>
      <c r="J1115" t="s">
        <v>930</v>
      </c>
    </row>
    <row r="1116" spans="1:10" hidden="1" x14ac:dyDescent="0.3">
      <c r="A1116" t="s">
        <v>71</v>
      </c>
      <c r="B1116" t="str">
        <f>IFERROR(VLOOKUP(LEFT(A1116, FIND("__", A1116) + 1), [1]Sheet2!I$1:J$71, 2, FALSE), "구독권")</f>
        <v>계정한정소환갑옷</v>
      </c>
      <c r="C1116">
        <v>550</v>
      </c>
      <c r="D1116" t="s">
        <v>205</v>
      </c>
      <c r="E1116" t="s">
        <v>982</v>
      </c>
      <c r="F1116" t="s">
        <v>222</v>
      </c>
      <c r="G1116" t="s">
        <v>195</v>
      </c>
      <c r="H1116" t="s">
        <v>218</v>
      </c>
      <c r="I1116" t="s">
        <v>995</v>
      </c>
      <c r="J1116" t="s">
        <v>930</v>
      </c>
    </row>
    <row r="1117" spans="1:10" hidden="1" x14ac:dyDescent="0.3">
      <c r="A1117" t="s">
        <v>8</v>
      </c>
      <c r="B1117" t="str">
        <f>IFERROR(VLOOKUP(LEFT(A1117, FIND("__", A1117) + 1), [1]Sheet2!I$1:J$71, 2, FALSE), "구독권")</f>
        <v>계정한정소환장비</v>
      </c>
      <c r="C1117">
        <v>660</v>
      </c>
      <c r="D1117" t="s">
        <v>205</v>
      </c>
      <c r="E1117" t="s">
        <v>982</v>
      </c>
      <c r="F1117" t="s">
        <v>222</v>
      </c>
      <c r="G1117" t="s">
        <v>195</v>
      </c>
      <c r="H1117" t="s">
        <v>218</v>
      </c>
      <c r="I1117" t="s">
        <v>995</v>
      </c>
      <c r="J1117" t="s">
        <v>930</v>
      </c>
    </row>
    <row r="1118" spans="1:10" hidden="1" x14ac:dyDescent="0.3">
      <c r="A1118" t="s">
        <v>29</v>
      </c>
      <c r="B1118" t="str">
        <f>IFERROR(VLOOKUP(LEFT(A1118, FIND("__", A1118) + 1), [1]Sheet2!I$1:J$71, 2, FALSE), "구독권")</f>
        <v>계정한정소환무기</v>
      </c>
      <c r="C1118">
        <v>550</v>
      </c>
      <c r="D1118" t="s">
        <v>205</v>
      </c>
      <c r="E1118" t="s">
        <v>982</v>
      </c>
      <c r="F1118" t="s">
        <v>222</v>
      </c>
      <c r="G1118" t="s">
        <v>195</v>
      </c>
      <c r="H1118" t="s">
        <v>218</v>
      </c>
      <c r="I1118" t="s">
        <v>995</v>
      </c>
      <c r="J1118" t="s">
        <v>930</v>
      </c>
    </row>
    <row r="1119" spans="1:10" hidden="1" x14ac:dyDescent="0.3">
      <c r="A1119" t="s">
        <v>44</v>
      </c>
      <c r="B1119" t="str">
        <f>IFERROR(VLOOKUP(LEFT(A1119, FIND("__", A1119) + 1), [1]Sheet2!I$1:J$71, 2, FALSE), "구독권")</f>
        <v>돌발조선</v>
      </c>
      <c r="C1119">
        <v>330</v>
      </c>
      <c r="D1119" t="s">
        <v>199</v>
      </c>
      <c r="E1119" t="s">
        <v>545</v>
      </c>
      <c r="F1119" t="s">
        <v>276</v>
      </c>
      <c r="G1119" t="s">
        <v>195</v>
      </c>
      <c r="H1119" t="s">
        <v>297</v>
      </c>
      <c r="I1119" t="s">
        <v>247</v>
      </c>
      <c r="J1119" t="s">
        <v>996</v>
      </c>
    </row>
    <row r="1120" spans="1:10" hidden="1" x14ac:dyDescent="0.3">
      <c r="A1120" t="s">
        <v>70</v>
      </c>
      <c r="B1120" t="str">
        <f>IFERROR(VLOOKUP(LEFT(A1120, FIND("__", A1120) + 1), [1]Sheet2!I$1:J$71, 2, FALSE), "구독권")</f>
        <v>돌발무기</v>
      </c>
      <c r="C1120">
        <v>550</v>
      </c>
      <c r="D1120" t="s">
        <v>199</v>
      </c>
      <c r="E1120" t="s">
        <v>545</v>
      </c>
      <c r="F1120" t="s">
        <v>276</v>
      </c>
      <c r="G1120" t="s">
        <v>195</v>
      </c>
      <c r="H1120" t="s">
        <v>297</v>
      </c>
      <c r="I1120" t="s">
        <v>247</v>
      </c>
      <c r="J1120" t="s">
        <v>996</v>
      </c>
    </row>
    <row r="1121" spans="1:10" hidden="1" x14ac:dyDescent="0.3">
      <c r="A1121" t="s">
        <v>6</v>
      </c>
      <c r="B1121" t="str">
        <f>IFERROR(VLOOKUP(LEFT(A1121, FIND("__", A1121) + 1), [1]Sheet2!I$1:J$71, 2, FALSE), "구독권")</f>
        <v>돌발스테이지</v>
      </c>
      <c r="C1121">
        <v>1100</v>
      </c>
      <c r="D1121" t="s">
        <v>268</v>
      </c>
      <c r="E1121" t="s">
        <v>990</v>
      </c>
      <c r="F1121" t="s">
        <v>201</v>
      </c>
      <c r="G1121" t="s">
        <v>195</v>
      </c>
      <c r="H1121" t="s">
        <v>218</v>
      </c>
      <c r="I1121" t="s">
        <v>991</v>
      </c>
      <c r="J1121" t="s">
        <v>992</v>
      </c>
    </row>
    <row r="1122" spans="1:10" hidden="1" x14ac:dyDescent="0.3">
      <c r="A1122" t="s">
        <v>20</v>
      </c>
      <c r="B1122" t="str">
        <f>IFERROR(VLOOKUP(LEFT(A1122, FIND("__", A1122) + 1), [1]Sheet2!I$1:J$71, 2, FALSE), "구독권")</f>
        <v>계정한정소환조선</v>
      </c>
      <c r="C1122">
        <v>1100</v>
      </c>
      <c r="D1122" t="s">
        <v>295</v>
      </c>
      <c r="E1122" t="s">
        <v>1001</v>
      </c>
      <c r="F1122" t="s">
        <v>217</v>
      </c>
      <c r="G1122" t="s">
        <v>195</v>
      </c>
      <c r="H1122" t="s">
        <v>208</v>
      </c>
      <c r="I1122" t="s">
        <v>1002</v>
      </c>
      <c r="J1122" t="s">
        <v>1003</v>
      </c>
    </row>
    <row r="1123" spans="1:10" hidden="1" x14ac:dyDescent="0.3">
      <c r="A1123" t="s">
        <v>66</v>
      </c>
      <c r="B1123" t="str">
        <f>IFERROR(VLOOKUP(LEFT(A1123, FIND("__", A1123) + 1), [1]Sheet2!I$1:J$71, 2, FALSE), "구독권")</f>
        <v xml:space="preserve">기한한정일간입장권 </v>
      </c>
      <c r="C1123">
        <v>110</v>
      </c>
      <c r="D1123" t="s">
        <v>205</v>
      </c>
      <c r="E1123" t="s">
        <v>1004</v>
      </c>
      <c r="F1123" t="s">
        <v>207</v>
      </c>
      <c r="G1123" t="s">
        <v>195</v>
      </c>
      <c r="H1123" t="s">
        <v>251</v>
      </c>
      <c r="I1123" t="s">
        <v>338</v>
      </c>
      <c r="J1123" t="s">
        <v>1005</v>
      </c>
    </row>
    <row r="1124" spans="1:10" hidden="1" x14ac:dyDescent="0.3">
      <c r="A1124" t="s">
        <v>49</v>
      </c>
      <c r="B1124" t="str">
        <f>IFERROR(VLOOKUP(LEFT(A1124, FIND("__", A1124) + 1), [1]Sheet2!I$1:J$71, 2, FALSE), "구독권")</f>
        <v>돌발스테이지</v>
      </c>
      <c r="C1124">
        <v>550</v>
      </c>
      <c r="D1124" t="s">
        <v>225</v>
      </c>
      <c r="E1124" t="s">
        <v>1006</v>
      </c>
      <c r="F1124" t="s">
        <v>217</v>
      </c>
      <c r="G1124" t="s">
        <v>195</v>
      </c>
      <c r="H1124" t="s">
        <v>251</v>
      </c>
      <c r="I1124" t="s">
        <v>1007</v>
      </c>
      <c r="J1124" t="s">
        <v>777</v>
      </c>
    </row>
    <row r="1125" spans="1:10" hidden="1" x14ac:dyDescent="0.3">
      <c r="A1125" t="s">
        <v>73</v>
      </c>
      <c r="B1125" t="str">
        <f>IFERROR(VLOOKUP(LEFT(A1125, FIND("__", A1125) + 1), [1]Sheet2!I$1:J$71, 2, FALSE), "구독권")</f>
        <v>계정한정소환갑옷</v>
      </c>
      <c r="C1125">
        <v>110</v>
      </c>
      <c r="D1125" t="s">
        <v>205</v>
      </c>
      <c r="E1125" t="s">
        <v>1008</v>
      </c>
      <c r="F1125" t="s">
        <v>201</v>
      </c>
      <c r="G1125" t="s">
        <v>195</v>
      </c>
      <c r="H1125" t="s">
        <v>218</v>
      </c>
      <c r="I1125" t="s">
        <v>1009</v>
      </c>
      <c r="J1125" t="s">
        <v>1010</v>
      </c>
    </row>
    <row r="1126" spans="1:10" hidden="1" x14ac:dyDescent="0.3">
      <c r="A1126" t="s">
        <v>74</v>
      </c>
      <c r="B1126" t="str">
        <f>IFERROR(VLOOKUP(LEFT(A1126, FIND("__", A1126) + 1), [1]Sheet2!I$1:J$71, 2, FALSE), "구독권")</f>
        <v>계정한정소환무기</v>
      </c>
      <c r="C1126">
        <v>110</v>
      </c>
      <c r="D1126" t="s">
        <v>205</v>
      </c>
      <c r="E1126" t="s">
        <v>1008</v>
      </c>
      <c r="F1126" t="s">
        <v>201</v>
      </c>
      <c r="G1126" t="s">
        <v>195</v>
      </c>
      <c r="H1126" t="s">
        <v>218</v>
      </c>
      <c r="I1126" t="s">
        <v>1009</v>
      </c>
      <c r="J1126" t="s">
        <v>1010</v>
      </c>
    </row>
    <row r="1127" spans="1:10" hidden="1" x14ac:dyDescent="0.3">
      <c r="A1127" t="s">
        <v>22</v>
      </c>
      <c r="B1127" t="str">
        <f>IFERROR(VLOOKUP(LEFT(A1127, FIND("__", A1127) + 1), [1]Sheet2!I$1:J$71, 2, FALSE), "구독권")</f>
        <v>계정한정소환조선</v>
      </c>
      <c r="C1127">
        <v>110</v>
      </c>
      <c r="D1127" t="s">
        <v>295</v>
      </c>
      <c r="E1127" t="s">
        <v>1011</v>
      </c>
      <c r="F1127" t="s">
        <v>207</v>
      </c>
      <c r="G1127" t="s">
        <v>195</v>
      </c>
      <c r="H1127" t="s">
        <v>270</v>
      </c>
      <c r="I1127" t="s">
        <v>727</v>
      </c>
      <c r="J1127" t="s">
        <v>1012</v>
      </c>
    </row>
    <row r="1128" spans="1:10" hidden="1" x14ac:dyDescent="0.3">
      <c r="A1128" t="s">
        <v>111</v>
      </c>
      <c r="B1128" t="str">
        <f>IFERROR(VLOOKUP(LEFT(A1128, FIND("__", A1128) + 1), [1]Sheet2!I$1:J$71, 2, FALSE), "구독권")</f>
        <v>계정한정영웅어빌지원</v>
      </c>
      <c r="C1128">
        <v>330</v>
      </c>
      <c r="D1128" t="s">
        <v>295</v>
      </c>
      <c r="E1128" t="s">
        <v>1011</v>
      </c>
      <c r="F1128" t="s">
        <v>207</v>
      </c>
      <c r="G1128" t="s">
        <v>195</v>
      </c>
      <c r="H1128" t="s">
        <v>270</v>
      </c>
      <c r="I1128" t="s">
        <v>727</v>
      </c>
      <c r="J1128" t="s">
        <v>1012</v>
      </c>
    </row>
    <row r="1129" spans="1:10" hidden="1" x14ac:dyDescent="0.3">
      <c r="A1129" t="s">
        <v>85</v>
      </c>
      <c r="B1129" t="str">
        <f>IFERROR(VLOOKUP(LEFT(A1129, FIND("__", A1129) + 1), [1]Sheet2!I$1:J$71, 2, FALSE), "구독권")</f>
        <v>계정한정영웅무기지원</v>
      </c>
      <c r="C1129">
        <v>330</v>
      </c>
      <c r="D1129" t="s">
        <v>192</v>
      </c>
      <c r="E1129" t="s">
        <v>374</v>
      </c>
      <c r="F1129" t="s">
        <v>235</v>
      </c>
      <c r="G1129" t="s">
        <v>195</v>
      </c>
      <c r="H1129" t="s">
        <v>213</v>
      </c>
      <c r="I1129" t="s">
        <v>264</v>
      </c>
      <c r="J1129" t="s">
        <v>1013</v>
      </c>
    </row>
    <row r="1130" spans="1:10" hidden="1" x14ac:dyDescent="0.3">
      <c r="A1130" t="s">
        <v>20</v>
      </c>
      <c r="B1130" t="str">
        <f>IFERROR(VLOOKUP(LEFT(A1130, FIND("__", A1130) + 1), [1]Sheet2!I$1:J$71, 2, FALSE), "구독권")</f>
        <v>계정한정소환조선</v>
      </c>
      <c r="C1130">
        <v>1100</v>
      </c>
      <c r="D1130" t="s">
        <v>268</v>
      </c>
      <c r="E1130" t="s">
        <v>990</v>
      </c>
      <c r="F1130" t="s">
        <v>217</v>
      </c>
      <c r="G1130" t="s">
        <v>195</v>
      </c>
      <c r="H1130" t="s">
        <v>218</v>
      </c>
      <c r="I1130" t="s">
        <v>991</v>
      </c>
      <c r="J1130" t="s">
        <v>992</v>
      </c>
    </row>
    <row r="1131" spans="1:10" hidden="1" x14ac:dyDescent="0.3">
      <c r="A1131" t="s">
        <v>13</v>
      </c>
      <c r="B1131" t="str">
        <f>IFERROR(VLOOKUP(LEFT(A1131, FIND("__", A1131) + 1), [1]Sheet2!I$1:J$71, 2, FALSE), "구독권")</f>
        <v>계정한정소환조선</v>
      </c>
      <c r="C1131">
        <v>550</v>
      </c>
      <c r="D1131" t="s">
        <v>268</v>
      </c>
      <c r="E1131" t="s">
        <v>990</v>
      </c>
      <c r="F1131" t="s">
        <v>217</v>
      </c>
      <c r="G1131" t="s">
        <v>195</v>
      </c>
      <c r="H1131" t="s">
        <v>218</v>
      </c>
      <c r="I1131" t="s">
        <v>991</v>
      </c>
      <c r="J1131" t="s">
        <v>992</v>
      </c>
    </row>
    <row r="1132" spans="1:10" hidden="1" x14ac:dyDescent="0.3">
      <c r="A1132" t="s">
        <v>23</v>
      </c>
      <c r="B1132" t="str">
        <f>IFERROR(VLOOKUP(LEFT(A1132, FIND("__", A1132) + 1), [1]Sheet2!I$1:J$71, 2, FALSE), "구독권")</f>
        <v>계정한정소환고려</v>
      </c>
      <c r="C1132">
        <v>110</v>
      </c>
      <c r="D1132" t="s">
        <v>192</v>
      </c>
      <c r="E1132" t="s">
        <v>374</v>
      </c>
      <c r="F1132" t="s">
        <v>235</v>
      </c>
      <c r="G1132" t="s">
        <v>195</v>
      </c>
      <c r="H1132" t="s">
        <v>213</v>
      </c>
      <c r="I1132" t="s">
        <v>264</v>
      </c>
      <c r="J1132" t="s">
        <v>1013</v>
      </c>
    </row>
    <row r="1133" spans="1:10" hidden="1" x14ac:dyDescent="0.3">
      <c r="A1133" t="s">
        <v>9</v>
      </c>
      <c r="B1133" t="str">
        <f>IFERROR(VLOOKUP(LEFT(A1133, FIND("__", A1133) + 1), [1]Sheet2!I$1:J$71, 2, FALSE), "구독권")</f>
        <v>계정한정소환장비</v>
      </c>
      <c r="C1133">
        <v>330</v>
      </c>
      <c r="D1133" t="s">
        <v>192</v>
      </c>
      <c r="E1133" t="s">
        <v>374</v>
      </c>
      <c r="F1133" t="s">
        <v>235</v>
      </c>
      <c r="G1133" t="s">
        <v>195</v>
      </c>
      <c r="H1133" t="s">
        <v>213</v>
      </c>
      <c r="I1133" t="s">
        <v>264</v>
      </c>
      <c r="J1133" t="s">
        <v>1013</v>
      </c>
    </row>
    <row r="1134" spans="1:10" hidden="1" x14ac:dyDescent="0.3">
      <c r="A1134" t="s">
        <v>88</v>
      </c>
      <c r="B1134" t="str">
        <f>IFERROR(VLOOKUP(LEFT(A1134, FIND("__", A1134) + 1), [1]Sheet2!I$1:J$71, 2, FALSE), "구독권")</f>
        <v>계정한정소환장비</v>
      </c>
      <c r="C1134">
        <v>5500</v>
      </c>
      <c r="D1134" t="s">
        <v>1014</v>
      </c>
      <c r="E1134" t="s">
        <v>1015</v>
      </c>
      <c r="F1134" t="s">
        <v>1016</v>
      </c>
      <c r="G1134" t="s">
        <v>195</v>
      </c>
      <c r="H1134" t="s">
        <v>1017</v>
      </c>
      <c r="I1134" t="s">
        <v>1018</v>
      </c>
      <c r="J1134" t="s">
        <v>381</v>
      </c>
    </row>
    <row r="1135" spans="1:10" hidden="1" x14ac:dyDescent="0.3">
      <c r="A1135" t="s">
        <v>73</v>
      </c>
      <c r="B1135" t="str">
        <f>IFERROR(VLOOKUP(LEFT(A1135, FIND("__", A1135) + 1), [1]Sheet2!I$1:J$71, 2, FALSE), "구독권")</f>
        <v>계정한정소환갑옷</v>
      </c>
      <c r="C1135">
        <v>110</v>
      </c>
      <c r="D1135" t="s">
        <v>192</v>
      </c>
      <c r="E1135" t="s">
        <v>374</v>
      </c>
      <c r="F1135" t="s">
        <v>235</v>
      </c>
      <c r="G1135" t="s">
        <v>195</v>
      </c>
      <c r="H1135" t="s">
        <v>213</v>
      </c>
      <c r="I1135" t="s">
        <v>264</v>
      </c>
      <c r="J1135" t="s">
        <v>1013</v>
      </c>
    </row>
    <row r="1136" spans="1:10" hidden="1" x14ac:dyDescent="0.3">
      <c r="A1136" t="s">
        <v>74</v>
      </c>
      <c r="B1136" t="str">
        <f>IFERROR(VLOOKUP(LEFT(A1136, FIND("__", A1136) + 1), [1]Sheet2!I$1:J$71, 2, FALSE), "구독권")</f>
        <v>계정한정소환무기</v>
      </c>
      <c r="C1136">
        <v>110</v>
      </c>
      <c r="D1136" t="s">
        <v>192</v>
      </c>
      <c r="E1136" t="s">
        <v>374</v>
      </c>
      <c r="F1136" t="s">
        <v>235</v>
      </c>
      <c r="G1136" t="s">
        <v>195</v>
      </c>
      <c r="H1136" t="s">
        <v>213</v>
      </c>
      <c r="I1136" t="s">
        <v>264</v>
      </c>
      <c r="J1136" t="s">
        <v>1013</v>
      </c>
    </row>
    <row r="1137" spans="1:10" hidden="1" x14ac:dyDescent="0.3">
      <c r="A1137" t="s">
        <v>89</v>
      </c>
      <c r="B1137" t="str">
        <f>IFERROR(VLOOKUP(LEFT(A1137, FIND("__", A1137) + 1), [1]Sheet2!I$1:J$71, 2, FALSE), "구독권")</f>
        <v>계정한정소환장비</v>
      </c>
      <c r="C1137">
        <v>3300</v>
      </c>
      <c r="D1137" t="s">
        <v>1014</v>
      </c>
      <c r="E1137" t="s">
        <v>1015</v>
      </c>
      <c r="F1137" t="s">
        <v>1016</v>
      </c>
      <c r="G1137" t="s">
        <v>195</v>
      </c>
      <c r="H1137" t="s">
        <v>1017</v>
      </c>
      <c r="I1137" t="s">
        <v>1019</v>
      </c>
      <c r="J1137" t="s">
        <v>381</v>
      </c>
    </row>
    <row r="1138" spans="1:10" hidden="1" x14ac:dyDescent="0.3">
      <c r="A1138" t="s">
        <v>90</v>
      </c>
      <c r="B1138" t="str">
        <f>IFERROR(VLOOKUP(LEFT(A1138, FIND("__", A1138) + 1), [1]Sheet2!I$1:J$71, 2, FALSE), "구독권")</f>
        <v>계정한정소환장비</v>
      </c>
      <c r="C1138">
        <v>2200</v>
      </c>
      <c r="D1138" t="s">
        <v>1014</v>
      </c>
      <c r="E1138" t="s">
        <v>1015</v>
      </c>
      <c r="F1138" t="s">
        <v>1016</v>
      </c>
      <c r="G1138" t="s">
        <v>195</v>
      </c>
      <c r="H1138" t="s">
        <v>1017</v>
      </c>
      <c r="I1138" t="s">
        <v>1020</v>
      </c>
      <c r="J1138" t="s">
        <v>381</v>
      </c>
    </row>
    <row r="1139" spans="1:10" hidden="1" x14ac:dyDescent="0.3">
      <c r="A1139" t="s">
        <v>7</v>
      </c>
      <c r="B1139" t="str">
        <f>IFERROR(VLOOKUP(LEFT(A1139, FIND("__", A1139) + 1), [1]Sheet2!I$1:J$71, 2, FALSE), "구독권")</f>
        <v>계정한정소환장비</v>
      </c>
      <c r="C1139">
        <v>990</v>
      </c>
      <c r="D1139" t="s">
        <v>1014</v>
      </c>
      <c r="E1139" t="s">
        <v>1015</v>
      </c>
      <c r="F1139" t="s">
        <v>1016</v>
      </c>
      <c r="G1139" t="s">
        <v>195</v>
      </c>
      <c r="H1139" t="s">
        <v>1017</v>
      </c>
      <c r="I1139" t="s">
        <v>1020</v>
      </c>
      <c r="J1139" t="s">
        <v>381</v>
      </c>
    </row>
    <row r="1140" spans="1:10" hidden="1" x14ac:dyDescent="0.3">
      <c r="A1140" t="s">
        <v>8</v>
      </c>
      <c r="B1140" t="str">
        <f>IFERROR(VLOOKUP(LEFT(A1140, FIND("__", A1140) + 1), [1]Sheet2!I$1:J$71, 2, FALSE), "구독권")</f>
        <v>계정한정소환장비</v>
      </c>
      <c r="C1140">
        <v>660</v>
      </c>
      <c r="D1140" t="s">
        <v>1014</v>
      </c>
      <c r="E1140" t="s">
        <v>1015</v>
      </c>
      <c r="F1140" t="s">
        <v>1016</v>
      </c>
      <c r="G1140" t="s">
        <v>195</v>
      </c>
      <c r="H1140" t="s">
        <v>1017</v>
      </c>
      <c r="I1140" t="s">
        <v>1020</v>
      </c>
      <c r="J1140" t="s">
        <v>381</v>
      </c>
    </row>
    <row r="1141" spans="1:10" hidden="1" x14ac:dyDescent="0.3">
      <c r="A1141" t="s">
        <v>9</v>
      </c>
      <c r="B1141" t="str">
        <f>IFERROR(VLOOKUP(LEFT(A1141, FIND("__", A1141) + 1), [1]Sheet2!I$1:J$71, 2, FALSE), "구독권")</f>
        <v>계정한정소환장비</v>
      </c>
      <c r="C1141">
        <v>330</v>
      </c>
      <c r="D1141" t="s">
        <v>1014</v>
      </c>
      <c r="E1141" t="s">
        <v>1015</v>
      </c>
      <c r="F1141" t="s">
        <v>1016</v>
      </c>
      <c r="G1141" t="s">
        <v>195</v>
      </c>
      <c r="H1141" t="s">
        <v>1017</v>
      </c>
      <c r="I1141" t="s">
        <v>1020</v>
      </c>
      <c r="J1141" t="s">
        <v>381</v>
      </c>
    </row>
    <row r="1142" spans="1:10" hidden="1" x14ac:dyDescent="0.3">
      <c r="A1142" t="s">
        <v>65</v>
      </c>
      <c r="B1142" t="str">
        <f>IFERROR(VLOOKUP(LEFT(A1142, FIND("__", A1142) + 1), [1]Sheet2!I$1:J$71, 2, FALSE), "구독권")</f>
        <v>기한한정일간입장권</v>
      </c>
      <c r="C1142">
        <v>110</v>
      </c>
      <c r="D1142" t="s">
        <v>205</v>
      </c>
      <c r="E1142" t="s">
        <v>1008</v>
      </c>
      <c r="F1142" t="s">
        <v>201</v>
      </c>
      <c r="G1142" t="s">
        <v>195</v>
      </c>
      <c r="H1142" t="s">
        <v>218</v>
      </c>
      <c r="I1142" t="s">
        <v>1009</v>
      </c>
      <c r="J1142" t="s">
        <v>1021</v>
      </c>
    </row>
    <row r="1143" spans="1:10" hidden="1" x14ac:dyDescent="0.3">
      <c r="A1143" t="s">
        <v>66</v>
      </c>
      <c r="B1143" t="str">
        <f>IFERROR(VLOOKUP(LEFT(A1143, FIND("__", A1143) + 1), [1]Sheet2!I$1:J$71, 2, FALSE), "구독권")</f>
        <v xml:space="preserve">기한한정일간입장권 </v>
      </c>
      <c r="C1143">
        <v>110</v>
      </c>
      <c r="D1143" t="s">
        <v>205</v>
      </c>
      <c r="E1143" t="s">
        <v>1008</v>
      </c>
      <c r="F1143" t="s">
        <v>201</v>
      </c>
      <c r="G1143" t="s">
        <v>195</v>
      </c>
      <c r="H1143" t="s">
        <v>218</v>
      </c>
      <c r="I1143" t="s">
        <v>1009</v>
      </c>
      <c r="J1143" t="s">
        <v>1021</v>
      </c>
    </row>
    <row r="1144" spans="1:10" hidden="1" x14ac:dyDescent="0.3">
      <c r="A1144" t="s">
        <v>52</v>
      </c>
      <c r="B1144" t="str">
        <f>IFERROR(VLOOKUP(LEFT(A1144, FIND("__", A1144) + 1), [1]Sheet2!I$1:J$71, 2, FALSE), "구독권")</f>
        <v xml:space="preserve">기한한정일간어빌석 </v>
      </c>
      <c r="C1144">
        <v>110</v>
      </c>
      <c r="D1144" t="s">
        <v>205</v>
      </c>
      <c r="E1144" t="s">
        <v>1008</v>
      </c>
      <c r="F1144" t="s">
        <v>201</v>
      </c>
      <c r="G1144" t="s">
        <v>195</v>
      </c>
      <c r="H1144" t="s">
        <v>218</v>
      </c>
      <c r="I1144" t="s">
        <v>1009</v>
      </c>
      <c r="J1144" t="s">
        <v>1021</v>
      </c>
    </row>
    <row r="1145" spans="1:10" hidden="1" x14ac:dyDescent="0.3">
      <c r="A1145" t="s">
        <v>75</v>
      </c>
      <c r="B1145" t="str">
        <f>IFERROR(VLOOKUP(LEFT(A1145, FIND("__", A1145) + 1), [1]Sheet2!I$1:J$71, 2, FALSE), "구독권")</f>
        <v>돌발육성</v>
      </c>
      <c r="C1145">
        <v>550</v>
      </c>
      <c r="D1145" t="s">
        <v>233</v>
      </c>
      <c r="E1145" t="s">
        <v>212</v>
      </c>
      <c r="F1145" t="s">
        <v>246</v>
      </c>
      <c r="G1145" t="s">
        <v>195</v>
      </c>
      <c r="H1145" t="s">
        <v>213</v>
      </c>
      <c r="I1145" t="s">
        <v>293</v>
      </c>
      <c r="J1145" t="s">
        <v>1022</v>
      </c>
    </row>
    <row r="1146" spans="1:10" hidden="1" x14ac:dyDescent="0.3">
      <c r="A1146" t="s">
        <v>20</v>
      </c>
      <c r="B1146" t="str">
        <f>IFERROR(VLOOKUP(LEFT(A1146, FIND("__", A1146) + 1), [1]Sheet2!I$1:J$71, 2, FALSE), "구독권")</f>
        <v>계정한정소환조선</v>
      </c>
      <c r="C1146">
        <v>1100</v>
      </c>
      <c r="D1146" t="s">
        <v>205</v>
      </c>
      <c r="E1146" t="s">
        <v>1008</v>
      </c>
      <c r="F1146" t="s">
        <v>201</v>
      </c>
      <c r="G1146" t="s">
        <v>195</v>
      </c>
      <c r="H1146" t="s">
        <v>218</v>
      </c>
      <c r="I1146" t="s">
        <v>1009</v>
      </c>
      <c r="J1146" t="s">
        <v>1021</v>
      </c>
    </row>
    <row r="1147" spans="1:10" hidden="1" x14ac:dyDescent="0.3">
      <c r="A1147" t="s">
        <v>21</v>
      </c>
      <c r="B1147" t="str">
        <f>IFERROR(VLOOKUP(LEFT(A1147, FIND("__", A1147) + 1), [1]Sheet2!I$1:J$71, 2, FALSE), "구독권")</f>
        <v>계정한정소환고려</v>
      </c>
      <c r="C1147">
        <v>1100</v>
      </c>
      <c r="D1147" t="s">
        <v>205</v>
      </c>
      <c r="E1147" t="s">
        <v>1008</v>
      </c>
      <c r="F1147" t="s">
        <v>201</v>
      </c>
      <c r="G1147" t="s">
        <v>195</v>
      </c>
      <c r="H1147" t="s">
        <v>218</v>
      </c>
      <c r="I1147" t="s">
        <v>1009</v>
      </c>
      <c r="J1147" t="s">
        <v>1021</v>
      </c>
    </row>
    <row r="1148" spans="1:10" hidden="1" x14ac:dyDescent="0.3">
      <c r="A1148" t="s">
        <v>14</v>
      </c>
      <c r="B1148" t="str">
        <f>IFERROR(VLOOKUP(LEFT(A1148, FIND("__", A1148) + 1), [1]Sheet2!I$1:J$71, 2, FALSE), "구독권")</f>
        <v>계정한정소환고려</v>
      </c>
      <c r="C1148">
        <v>550</v>
      </c>
      <c r="D1148" t="s">
        <v>205</v>
      </c>
      <c r="E1148" t="s">
        <v>1008</v>
      </c>
      <c r="F1148" t="s">
        <v>201</v>
      </c>
      <c r="G1148" t="s">
        <v>195</v>
      </c>
      <c r="H1148" t="s">
        <v>218</v>
      </c>
      <c r="I1148" t="s">
        <v>1009</v>
      </c>
      <c r="J1148" t="s">
        <v>1021</v>
      </c>
    </row>
    <row r="1149" spans="1:10" hidden="1" x14ac:dyDescent="0.3">
      <c r="A1149" t="s">
        <v>55</v>
      </c>
      <c r="B1149" t="str">
        <f>IFERROR(VLOOKUP(LEFT(A1149, FIND("__", A1149) + 1), [1]Sheet2!I$1:J$71, 2, FALSE), "구독권")</f>
        <v xml:space="preserve">기한한정일간영웅 </v>
      </c>
      <c r="C1149">
        <v>110</v>
      </c>
      <c r="D1149" t="s">
        <v>268</v>
      </c>
      <c r="E1149" t="s">
        <v>1023</v>
      </c>
      <c r="F1149" t="s">
        <v>276</v>
      </c>
      <c r="G1149" t="s">
        <v>195</v>
      </c>
      <c r="H1149" t="s">
        <v>218</v>
      </c>
      <c r="I1149" t="s">
        <v>346</v>
      </c>
      <c r="J1149" t="s">
        <v>1024</v>
      </c>
    </row>
    <row r="1150" spans="1:10" hidden="1" x14ac:dyDescent="0.3">
      <c r="A1150" t="s">
        <v>77</v>
      </c>
      <c r="B1150" t="str">
        <f>IFERROR(VLOOKUP(LEFT(A1150, FIND("__", A1150) + 1), [1]Sheet2!I$1:J$71, 2, FALSE), "구독권")</f>
        <v>계정한정영웅필드지원</v>
      </c>
      <c r="C1150">
        <v>330</v>
      </c>
      <c r="D1150" t="s">
        <v>295</v>
      </c>
      <c r="E1150" t="s">
        <v>1025</v>
      </c>
      <c r="F1150" t="s">
        <v>276</v>
      </c>
      <c r="G1150" t="s">
        <v>195</v>
      </c>
      <c r="H1150" t="s">
        <v>270</v>
      </c>
      <c r="I1150" t="s">
        <v>197</v>
      </c>
      <c r="J1150" t="s">
        <v>1026</v>
      </c>
    </row>
    <row r="1151" spans="1:10" hidden="1" x14ac:dyDescent="0.3">
      <c r="A1151" t="s">
        <v>82</v>
      </c>
      <c r="B1151" t="str">
        <f>IFERROR(VLOOKUP(LEFT(A1151, FIND("__", A1151) + 1), [1]Sheet2!I$1:J$71, 2, FALSE), "구독권")</f>
        <v>돌발갑옷</v>
      </c>
      <c r="C1151">
        <v>330</v>
      </c>
      <c r="D1151" t="s">
        <v>307</v>
      </c>
      <c r="E1151" t="s">
        <v>1027</v>
      </c>
      <c r="F1151" t="s">
        <v>304</v>
      </c>
      <c r="G1151" t="s">
        <v>195</v>
      </c>
      <c r="H1151" t="s">
        <v>297</v>
      </c>
      <c r="I1151" t="s">
        <v>197</v>
      </c>
      <c r="J1151" t="s">
        <v>1028</v>
      </c>
    </row>
    <row r="1152" spans="1:10" hidden="1" x14ac:dyDescent="0.3">
      <c r="A1152" t="s">
        <v>88</v>
      </c>
      <c r="B1152" t="str">
        <f>IFERROR(VLOOKUP(LEFT(A1152, FIND("__", A1152) + 1), [1]Sheet2!I$1:J$71, 2, FALSE), "구독권")</f>
        <v>계정한정소환장비</v>
      </c>
      <c r="C1152">
        <v>5500</v>
      </c>
      <c r="D1152" t="s">
        <v>205</v>
      </c>
      <c r="E1152" t="s">
        <v>378</v>
      </c>
      <c r="F1152" t="s">
        <v>665</v>
      </c>
      <c r="G1152" t="s">
        <v>195</v>
      </c>
      <c r="H1152" t="s">
        <v>218</v>
      </c>
      <c r="I1152" t="s">
        <v>666</v>
      </c>
      <c r="J1152" t="s">
        <v>381</v>
      </c>
    </row>
    <row r="1153" spans="1:10" hidden="1" x14ac:dyDescent="0.3">
      <c r="A1153" t="s">
        <v>89</v>
      </c>
      <c r="B1153" t="str">
        <f>IFERROR(VLOOKUP(LEFT(A1153, FIND("__", A1153) + 1), [1]Sheet2!I$1:J$71, 2, FALSE), "구독권")</f>
        <v>계정한정소환장비</v>
      </c>
      <c r="C1153">
        <v>3300</v>
      </c>
      <c r="D1153" t="s">
        <v>205</v>
      </c>
      <c r="E1153" t="s">
        <v>378</v>
      </c>
      <c r="F1153" t="s">
        <v>665</v>
      </c>
      <c r="G1153" t="s">
        <v>195</v>
      </c>
      <c r="H1153" t="s">
        <v>218</v>
      </c>
      <c r="I1153" t="s">
        <v>666</v>
      </c>
      <c r="J1153" t="s">
        <v>381</v>
      </c>
    </row>
    <row r="1154" spans="1:10" hidden="1" x14ac:dyDescent="0.3">
      <c r="A1154" t="s">
        <v>90</v>
      </c>
      <c r="B1154" t="str">
        <f>IFERROR(VLOOKUP(LEFT(A1154, FIND("__", A1154) + 1), [1]Sheet2!I$1:J$71, 2, FALSE), "구독권")</f>
        <v>계정한정소환장비</v>
      </c>
      <c r="C1154">
        <v>2200</v>
      </c>
      <c r="D1154" t="s">
        <v>205</v>
      </c>
      <c r="E1154" t="s">
        <v>378</v>
      </c>
      <c r="F1154" t="s">
        <v>665</v>
      </c>
      <c r="G1154" t="s">
        <v>195</v>
      </c>
      <c r="H1154" t="s">
        <v>218</v>
      </c>
      <c r="I1154" t="s">
        <v>666</v>
      </c>
      <c r="J1154" t="s">
        <v>381</v>
      </c>
    </row>
    <row r="1155" spans="1:10" hidden="1" x14ac:dyDescent="0.3">
      <c r="A1155" t="s">
        <v>7</v>
      </c>
      <c r="B1155" t="str">
        <f>IFERROR(VLOOKUP(LEFT(A1155, FIND("__", A1155) + 1), [1]Sheet2!I$1:J$71, 2, FALSE), "구독권")</f>
        <v>계정한정소환장비</v>
      </c>
      <c r="C1155">
        <v>990</v>
      </c>
      <c r="D1155" t="s">
        <v>205</v>
      </c>
      <c r="E1155" t="s">
        <v>378</v>
      </c>
      <c r="F1155" t="s">
        <v>665</v>
      </c>
      <c r="G1155" t="s">
        <v>195</v>
      </c>
      <c r="H1155" t="s">
        <v>218</v>
      </c>
      <c r="I1155" t="s">
        <v>666</v>
      </c>
      <c r="J1155" t="s">
        <v>381</v>
      </c>
    </row>
    <row r="1156" spans="1:10" hidden="1" x14ac:dyDescent="0.3">
      <c r="A1156" t="s">
        <v>66</v>
      </c>
      <c r="B1156" t="str">
        <f>IFERROR(VLOOKUP(LEFT(A1156, FIND("__", A1156) + 1), [1]Sheet2!I$1:J$71, 2, FALSE), "구독권")</f>
        <v xml:space="preserve">기한한정일간입장권 </v>
      </c>
      <c r="C1156">
        <v>110</v>
      </c>
      <c r="D1156" t="s">
        <v>205</v>
      </c>
      <c r="E1156" t="s">
        <v>1029</v>
      </c>
      <c r="F1156" t="s">
        <v>217</v>
      </c>
      <c r="G1156" t="s">
        <v>195</v>
      </c>
      <c r="H1156" t="s">
        <v>218</v>
      </c>
      <c r="I1156" t="s">
        <v>1030</v>
      </c>
      <c r="J1156" t="s">
        <v>1031</v>
      </c>
    </row>
    <row r="1157" spans="1:10" hidden="1" x14ac:dyDescent="0.3">
      <c r="A1157" t="s">
        <v>8</v>
      </c>
      <c r="B1157" t="str">
        <f>IFERROR(VLOOKUP(LEFT(A1157, FIND("__", A1157) + 1), [1]Sheet2!I$1:J$71, 2, FALSE), "구독권")</f>
        <v>계정한정소환장비</v>
      </c>
      <c r="C1157">
        <v>660</v>
      </c>
      <c r="D1157" t="s">
        <v>205</v>
      </c>
      <c r="E1157" t="s">
        <v>378</v>
      </c>
      <c r="F1157" t="s">
        <v>665</v>
      </c>
      <c r="G1157" t="s">
        <v>195</v>
      </c>
      <c r="H1157" t="s">
        <v>218</v>
      </c>
      <c r="I1157" t="s">
        <v>666</v>
      </c>
      <c r="J1157" t="s">
        <v>381</v>
      </c>
    </row>
    <row r="1158" spans="1:10" hidden="1" x14ac:dyDescent="0.3">
      <c r="A1158" t="s">
        <v>161</v>
      </c>
      <c r="B1158" t="str">
        <f>IFERROR(VLOOKUP(LEFT(A1158, FIND("__", A1158) + 1), [1]Sheet2!I$1:J$71, 2, FALSE), "구독권")</f>
        <v>계정한정소환갑옷</v>
      </c>
      <c r="C1158">
        <v>1100</v>
      </c>
      <c r="D1158" t="s">
        <v>205</v>
      </c>
      <c r="E1158" t="s">
        <v>378</v>
      </c>
      <c r="F1158" t="s">
        <v>665</v>
      </c>
      <c r="G1158" t="s">
        <v>195</v>
      </c>
      <c r="H1158" t="s">
        <v>218</v>
      </c>
      <c r="I1158" t="s">
        <v>666</v>
      </c>
      <c r="J1158" t="s">
        <v>381</v>
      </c>
    </row>
    <row r="1159" spans="1:10" hidden="1" x14ac:dyDescent="0.3">
      <c r="A1159" t="s">
        <v>71</v>
      </c>
      <c r="B1159" t="str">
        <f>IFERROR(VLOOKUP(LEFT(A1159, FIND("__", A1159) + 1), [1]Sheet2!I$1:J$71, 2, FALSE), "구독권")</f>
        <v>계정한정소환갑옷</v>
      </c>
      <c r="C1159">
        <v>550</v>
      </c>
      <c r="D1159" t="s">
        <v>205</v>
      </c>
      <c r="E1159" t="s">
        <v>378</v>
      </c>
      <c r="F1159" t="s">
        <v>665</v>
      </c>
      <c r="G1159" t="s">
        <v>195</v>
      </c>
      <c r="H1159" t="s">
        <v>218</v>
      </c>
      <c r="I1159" t="s">
        <v>666</v>
      </c>
      <c r="J1159" t="s">
        <v>381</v>
      </c>
    </row>
    <row r="1160" spans="1:10" hidden="1" x14ac:dyDescent="0.3">
      <c r="A1160" t="s">
        <v>28</v>
      </c>
      <c r="B1160" t="str">
        <f>IFERROR(VLOOKUP(LEFT(A1160, FIND("__", A1160) + 1), [1]Sheet2!I$1:J$71, 2, FALSE), "구독권")</f>
        <v>계정한정소환무기</v>
      </c>
      <c r="C1160">
        <v>1100</v>
      </c>
      <c r="D1160" t="s">
        <v>205</v>
      </c>
      <c r="E1160" t="s">
        <v>378</v>
      </c>
      <c r="F1160" t="s">
        <v>665</v>
      </c>
      <c r="G1160" t="s">
        <v>195</v>
      </c>
      <c r="H1160" t="s">
        <v>218</v>
      </c>
      <c r="I1160" t="s">
        <v>666</v>
      </c>
      <c r="J1160" t="s">
        <v>381</v>
      </c>
    </row>
    <row r="1161" spans="1:10" hidden="1" x14ac:dyDescent="0.3">
      <c r="A1161" t="s">
        <v>29</v>
      </c>
      <c r="B1161" t="str">
        <f>IFERROR(VLOOKUP(LEFT(A1161, FIND("__", A1161) + 1), [1]Sheet2!I$1:J$71, 2, FALSE), "구독권")</f>
        <v>계정한정소환무기</v>
      </c>
      <c r="C1161">
        <v>550</v>
      </c>
      <c r="D1161" t="s">
        <v>205</v>
      </c>
      <c r="E1161" t="s">
        <v>378</v>
      </c>
      <c r="F1161" t="s">
        <v>665</v>
      </c>
      <c r="G1161" t="s">
        <v>195</v>
      </c>
      <c r="H1161" t="s">
        <v>218</v>
      </c>
      <c r="I1161" t="s">
        <v>666</v>
      </c>
      <c r="J1161" t="s">
        <v>381</v>
      </c>
    </row>
    <row r="1162" spans="1:10" hidden="1" x14ac:dyDescent="0.3">
      <c r="A1162" t="s">
        <v>74</v>
      </c>
      <c r="B1162" t="str">
        <f>IFERROR(VLOOKUP(LEFT(A1162, FIND("__", A1162) + 1), [1]Sheet2!I$1:J$71, 2, FALSE), "구독권")</f>
        <v>계정한정소환무기</v>
      </c>
      <c r="C1162">
        <v>110</v>
      </c>
      <c r="D1162" t="s">
        <v>233</v>
      </c>
      <c r="E1162" t="s">
        <v>242</v>
      </c>
      <c r="F1162" t="s">
        <v>366</v>
      </c>
      <c r="G1162" t="s">
        <v>195</v>
      </c>
      <c r="H1162" t="s">
        <v>213</v>
      </c>
      <c r="I1162" t="s">
        <v>346</v>
      </c>
      <c r="J1162" t="s">
        <v>1032</v>
      </c>
    </row>
    <row r="1163" spans="1:10" hidden="1" x14ac:dyDescent="0.3">
      <c r="A1163" t="s">
        <v>4</v>
      </c>
      <c r="B1163" t="str">
        <f>IFERROR(VLOOKUP(LEFT(A1163, FIND("__", A1163) + 1), [1]Sheet2!I$1:J$71, 2, FALSE), "구독권")</f>
        <v>돌발무기</v>
      </c>
      <c r="C1163">
        <v>330</v>
      </c>
      <c r="D1163" t="s">
        <v>307</v>
      </c>
      <c r="E1163" t="s">
        <v>1027</v>
      </c>
      <c r="F1163" t="s">
        <v>468</v>
      </c>
      <c r="G1163" t="s">
        <v>195</v>
      </c>
      <c r="H1163" t="s">
        <v>297</v>
      </c>
      <c r="I1163" t="s">
        <v>197</v>
      </c>
      <c r="J1163" t="s">
        <v>1028</v>
      </c>
    </row>
    <row r="1164" spans="1:10" hidden="1" x14ac:dyDescent="0.3">
      <c r="A1164" t="s">
        <v>17</v>
      </c>
      <c r="B1164" t="str">
        <f>IFERROR(VLOOKUP(LEFT(A1164, FIND("__", A1164) + 1), [1]Sheet2!I$1:J$71, 2, FALSE), "구독권")</f>
        <v>구독권</v>
      </c>
      <c r="C1164">
        <v>770</v>
      </c>
      <c r="D1164" t="s">
        <v>192</v>
      </c>
      <c r="E1164" t="s">
        <v>1033</v>
      </c>
      <c r="F1164" t="s">
        <v>331</v>
      </c>
      <c r="G1164" t="s">
        <v>195</v>
      </c>
      <c r="H1164" t="s">
        <v>236</v>
      </c>
      <c r="I1164" t="s">
        <v>237</v>
      </c>
      <c r="J1164" t="s">
        <v>1034</v>
      </c>
    </row>
    <row r="1165" spans="1:10" hidden="1" x14ac:dyDescent="0.3">
      <c r="A1165" t="s">
        <v>22</v>
      </c>
      <c r="B1165" t="str">
        <f>IFERROR(VLOOKUP(LEFT(A1165, FIND("__", A1165) + 1), [1]Sheet2!I$1:J$71, 2, FALSE), "구독권")</f>
        <v>계정한정소환조선</v>
      </c>
      <c r="C1165">
        <v>110</v>
      </c>
      <c r="D1165" t="s">
        <v>192</v>
      </c>
      <c r="E1165" t="s">
        <v>962</v>
      </c>
      <c r="F1165" t="s">
        <v>230</v>
      </c>
      <c r="G1165" t="s">
        <v>195</v>
      </c>
      <c r="H1165" t="s">
        <v>236</v>
      </c>
      <c r="I1165" t="s">
        <v>197</v>
      </c>
      <c r="J1165" t="s">
        <v>653</v>
      </c>
    </row>
    <row r="1166" spans="1:10" hidden="1" x14ac:dyDescent="0.3">
      <c r="A1166" t="s">
        <v>23</v>
      </c>
      <c r="B1166" t="str">
        <f>IFERROR(VLOOKUP(LEFT(A1166, FIND("__", A1166) + 1), [1]Sheet2!I$1:J$71, 2, FALSE), "구독권")</f>
        <v>계정한정소환고려</v>
      </c>
      <c r="C1166">
        <v>110</v>
      </c>
      <c r="D1166" t="s">
        <v>192</v>
      </c>
      <c r="E1166" t="s">
        <v>962</v>
      </c>
      <c r="F1166" t="s">
        <v>230</v>
      </c>
      <c r="G1166" t="s">
        <v>195</v>
      </c>
      <c r="H1166" t="s">
        <v>236</v>
      </c>
      <c r="I1166" t="s">
        <v>197</v>
      </c>
      <c r="J1166" t="s">
        <v>653</v>
      </c>
    </row>
    <row r="1167" spans="1:10" hidden="1" x14ac:dyDescent="0.3">
      <c r="A1167" t="s">
        <v>25</v>
      </c>
      <c r="B1167" t="str">
        <f>IFERROR(VLOOKUP(LEFT(A1167, FIND("__", A1167) + 1), [1]Sheet2!I$1:J$71, 2, FALSE), "구독권")</f>
        <v>계정한정소환가속</v>
      </c>
      <c r="C1167">
        <v>110</v>
      </c>
      <c r="D1167" t="s">
        <v>192</v>
      </c>
      <c r="E1167" t="s">
        <v>962</v>
      </c>
      <c r="F1167" t="s">
        <v>230</v>
      </c>
      <c r="G1167" t="s">
        <v>195</v>
      </c>
      <c r="H1167" t="s">
        <v>236</v>
      </c>
      <c r="I1167" t="s">
        <v>197</v>
      </c>
      <c r="J1167" t="s">
        <v>653</v>
      </c>
    </row>
    <row r="1168" spans="1:10" hidden="1" x14ac:dyDescent="0.3">
      <c r="A1168" t="s">
        <v>48</v>
      </c>
      <c r="B1168" t="str">
        <f>IFERROR(VLOOKUP(LEFT(A1168, FIND("__", A1168) + 1), [1]Sheet2!I$1:J$71, 2, FALSE), "구독권")</f>
        <v>돌발연구</v>
      </c>
      <c r="C1168">
        <v>330</v>
      </c>
      <c r="D1168" t="s">
        <v>295</v>
      </c>
      <c r="E1168" t="s">
        <v>903</v>
      </c>
      <c r="F1168" t="s">
        <v>217</v>
      </c>
      <c r="G1168" t="s">
        <v>195</v>
      </c>
      <c r="H1168" t="s">
        <v>270</v>
      </c>
      <c r="I1168" t="s">
        <v>910</v>
      </c>
      <c r="J1168" t="s">
        <v>1035</v>
      </c>
    </row>
    <row r="1169" spans="1:10" hidden="1" x14ac:dyDescent="0.3">
      <c r="A1169" t="s">
        <v>17</v>
      </c>
      <c r="B1169" t="str">
        <f>IFERROR(VLOOKUP(LEFT(A1169, FIND("__", A1169) + 1), [1]Sheet2!I$1:J$71, 2, FALSE), "구독권")</f>
        <v>구독권</v>
      </c>
      <c r="C1169">
        <v>770</v>
      </c>
      <c r="D1169" t="s">
        <v>233</v>
      </c>
      <c r="E1169" t="s">
        <v>1036</v>
      </c>
      <c r="F1169" t="s">
        <v>263</v>
      </c>
      <c r="G1169" t="s">
        <v>195</v>
      </c>
      <c r="H1169" t="s">
        <v>213</v>
      </c>
      <c r="I1169" t="s">
        <v>231</v>
      </c>
      <c r="J1169" t="s">
        <v>1037</v>
      </c>
    </row>
    <row r="1170" spans="1:10" hidden="1" x14ac:dyDescent="0.3">
      <c r="A1170" t="s">
        <v>17</v>
      </c>
      <c r="B1170" t="str">
        <f>IFERROR(VLOOKUP(LEFT(A1170, FIND("__", A1170) + 1), [1]Sheet2!I$1:J$71, 2, FALSE), "구독권")</f>
        <v>구독권</v>
      </c>
      <c r="C1170">
        <v>770</v>
      </c>
      <c r="D1170" t="s">
        <v>233</v>
      </c>
      <c r="E1170" t="s">
        <v>1038</v>
      </c>
      <c r="F1170" t="s">
        <v>194</v>
      </c>
      <c r="G1170" t="s">
        <v>195</v>
      </c>
      <c r="H1170" t="s">
        <v>213</v>
      </c>
      <c r="I1170" t="s">
        <v>231</v>
      </c>
      <c r="J1170" t="s">
        <v>1039</v>
      </c>
    </row>
    <row r="1171" spans="1:10" hidden="1" x14ac:dyDescent="0.3">
      <c r="A1171" t="s">
        <v>43</v>
      </c>
      <c r="B1171" t="str">
        <f>IFERROR(VLOOKUP(LEFT(A1171, FIND("__", A1171) + 1), [1]Sheet2!I$1:J$71, 2, FALSE), "구독권")</f>
        <v>구독권</v>
      </c>
      <c r="C1171">
        <v>1980</v>
      </c>
      <c r="D1171" t="s">
        <v>205</v>
      </c>
      <c r="E1171" t="s">
        <v>1040</v>
      </c>
      <c r="F1171" t="s">
        <v>207</v>
      </c>
      <c r="G1171" t="s">
        <v>195</v>
      </c>
      <c r="H1171" t="s">
        <v>218</v>
      </c>
      <c r="I1171" t="s">
        <v>1041</v>
      </c>
      <c r="J1171" t="s">
        <v>1042</v>
      </c>
    </row>
    <row r="1172" spans="1:10" hidden="1" x14ac:dyDescent="0.3">
      <c r="A1172" t="s">
        <v>5</v>
      </c>
      <c r="B1172" t="str">
        <f>IFERROR(VLOOKUP(LEFT(A1172, FIND("__", A1172) + 1), [1]Sheet2!I$1:J$71, 2, FALSE), "구독권")</f>
        <v>돌발초월</v>
      </c>
      <c r="C1172">
        <v>330</v>
      </c>
      <c r="D1172" t="s">
        <v>233</v>
      </c>
      <c r="E1172" t="s">
        <v>895</v>
      </c>
      <c r="F1172" t="s">
        <v>823</v>
      </c>
      <c r="G1172" t="s">
        <v>195</v>
      </c>
      <c r="H1172" t="s">
        <v>202</v>
      </c>
      <c r="I1172" t="s">
        <v>247</v>
      </c>
      <c r="J1172" t="s">
        <v>1043</v>
      </c>
    </row>
    <row r="1173" spans="1:10" hidden="1" x14ac:dyDescent="0.3">
      <c r="A1173" t="s">
        <v>46</v>
      </c>
      <c r="B1173" t="str">
        <f>IFERROR(VLOOKUP(LEFT(A1173, FIND("__", A1173) + 1), [1]Sheet2!I$1:J$71, 2, FALSE), "구독권")</f>
        <v>돌발연구</v>
      </c>
      <c r="C1173">
        <v>550</v>
      </c>
      <c r="D1173" t="s">
        <v>268</v>
      </c>
      <c r="E1173" t="s">
        <v>1044</v>
      </c>
      <c r="F1173" t="s">
        <v>217</v>
      </c>
      <c r="G1173" t="s">
        <v>195</v>
      </c>
      <c r="H1173" t="s">
        <v>208</v>
      </c>
      <c r="I1173" t="s">
        <v>1045</v>
      </c>
      <c r="J1173" t="s">
        <v>1046</v>
      </c>
    </row>
    <row r="1174" spans="1:10" hidden="1" x14ac:dyDescent="0.3">
      <c r="A1174" t="s">
        <v>49</v>
      </c>
      <c r="B1174" t="str">
        <f>IFERROR(VLOOKUP(LEFT(A1174, FIND("__", A1174) + 1), [1]Sheet2!I$1:J$71, 2, FALSE), "구독권")</f>
        <v>돌발스테이지</v>
      </c>
      <c r="C1174">
        <v>550</v>
      </c>
      <c r="D1174" t="s">
        <v>268</v>
      </c>
      <c r="E1174" t="s">
        <v>1044</v>
      </c>
      <c r="F1174" t="s">
        <v>217</v>
      </c>
      <c r="G1174" t="s">
        <v>195</v>
      </c>
      <c r="H1174" t="s">
        <v>208</v>
      </c>
      <c r="I1174" t="s">
        <v>1045</v>
      </c>
      <c r="J1174" t="s">
        <v>1046</v>
      </c>
    </row>
    <row r="1175" spans="1:10" hidden="1" x14ac:dyDescent="0.3">
      <c r="A1175" t="s">
        <v>15</v>
      </c>
      <c r="B1175" t="str">
        <f>IFERROR(VLOOKUP(LEFT(A1175, FIND("__", A1175) + 1), [1]Sheet2!I$1:J$71, 2, FALSE), "구독권")</f>
        <v>돌발조선</v>
      </c>
      <c r="C1175">
        <v>1100</v>
      </c>
      <c r="D1175" t="s">
        <v>268</v>
      </c>
      <c r="E1175" t="s">
        <v>1047</v>
      </c>
      <c r="F1175" t="s">
        <v>201</v>
      </c>
      <c r="G1175" t="s">
        <v>195</v>
      </c>
      <c r="H1175" t="s">
        <v>208</v>
      </c>
      <c r="I1175" t="s">
        <v>727</v>
      </c>
      <c r="J1175" t="s">
        <v>1048</v>
      </c>
    </row>
    <row r="1176" spans="1:10" hidden="1" x14ac:dyDescent="0.3">
      <c r="A1176" t="s">
        <v>63</v>
      </c>
      <c r="B1176" t="str">
        <f>IFERROR(VLOOKUP(LEFT(A1176, FIND("__", A1176) + 1), [1]Sheet2!I$1:J$71, 2, FALSE), "구독권")</f>
        <v>돌발육성</v>
      </c>
      <c r="C1176">
        <v>550</v>
      </c>
      <c r="D1176" t="s">
        <v>199</v>
      </c>
      <c r="E1176" t="s">
        <v>404</v>
      </c>
      <c r="F1176" t="s">
        <v>207</v>
      </c>
      <c r="G1176" t="s">
        <v>195</v>
      </c>
      <c r="H1176" t="s">
        <v>202</v>
      </c>
      <c r="I1176" t="s">
        <v>1049</v>
      </c>
      <c r="J1176" t="s">
        <v>1050</v>
      </c>
    </row>
    <row r="1177" spans="1:10" hidden="1" x14ac:dyDescent="0.3">
      <c r="A1177" t="s">
        <v>13</v>
      </c>
      <c r="B1177" t="str">
        <f>IFERROR(VLOOKUP(LEFT(A1177, FIND("__", A1177) + 1), [1]Sheet2!I$1:J$71, 2, FALSE), "구독권")</f>
        <v>계정한정소환조선</v>
      </c>
      <c r="C1177">
        <v>550</v>
      </c>
      <c r="D1177" t="s">
        <v>268</v>
      </c>
      <c r="E1177" t="s">
        <v>1051</v>
      </c>
      <c r="F1177" t="s">
        <v>276</v>
      </c>
      <c r="G1177" t="s">
        <v>195</v>
      </c>
      <c r="H1177" t="s">
        <v>208</v>
      </c>
      <c r="I1177" t="s">
        <v>211</v>
      </c>
      <c r="J1177" t="s">
        <v>1052</v>
      </c>
    </row>
    <row r="1178" spans="1:10" hidden="1" x14ac:dyDescent="0.3">
      <c r="A1178" t="s">
        <v>14</v>
      </c>
      <c r="B1178" t="str">
        <f>IFERROR(VLOOKUP(LEFT(A1178, FIND("__", A1178) + 1), [1]Sheet2!I$1:J$71, 2, FALSE), "구독권")</f>
        <v>계정한정소환고려</v>
      </c>
      <c r="C1178">
        <v>550</v>
      </c>
      <c r="D1178" t="s">
        <v>268</v>
      </c>
      <c r="E1178" t="s">
        <v>1051</v>
      </c>
      <c r="F1178" t="s">
        <v>276</v>
      </c>
      <c r="G1178" t="s">
        <v>195</v>
      </c>
      <c r="H1178" t="s">
        <v>208</v>
      </c>
      <c r="I1178" t="s">
        <v>211</v>
      </c>
      <c r="J1178" t="s">
        <v>1052</v>
      </c>
    </row>
    <row r="1179" spans="1:10" hidden="1" x14ac:dyDescent="0.3">
      <c r="A1179" t="s">
        <v>71</v>
      </c>
      <c r="B1179" t="str">
        <f>IFERROR(VLOOKUP(LEFT(A1179, FIND("__", A1179) + 1), [1]Sheet2!I$1:J$71, 2, FALSE), "구독권")</f>
        <v>계정한정소환갑옷</v>
      </c>
      <c r="C1179">
        <v>550</v>
      </c>
      <c r="D1179" t="s">
        <v>268</v>
      </c>
      <c r="E1179" t="s">
        <v>1051</v>
      </c>
      <c r="F1179" t="s">
        <v>276</v>
      </c>
      <c r="G1179" t="s">
        <v>195</v>
      </c>
      <c r="H1179" t="s">
        <v>208</v>
      </c>
      <c r="I1179" t="s">
        <v>211</v>
      </c>
      <c r="J1179" t="s">
        <v>1052</v>
      </c>
    </row>
    <row r="1180" spans="1:10" hidden="1" x14ac:dyDescent="0.3">
      <c r="A1180" t="s">
        <v>29</v>
      </c>
      <c r="B1180" t="str">
        <f>IFERROR(VLOOKUP(LEFT(A1180, FIND("__", A1180) + 1), [1]Sheet2!I$1:J$71, 2, FALSE), "구독권")</f>
        <v>계정한정소환무기</v>
      </c>
      <c r="C1180">
        <v>550</v>
      </c>
      <c r="D1180" t="s">
        <v>268</v>
      </c>
      <c r="E1180" t="s">
        <v>1051</v>
      </c>
      <c r="F1180" t="s">
        <v>276</v>
      </c>
      <c r="G1180" t="s">
        <v>195</v>
      </c>
      <c r="H1180" t="s">
        <v>208</v>
      </c>
      <c r="I1180" t="s">
        <v>211</v>
      </c>
      <c r="J1180" t="s">
        <v>1052</v>
      </c>
    </row>
    <row r="1181" spans="1:10" hidden="1" x14ac:dyDescent="0.3">
      <c r="A1181" t="s">
        <v>44</v>
      </c>
      <c r="B1181" t="str">
        <f>IFERROR(VLOOKUP(LEFT(A1181, FIND("__", A1181) + 1), [1]Sheet2!I$1:J$71, 2, FALSE), "구독권")</f>
        <v>돌발조선</v>
      </c>
      <c r="C1181">
        <v>330</v>
      </c>
      <c r="D1181" t="s">
        <v>233</v>
      </c>
      <c r="E1181" t="s">
        <v>212</v>
      </c>
      <c r="F1181" t="s">
        <v>246</v>
      </c>
      <c r="G1181" t="s">
        <v>195</v>
      </c>
      <c r="H1181" t="s">
        <v>213</v>
      </c>
      <c r="I1181" t="s">
        <v>284</v>
      </c>
      <c r="J1181" t="s">
        <v>1053</v>
      </c>
    </row>
    <row r="1182" spans="1:10" hidden="1" x14ac:dyDescent="0.3">
      <c r="A1182" t="s">
        <v>97</v>
      </c>
      <c r="B1182" t="str">
        <f>IFERROR(VLOOKUP(LEFT(A1182, FIND("__", A1182) + 1), [1]Sheet2!I$1:J$71, 2, FALSE), "구독권")</f>
        <v>육성패스1</v>
      </c>
      <c r="C1182">
        <v>550</v>
      </c>
      <c r="D1182" t="s">
        <v>295</v>
      </c>
      <c r="E1182" t="s">
        <v>1054</v>
      </c>
      <c r="F1182" t="s">
        <v>276</v>
      </c>
      <c r="G1182" t="s">
        <v>195</v>
      </c>
      <c r="H1182" t="s">
        <v>208</v>
      </c>
      <c r="I1182" t="s">
        <v>1055</v>
      </c>
      <c r="J1182" t="s">
        <v>1056</v>
      </c>
    </row>
    <row r="1183" spans="1:10" hidden="1" x14ac:dyDescent="0.3">
      <c r="A1183" t="s">
        <v>17</v>
      </c>
      <c r="B1183" t="str">
        <f>IFERROR(VLOOKUP(LEFT(A1183, FIND("__", A1183) + 1), [1]Sheet2!I$1:J$71, 2, FALSE), "구독권")</f>
        <v>구독권</v>
      </c>
      <c r="C1183">
        <v>770</v>
      </c>
      <c r="D1183" t="s">
        <v>192</v>
      </c>
      <c r="E1183" t="s">
        <v>1057</v>
      </c>
      <c r="F1183" t="s">
        <v>331</v>
      </c>
      <c r="G1183" t="s">
        <v>195</v>
      </c>
      <c r="H1183" t="s">
        <v>236</v>
      </c>
      <c r="I1183" t="s">
        <v>231</v>
      </c>
      <c r="J1183" t="s">
        <v>1058</v>
      </c>
    </row>
    <row r="1184" spans="1:10" hidden="1" x14ac:dyDescent="0.3">
      <c r="A1184" t="s">
        <v>70</v>
      </c>
      <c r="B1184" t="str">
        <f>IFERROR(VLOOKUP(LEFT(A1184, FIND("__", A1184) + 1), [1]Sheet2!I$1:J$71, 2, FALSE), "구독권")</f>
        <v>돌발무기</v>
      </c>
      <c r="C1184">
        <v>550</v>
      </c>
      <c r="D1184" t="s">
        <v>268</v>
      </c>
      <c r="E1184" t="s">
        <v>1051</v>
      </c>
      <c r="F1184" t="s">
        <v>276</v>
      </c>
      <c r="G1184" t="s">
        <v>195</v>
      </c>
      <c r="H1184" t="s">
        <v>208</v>
      </c>
      <c r="I1184" t="s">
        <v>211</v>
      </c>
      <c r="J1184" t="s">
        <v>1052</v>
      </c>
    </row>
    <row r="1185" spans="1:10" hidden="1" x14ac:dyDescent="0.3">
      <c r="A1185" t="s">
        <v>83</v>
      </c>
      <c r="B1185" t="str">
        <f>IFERROR(VLOOKUP(LEFT(A1185, FIND("__", A1185) + 1), [1]Sheet2!I$1:J$71, 2, FALSE), "구독권")</f>
        <v>돌발고려</v>
      </c>
      <c r="C1185">
        <v>550</v>
      </c>
      <c r="D1185" t="s">
        <v>268</v>
      </c>
      <c r="E1185" t="s">
        <v>1051</v>
      </c>
      <c r="F1185" t="s">
        <v>276</v>
      </c>
      <c r="G1185" t="s">
        <v>195</v>
      </c>
      <c r="H1185" t="s">
        <v>208</v>
      </c>
      <c r="I1185" t="s">
        <v>211</v>
      </c>
      <c r="J1185" t="s">
        <v>1052</v>
      </c>
    </row>
    <row r="1186" spans="1:10" hidden="1" x14ac:dyDescent="0.3">
      <c r="A1186" t="s">
        <v>44</v>
      </c>
      <c r="B1186" t="str">
        <f>IFERROR(VLOOKUP(LEFT(A1186, FIND("__", A1186) + 1), [1]Sheet2!I$1:J$71, 2, FALSE), "구독권")</f>
        <v>돌발조선</v>
      </c>
      <c r="C1186">
        <v>330</v>
      </c>
      <c r="D1186" t="s">
        <v>268</v>
      </c>
      <c r="E1186" t="s">
        <v>1051</v>
      </c>
      <c r="F1186" t="s">
        <v>276</v>
      </c>
      <c r="G1186" t="s">
        <v>195</v>
      </c>
      <c r="H1186" t="s">
        <v>208</v>
      </c>
      <c r="I1186" t="s">
        <v>211</v>
      </c>
      <c r="J1186" t="s">
        <v>1052</v>
      </c>
    </row>
    <row r="1187" spans="1:10" hidden="1" x14ac:dyDescent="0.3">
      <c r="A1187" t="s">
        <v>66</v>
      </c>
      <c r="B1187" t="str">
        <f>IFERROR(VLOOKUP(LEFT(A1187, FIND("__", A1187) + 1), [1]Sheet2!I$1:J$71, 2, FALSE), "구독권")</f>
        <v xml:space="preserve">기한한정일간입장권 </v>
      </c>
      <c r="C1187">
        <v>110</v>
      </c>
      <c r="D1187" t="s">
        <v>233</v>
      </c>
      <c r="E1187" t="s">
        <v>212</v>
      </c>
      <c r="F1187" t="s">
        <v>246</v>
      </c>
      <c r="G1187" t="s">
        <v>195</v>
      </c>
      <c r="H1187" t="s">
        <v>213</v>
      </c>
      <c r="I1187" t="s">
        <v>284</v>
      </c>
      <c r="J1187" t="s">
        <v>1053</v>
      </c>
    </row>
    <row r="1188" spans="1:10" hidden="1" x14ac:dyDescent="0.3">
      <c r="A1188" t="s">
        <v>70</v>
      </c>
      <c r="B1188" t="str">
        <f>IFERROR(VLOOKUP(LEFT(A1188, FIND("__", A1188) + 1), [1]Sheet2!I$1:J$71, 2, FALSE), "구독권")</f>
        <v>돌발무기</v>
      </c>
      <c r="C1188">
        <v>550</v>
      </c>
      <c r="D1188" t="s">
        <v>268</v>
      </c>
      <c r="E1188" t="s">
        <v>1059</v>
      </c>
      <c r="F1188" t="s">
        <v>289</v>
      </c>
      <c r="G1188" t="s">
        <v>195</v>
      </c>
      <c r="H1188" t="s">
        <v>218</v>
      </c>
      <c r="I1188" t="s">
        <v>264</v>
      </c>
      <c r="J1188" t="s">
        <v>1060</v>
      </c>
    </row>
    <row r="1189" spans="1:10" hidden="1" x14ac:dyDescent="0.3">
      <c r="A1189" t="s">
        <v>24</v>
      </c>
      <c r="B1189" t="str">
        <f>IFERROR(VLOOKUP(LEFT(A1189, FIND("__", A1189) + 1), [1]Sheet2!I$1:J$71, 2, FALSE), "구독권")</f>
        <v>돌발초월</v>
      </c>
      <c r="C1189">
        <v>550</v>
      </c>
      <c r="D1189" t="s">
        <v>268</v>
      </c>
      <c r="E1189" t="s">
        <v>1059</v>
      </c>
      <c r="F1189" t="s">
        <v>289</v>
      </c>
      <c r="G1189" t="s">
        <v>195</v>
      </c>
      <c r="H1189" t="s">
        <v>218</v>
      </c>
      <c r="I1189" t="s">
        <v>264</v>
      </c>
      <c r="J1189" t="s">
        <v>1060</v>
      </c>
    </row>
    <row r="1190" spans="1:10" hidden="1" x14ac:dyDescent="0.3">
      <c r="A1190" t="s">
        <v>104</v>
      </c>
      <c r="B1190" t="str">
        <f>IFERROR(VLOOKUP(LEFT(A1190, FIND("__", A1190) + 1), [1]Sheet2!I$1:J$71, 2, FALSE), "구독권")</f>
        <v xml:space="preserve">기한한정일간연구석 </v>
      </c>
      <c r="C1190">
        <v>110</v>
      </c>
      <c r="D1190" t="s">
        <v>268</v>
      </c>
      <c r="E1190" t="s">
        <v>1061</v>
      </c>
      <c r="F1190" t="s">
        <v>201</v>
      </c>
      <c r="G1190" t="s">
        <v>195</v>
      </c>
      <c r="H1190" t="s">
        <v>208</v>
      </c>
      <c r="I1190" t="s">
        <v>737</v>
      </c>
      <c r="J1190" t="s">
        <v>1062</v>
      </c>
    </row>
    <row r="1191" spans="1:10" hidden="1" x14ac:dyDescent="0.3">
      <c r="A1191" t="s">
        <v>48</v>
      </c>
      <c r="B1191" t="str">
        <f>IFERROR(VLOOKUP(LEFT(A1191, FIND("__", A1191) + 1), [1]Sheet2!I$1:J$71, 2, FALSE), "구독권")</f>
        <v>돌발연구</v>
      </c>
      <c r="C1191">
        <v>330</v>
      </c>
      <c r="D1191" t="s">
        <v>199</v>
      </c>
      <c r="E1191" t="s">
        <v>453</v>
      </c>
      <c r="F1191" t="s">
        <v>207</v>
      </c>
      <c r="G1191" t="s">
        <v>195</v>
      </c>
      <c r="H1191" t="s">
        <v>202</v>
      </c>
      <c r="I1191" t="s">
        <v>454</v>
      </c>
      <c r="J1191" t="s">
        <v>1063</v>
      </c>
    </row>
    <row r="1192" spans="1:10" hidden="1" x14ac:dyDescent="0.3">
      <c r="A1192" t="s">
        <v>16</v>
      </c>
      <c r="B1192" t="str">
        <f>IFERROR(VLOOKUP(LEFT(A1192, FIND("__", A1192) + 1), [1]Sheet2!I$1:J$71, 2, FALSE), "구독권")</f>
        <v>돌발조선</v>
      </c>
      <c r="C1192">
        <v>550</v>
      </c>
      <c r="D1192" t="s">
        <v>295</v>
      </c>
      <c r="E1192" t="s">
        <v>1054</v>
      </c>
      <c r="F1192" t="s">
        <v>276</v>
      </c>
      <c r="G1192" t="s">
        <v>195</v>
      </c>
      <c r="H1192" t="s">
        <v>208</v>
      </c>
      <c r="I1192" t="s">
        <v>1055</v>
      </c>
      <c r="J1192" t="s">
        <v>1056</v>
      </c>
    </row>
    <row r="1193" spans="1:10" hidden="1" x14ac:dyDescent="0.3">
      <c r="A1193" t="s">
        <v>65</v>
      </c>
      <c r="B1193" t="str">
        <f>IFERROR(VLOOKUP(LEFT(A1193, FIND("__", A1193) + 1), [1]Sheet2!I$1:J$71, 2, FALSE), "구독권")</f>
        <v>기한한정일간입장권</v>
      </c>
      <c r="C1193">
        <v>110</v>
      </c>
      <c r="D1193" t="s">
        <v>268</v>
      </c>
      <c r="E1193" t="s">
        <v>1061</v>
      </c>
      <c r="F1193" t="s">
        <v>201</v>
      </c>
      <c r="G1193" t="s">
        <v>195</v>
      </c>
      <c r="H1193" t="s">
        <v>208</v>
      </c>
      <c r="I1193" t="s">
        <v>573</v>
      </c>
      <c r="J1193" t="s">
        <v>1062</v>
      </c>
    </row>
    <row r="1194" spans="1:10" hidden="1" x14ac:dyDescent="0.3">
      <c r="A1194" t="s">
        <v>17</v>
      </c>
      <c r="B1194" t="str">
        <f>IFERROR(VLOOKUP(LEFT(A1194, FIND("__", A1194) + 1), [1]Sheet2!I$1:J$71, 2, FALSE), "구독권")</f>
        <v>구독권</v>
      </c>
      <c r="C1194">
        <v>770</v>
      </c>
      <c r="D1194" t="s">
        <v>192</v>
      </c>
      <c r="E1194" t="s">
        <v>1064</v>
      </c>
      <c r="F1194" t="s">
        <v>194</v>
      </c>
      <c r="G1194" t="s">
        <v>195</v>
      </c>
      <c r="H1194" t="s">
        <v>236</v>
      </c>
      <c r="I1194" t="s">
        <v>231</v>
      </c>
      <c r="J1194" t="s">
        <v>1065</v>
      </c>
    </row>
    <row r="1195" spans="1:10" hidden="1" x14ac:dyDescent="0.3">
      <c r="A1195" t="s">
        <v>112</v>
      </c>
      <c r="B1195" t="str">
        <f>IFERROR(VLOOKUP(LEFT(A1195, FIND("__", A1195) + 1), [1]Sheet2!I$1:J$71, 2, FALSE), "구독권")</f>
        <v>계정한정영웅초월지원</v>
      </c>
      <c r="C1195">
        <v>330</v>
      </c>
      <c r="D1195" t="s">
        <v>192</v>
      </c>
      <c r="E1195" t="s">
        <v>1066</v>
      </c>
      <c r="F1195" t="s">
        <v>263</v>
      </c>
      <c r="G1195" t="s">
        <v>195</v>
      </c>
      <c r="H1195" t="s">
        <v>236</v>
      </c>
      <c r="I1195" t="s">
        <v>328</v>
      </c>
      <c r="J1195" t="s">
        <v>1067</v>
      </c>
    </row>
    <row r="1196" spans="1:10" hidden="1" x14ac:dyDescent="0.3">
      <c r="A1196" t="s">
        <v>83</v>
      </c>
      <c r="B1196" t="str">
        <f>IFERROR(VLOOKUP(LEFT(A1196, FIND("__", A1196) + 1), [1]Sheet2!I$1:J$71, 2, FALSE), "구독권")</f>
        <v>돌발고려</v>
      </c>
      <c r="C1196">
        <v>550</v>
      </c>
      <c r="D1196" t="s">
        <v>233</v>
      </c>
      <c r="E1196" t="s">
        <v>1068</v>
      </c>
      <c r="F1196" t="s">
        <v>289</v>
      </c>
      <c r="G1196" t="s">
        <v>195</v>
      </c>
      <c r="H1196" t="s">
        <v>213</v>
      </c>
      <c r="I1196" t="s">
        <v>346</v>
      </c>
      <c r="J1196" t="s">
        <v>1069</v>
      </c>
    </row>
    <row r="1197" spans="1:10" hidden="1" x14ac:dyDescent="0.3">
      <c r="A1197" t="s">
        <v>99</v>
      </c>
      <c r="B1197" t="str">
        <f>IFERROR(VLOOKUP(LEFT(A1197, FIND("__", A1197) + 1), [1]Sheet2!I$1:J$71, 2, FALSE), "구독권")</f>
        <v>스테이지패스1</v>
      </c>
      <c r="C1197">
        <v>550</v>
      </c>
      <c r="D1197" t="s">
        <v>192</v>
      </c>
      <c r="E1197" t="s">
        <v>1066</v>
      </c>
      <c r="F1197" t="s">
        <v>263</v>
      </c>
      <c r="G1197" t="s">
        <v>195</v>
      </c>
      <c r="H1197" t="s">
        <v>236</v>
      </c>
      <c r="I1197" t="s">
        <v>328</v>
      </c>
      <c r="J1197" t="s">
        <v>1067</v>
      </c>
    </row>
    <row r="1198" spans="1:10" hidden="1" x14ac:dyDescent="0.3">
      <c r="A1198" t="s">
        <v>16</v>
      </c>
      <c r="B1198" t="str">
        <f>IFERROR(VLOOKUP(LEFT(A1198, FIND("__", A1198) + 1), [1]Sheet2!I$1:J$71, 2, FALSE), "구독권")</f>
        <v>돌발조선</v>
      </c>
      <c r="C1198">
        <v>550</v>
      </c>
      <c r="D1198" t="s">
        <v>199</v>
      </c>
      <c r="E1198" t="s">
        <v>453</v>
      </c>
      <c r="F1198" t="s">
        <v>207</v>
      </c>
      <c r="G1198" t="s">
        <v>195</v>
      </c>
      <c r="H1198" t="s">
        <v>202</v>
      </c>
      <c r="I1198" t="s">
        <v>454</v>
      </c>
      <c r="J1198" t="s">
        <v>1063</v>
      </c>
    </row>
    <row r="1199" spans="1:10" hidden="1" x14ac:dyDescent="0.3">
      <c r="A1199" t="s">
        <v>17</v>
      </c>
      <c r="B1199" t="str">
        <f>IFERROR(VLOOKUP(LEFT(A1199, FIND("__", A1199) + 1), [1]Sheet2!I$1:J$71, 2, FALSE), "구독권")</f>
        <v>구독권</v>
      </c>
      <c r="C1199">
        <v>770</v>
      </c>
      <c r="D1199" t="s">
        <v>192</v>
      </c>
      <c r="E1199" t="s">
        <v>1070</v>
      </c>
      <c r="F1199" t="s">
        <v>230</v>
      </c>
      <c r="G1199" t="s">
        <v>195</v>
      </c>
      <c r="H1199" t="s">
        <v>236</v>
      </c>
      <c r="I1199" t="s">
        <v>231</v>
      </c>
      <c r="J1199" t="s">
        <v>1071</v>
      </c>
    </row>
    <row r="1200" spans="1:10" hidden="1" x14ac:dyDescent="0.3">
      <c r="A1200" t="s">
        <v>9</v>
      </c>
      <c r="B1200" t="str">
        <f>IFERROR(VLOOKUP(LEFT(A1200, FIND("__", A1200) + 1), [1]Sheet2!I$1:J$71, 2, FALSE), "구독권")</f>
        <v>계정한정소환장비</v>
      </c>
      <c r="C1200">
        <v>330</v>
      </c>
      <c r="D1200" t="s">
        <v>268</v>
      </c>
      <c r="E1200" t="s">
        <v>1072</v>
      </c>
      <c r="F1200" t="s">
        <v>276</v>
      </c>
      <c r="G1200" t="s">
        <v>195</v>
      </c>
      <c r="H1200" t="s">
        <v>208</v>
      </c>
      <c r="I1200" t="s">
        <v>264</v>
      </c>
      <c r="J1200" t="s">
        <v>1073</v>
      </c>
    </row>
    <row r="1201" spans="1:10" hidden="1" x14ac:dyDescent="0.3">
      <c r="A1201" t="s">
        <v>10</v>
      </c>
      <c r="B1201" t="str">
        <f>IFERROR(VLOOKUP(LEFT(A1201, FIND("__", A1201) + 1), [1]Sheet2!I$1:J$71, 2, FALSE), "구독권")</f>
        <v>돌발스테이지</v>
      </c>
      <c r="C1201">
        <v>1100</v>
      </c>
      <c r="D1201" t="s">
        <v>233</v>
      </c>
      <c r="E1201" t="s">
        <v>1068</v>
      </c>
      <c r="F1201" t="s">
        <v>289</v>
      </c>
      <c r="G1201" t="s">
        <v>195</v>
      </c>
      <c r="H1201" t="s">
        <v>213</v>
      </c>
      <c r="I1201" t="s">
        <v>346</v>
      </c>
      <c r="J1201" t="s">
        <v>1069</v>
      </c>
    </row>
    <row r="1202" spans="1:10" hidden="1" x14ac:dyDescent="0.3">
      <c r="A1202" t="s">
        <v>99</v>
      </c>
      <c r="B1202" t="str">
        <f>IFERROR(VLOOKUP(LEFT(A1202, FIND("__", A1202) + 1), [1]Sheet2!I$1:J$71, 2, FALSE), "구독권")</f>
        <v>스테이지패스1</v>
      </c>
      <c r="C1202">
        <v>550</v>
      </c>
      <c r="D1202" t="s">
        <v>233</v>
      </c>
      <c r="E1202" t="s">
        <v>212</v>
      </c>
      <c r="F1202" t="s">
        <v>823</v>
      </c>
      <c r="G1202" t="s">
        <v>195</v>
      </c>
      <c r="H1202" t="s">
        <v>213</v>
      </c>
      <c r="I1202" t="s">
        <v>284</v>
      </c>
      <c r="J1202" t="s">
        <v>1074</v>
      </c>
    </row>
    <row r="1203" spans="1:10" hidden="1" x14ac:dyDescent="0.3">
      <c r="A1203" t="s">
        <v>97</v>
      </c>
      <c r="B1203" t="str">
        <f>IFERROR(VLOOKUP(LEFT(A1203, FIND("__", A1203) + 1), [1]Sheet2!I$1:J$71, 2, FALSE), "구독권")</f>
        <v>육성패스1</v>
      </c>
      <c r="C1203">
        <v>550</v>
      </c>
      <c r="D1203" t="s">
        <v>192</v>
      </c>
      <c r="E1203" t="s">
        <v>1075</v>
      </c>
      <c r="F1203" t="s">
        <v>194</v>
      </c>
      <c r="G1203" t="s">
        <v>195</v>
      </c>
      <c r="H1203" t="s">
        <v>236</v>
      </c>
      <c r="I1203" t="s">
        <v>314</v>
      </c>
      <c r="J1203" t="s">
        <v>1076</v>
      </c>
    </row>
    <row r="1204" spans="1:10" hidden="1" x14ac:dyDescent="0.3">
      <c r="A1204" t="s">
        <v>99</v>
      </c>
      <c r="B1204" t="str">
        <f>IFERROR(VLOOKUP(LEFT(A1204, FIND("__", A1204) + 1), [1]Sheet2!I$1:J$71, 2, FALSE), "구독권")</f>
        <v>스테이지패스1</v>
      </c>
      <c r="C1204">
        <v>550</v>
      </c>
      <c r="D1204" t="s">
        <v>192</v>
      </c>
      <c r="E1204" t="s">
        <v>1075</v>
      </c>
      <c r="F1204" t="s">
        <v>194</v>
      </c>
      <c r="G1204" t="s">
        <v>195</v>
      </c>
      <c r="H1204" t="s">
        <v>236</v>
      </c>
      <c r="I1204" t="s">
        <v>314</v>
      </c>
      <c r="J1204" t="s">
        <v>1076</v>
      </c>
    </row>
    <row r="1205" spans="1:10" hidden="1" x14ac:dyDescent="0.3">
      <c r="A1205" t="s">
        <v>45</v>
      </c>
      <c r="B1205" t="str">
        <f>IFERROR(VLOOKUP(LEFT(A1205, FIND("__", A1205) + 1), [1]Sheet2!I$1:J$71, 2, FALSE), "구독권")</f>
        <v>레벨패스1</v>
      </c>
      <c r="C1205">
        <v>550</v>
      </c>
      <c r="D1205" t="s">
        <v>192</v>
      </c>
      <c r="E1205" t="s">
        <v>1075</v>
      </c>
      <c r="F1205" t="s">
        <v>194</v>
      </c>
      <c r="G1205" t="s">
        <v>195</v>
      </c>
      <c r="H1205" t="s">
        <v>236</v>
      </c>
      <c r="I1205" t="s">
        <v>314</v>
      </c>
      <c r="J1205" t="s">
        <v>1076</v>
      </c>
    </row>
    <row r="1206" spans="1:10" hidden="1" x14ac:dyDescent="0.3">
      <c r="A1206" t="s">
        <v>42</v>
      </c>
      <c r="B1206" t="str">
        <f>IFERROR(VLOOKUP(LEFT(A1206, FIND("__", A1206) + 1), [1]Sheet2!I$1:J$71, 2, FALSE), "구독권")</f>
        <v>사냥패스1</v>
      </c>
      <c r="C1206">
        <v>550</v>
      </c>
      <c r="D1206" t="s">
        <v>192</v>
      </c>
      <c r="E1206" t="s">
        <v>1075</v>
      </c>
      <c r="F1206" t="s">
        <v>194</v>
      </c>
      <c r="G1206" t="s">
        <v>195</v>
      </c>
      <c r="H1206" t="s">
        <v>236</v>
      </c>
      <c r="I1206" t="s">
        <v>314</v>
      </c>
      <c r="J1206" t="s">
        <v>1076</v>
      </c>
    </row>
    <row r="1207" spans="1:10" hidden="1" x14ac:dyDescent="0.3">
      <c r="A1207" t="s">
        <v>118</v>
      </c>
      <c r="B1207" t="str">
        <f>IFERROR(VLOOKUP(LEFT(A1207, FIND("__", A1207) + 1), [1]Sheet2!I$1:J$71, 2, FALSE), "구독권")</f>
        <v>돌발초월</v>
      </c>
      <c r="C1207">
        <v>3300</v>
      </c>
      <c r="D1207" t="s">
        <v>199</v>
      </c>
      <c r="E1207" t="s">
        <v>453</v>
      </c>
      <c r="F1207" t="s">
        <v>207</v>
      </c>
      <c r="G1207" t="s">
        <v>195</v>
      </c>
      <c r="H1207" t="s">
        <v>202</v>
      </c>
      <c r="I1207" t="s">
        <v>454</v>
      </c>
      <c r="J1207" t="s">
        <v>1063</v>
      </c>
    </row>
    <row r="1208" spans="1:10" hidden="1" x14ac:dyDescent="0.3">
      <c r="A1208" t="s">
        <v>137</v>
      </c>
      <c r="B1208" t="str">
        <f>IFERROR(VLOOKUP(LEFT(A1208, FIND("__", A1208) + 1), [1]Sheet2!I$1:J$71, 2, FALSE), "구독권")</f>
        <v>돌발스테이지</v>
      </c>
      <c r="C1208">
        <v>5500</v>
      </c>
      <c r="D1208" t="s">
        <v>199</v>
      </c>
      <c r="E1208" t="s">
        <v>453</v>
      </c>
      <c r="F1208" t="s">
        <v>207</v>
      </c>
      <c r="G1208" t="s">
        <v>195</v>
      </c>
      <c r="H1208" t="s">
        <v>202</v>
      </c>
      <c r="I1208" t="s">
        <v>454</v>
      </c>
      <c r="J1208" t="s">
        <v>1063</v>
      </c>
    </row>
    <row r="1209" spans="1:10" hidden="1" x14ac:dyDescent="0.3">
      <c r="A1209" t="s">
        <v>136</v>
      </c>
      <c r="B1209" t="str">
        <f>IFERROR(VLOOKUP(LEFT(A1209, FIND("__", A1209) + 1), [1]Sheet2!I$1:J$71, 2, FALSE), "구독권")</f>
        <v>돌발스테이지</v>
      </c>
      <c r="C1209">
        <v>3300</v>
      </c>
      <c r="D1209" t="s">
        <v>199</v>
      </c>
      <c r="E1209" t="s">
        <v>577</v>
      </c>
      <c r="F1209" t="s">
        <v>276</v>
      </c>
      <c r="G1209" t="s">
        <v>195</v>
      </c>
      <c r="H1209" t="s">
        <v>202</v>
      </c>
      <c r="I1209" t="s">
        <v>1045</v>
      </c>
      <c r="J1209" t="s">
        <v>1077</v>
      </c>
    </row>
    <row r="1210" spans="1:10" hidden="1" x14ac:dyDescent="0.3">
      <c r="A1210" t="s">
        <v>77</v>
      </c>
      <c r="B1210" t="str">
        <f>IFERROR(VLOOKUP(LEFT(A1210, FIND("__", A1210) + 1), [1]Sheet2!I$1:J$71, 2, FALSE), "구독권")</f>
        <v>계정한정영웅필드지원</v>
      </c>
      <c r="C1210">
        <v>330</v>
      </c>
      <c r="D1210" t="s">
        <v>268</v>
      </c>
      <c r="E1210" t="s">
        <v>1072</v>
      </c>
      <c r="F1210" t="s">
        <v>276</v>
      </c>
      <c r="G1210" t="s">
        <v>195</v>
      </c>
      <c r="H1210" t="s">
        <v>208</v>
      </c>
      <c r="I1210" t="s">
        <v>264</v>
      </c>
      <c r="J1210" t="s">
        <v>1078</v>
      </c>
    </row>
    <row r="1211" spans="1:10" hidden="1" x14ac:dyDescent="0.3">
      <c r="A1211" t="s">
        <v>39</v>
      </c>
      <c r="B1211" t="str">
        <f>IFERROR(VLOOKUP(LEFT(A1211, FIND("__", A1211) + 1), [1]Sheet2!I$1:J$71, 2, FALSE), "구독권")</f>
        <v>구독권</v>
      </c>
      <c r="C1211">
        <v>660</v>
      </c>
      <c r="D1211" t="s">
        <v>192</v>
      </c>
      <c r="E1211" t="s">
        <v>1079</v>
      </c>
      <c r="F1211" t="s">
        <v>331</v>
      </c>
      <c r="G1211" t="s">
        <v>195</v>
      </c>
      <c r="H1211" t="s">
        <v>236</v>
      </c>
      <c r="I1211" t="s">
        <v>344</v>
      </c>
      <c r="J1211" t="s">
        <v>1080</v>
      </c>
    </row>
    <row r="1212" spans="1:10" hidden="1" x14ac:dyDescent="0.3">
      <c r="A1212" t="s">
        <v>43</v>
      </c>
      <c r="B1212" t="str">
        <f>IFERROR(VLOOKUP(LEFT(A1212, FIND("__", A1212) + 1), [1]Sheet2!I$1:J$71, 2, FALSE), "구독권")</f>
        <v>구독권</v>
      </c>
      <c r="C1212">
        <v>1980</v>
      </c>
      <c r="D1212" t="s">
        <v>192</v>
      </c>
      <c r="E1212" t="s">
        <v>1079</v>
      </c>
      <c r="F1212" t="s">
        <v>331</v>
      </c>
      <c r="G1212" t="s">
        <v>195</v>
      </c>
      <c r="H1212" t="s">
        <v>236</v>
      </c>
      <c r="I1212" t="s">
        <v>344</v>
      </c>
      <c r="J1212" t="s">
        <v>1080</v>
      </c>
    </row>
    <row r="1213" spans="1:10" hidden="1" x14ac:dyDescent="0.3">
      <c r="A1213" t="s">
        <v>85</v>
      </c>
      <c r="B1213" t="str">
        <f>IFERROR(VLOOKUP(LEFT(A1213, FIND("__", A1213) + 1), [1]Sheet2!I$1:J$71, 2, FALSE), "구독권")</f>
        <v>계정한정영웅무기지원</v>
      </c>
      <c r="C1213">
        <v>330</v>
      </c>
      <c r="D1213" t="s">
        <v>225</v>
      </c>
      <c r="E1213" t="s">
        <v>972</v>
      </c>
      <c r="F1213" t="s">
        <v>201</v>
      </c>
      <c r="G1213" t="s">
        <v>195</v>
      </c>
      <c r="H1213" t="s">
        <v>318</v>
      </c>
      <c r="I1213" t="s">
        <v>1081</v>
      </c>
      <c r="J1213" t="s">
        <v>974</v>
      </c>
    </row>
    <row r="1214" spans="1:10" hidden="1" x14ac:dyDescent="0.3">
      <c r="A1214" t="s">
        <v>168</v>
      </c>
      <c r="B1214" t="str">
        <f>IFERROR(VLOOKUP(LEFT(A1214, FIND("__", A1214) + 1), [1]Sheet2!I$1:J$71, 2, FALSE), "구독권")</f>
        <v>계정한정영웅어빌지원</v>
      </c>
      <c r="C1214">
        <v>550</v>
      </c>
      <c r="D1214" t="s">
        <v>225</v>
      </c>
      <c r="E1214" t="s">
        <v>972</v>
      </c>
      <c r="F1214" t="s">
        <v>201</v>
      </c>
      <c r="G1214" t="s">
        <v>195</v>
      </c>
      <c r="H1214" t="s">
        <v>318</v>
      </c>
      <c r="I1214" t="s">
        <v>1081</v>
      </c>
      <c r="J1214" t="s">
        <v>974</v>
      </c>
    </row>
    <row r="1215" spans="1:10" hidden="1" x14ac:dyDescent="0.3">
      <c r="A1215" t="s">
        <v>5</v>
      </c>
      <c r="B1215" t="str">
        <f>IFERROR(VLOOKUP(LEFT(A1215, FIND("__", A1215) + 1), [1]Sheet2!I$1:J$71, 2, FALSE), "구독권")</f>
        <v>돌발초월</v>
      </c>
      <c r="C1215">
        <v>330</v>
      </c>
      <c r="D1215" t="s">
        <v>192</v>
      </c>
      <c r="E1215" t="s">
        <v>1066</v>
      </c>
      <c r="F1215" t="s">
        <v>263</v>
      </c>
      <c r="G1215" t="s">
        <v>195</v>
      </c>
      <c r="H1215" t="s">
        <v>236</v>
      </c>
      <c r="I1215" t="s">
        <v>197</v>
      </c>
      <c r="J1215" t="s">
        <v>1067</v>
      </c>
    </row>
    <row r="1216" spans="1:10" hidden="1" x14ac:dyDescent="0.3">
      <c r="A1216" t="s">
        <v>39</v>
      </c>
      <c r="B1216" t="str">
        <f>IFERROR(VLOOKUP(LEFT(A1216, FIND("__", A1216) + 1), [1]Sheet2!I$1:J$71, 2, FALSE), "구독권")</f>
        <v>구독권</v>
      </c>
      <c r="C1216">
        <v>660</v>
      </c>
      <c r="D1216" t="s">
        <v>295</v>
      </c>
      <c r="E1216" t="s">
        <v>776</v>
      </c>
      <c r="F1216" t="s">
        <v>217</v>
      </c>
      <c r="G1216" t="s">
        <v>257</v>
      </c>
      <c r="H1216" t="s">
        <v>270</v>
      </c>
      <c r="I1216" t="s">
        <v>537</v>
      </c>
      <c r="J1216" t="s">
        <v>455</v>
      </c>
    </row>
    <row r="1217" spans="1:10" hidden="1" x14ac:dyDescent="0.3">
      <c r="A1217" t="s">
        <v>70</v>
      </c>
      <c r="B1217" t="str">
        <f>IFERROR(VLOOKUP(LEFT(A1217, FIND("__", A1217) + 1), [1]Sheet2!I$1:J$71, 2, FALSE), "구독권")</f>
        <v>돌발무기</v>
      </c>
      <c r="C1217">
        <v>550</v>
      </c>
      <c r="D1217" t="s">
        <v>233</v>
      </c>
      <c r="E1217" t="s">
        <v>212</v>
      </c>
      <c r="F1217" t="s">
        <v>823</v>
      </c>
      <c r="G1217" t="s">
        <v>195</v>
      </c>
      <c r="H1217" t="s">
        <v>213</v>
      </c>
      <c r="I1217" t="s">
        <v>284</v>
      </c>
      <c r="J1217" t="s">
        <v>1074</v>
      </c>
    </row>
    <row r="1218" spans="1:10" hidden="1" x14ac:dyDescent="0.3">
      <c r="A1218" t="s">
        <v>44</v>
      </c>
      <c r="B1218" t="str">
        <f>IFERROR(VLOOKUP(LEFT(A1218, FIND("__", A1218) + 1), [1]Sheet2!I$1:J$71, 2, FALSE), "구독권")</f>
        <v>돌발조선</v>
      </c>
      <c r="C1218">
        <v>330</v>
      </c>
      <c r="D1218" t="s">
        <v>199</v>
      </c>
      <c r="E1218" t="s">
        <v>752</v>
      </c>
      <c r="F1218" t="s">
        <v>276</v>
      </c>
      <c r="G1218" t="s">
        <v>195</v>
      </c>
      <c r="H1218" t="s">
        <v>202</v>
      </c>
      <c r="I1218" t="s">
        <v>562</v>
      </c>
      <c r="J1218" t="s">
        <v>1082</v>
      </c>
    </row>
    <row r="1219" spans="1:10" hidden="1" x14ac:dyDescent="0.3">
      <c r="A1219" t="s">
        <v>169</v>
      </c>
      <c r="B1219" t="str">
        <f>IFERROR(VLOOKUP(LEFT(A1219, FIND("__", A1219) + 1), [1]Sheet2!I$1:J$71, 2, FALSE), "구독권")</f>
        <v>돌발육성</v>
      </c>
      <c r="C1219">
        <v>1100</v>
      </c>
      <c r="D1219" t="s">
        <v>205</v>
      </c>
      <c r="E1219" t="s">
        <v>1083</v>
      </c>
      <c r="F1219" t="s">
        <v>643</v>
      </c>
      <c r="G1219" t="s">
        <v>195</v>
      </c>
      <c r="H1219" t="s">
        <v>218</v>
      </c>
      <c r="I1219" t="s">
        <v>1084</v>
      </c>
      <c r="J1219" t="s">
        <v>1085</v>
      </c>
    </row>
    <row r="1220" spans="1:10" hidden="1" x14ac:dyDescent="0.3">
      <c r="A1220" t="s">
        <v>70</v>
      </c>
      <c r="B1220" t="str">
        <f>IFERROR(VLOOKUP(LEFT(A1220, FIND("__", A1220) + 1), [1]Sheet2!I$1:J$71, 2, FALSE), "구독권")</f>
        <v>돌발무기</v>
      </c>
      <c r="C1220">
        <v>550</v>
      </c>
      <c r="D1220" t="s">
        <v>295</v>
      </c>
      <c r="E1220" t="s">
        <v>1086</v>
      </c>
      <c r="F1220" t="s">
        <v>823</v>
      </c>
      <c r="G1220" t="s">
        <v>195</v>
      </c>
      <c r="H1220" t="s">
        <v>270</v>
      </c>
      <c r="I1220" t="s">
        <v>314</v>
      </c>
      <c r="J1220" t="s">
        <v>248</v>
      </c>
    </row>
    <row r="1221" spans="1:10" hidden="1" x14ac:dyDescent="0.3">
      <c r="A1221" t="s">
        <v>44</v>
      </c>
      <c r="B1221" t="str">
        <f>IFERROR(VLOOKUP(LEFT(A1221, FIND("__", A1221) + 1), [1]Sheet2!I$1:J$71, 2, FALSE), "구독권")</f>
        <v>돌발조선</v>
      </c>
      <c r="C1221">
        <v>330</v>
      </c>
      <c r="D1221" t="s">
        <v>295</v>
      </c>
      <c r="E1221" t="s">
        <v>1086</v>
      </c>
      <c r="F1221" t="s">
        <v>823</v>
      </c>
      <c r="G1221" t="s">
        <v>195</v>
      </c>
      <c r="H1221" t="s">
        <v>270</v>
      </c>
      <c r="I1221" t="s">
        <v>314</v>
      </c>
      <c r="J1221" t="s">
        <v>248</v>
      </c>
    </row>
    <row r="1222" spans="1:10" hidden="1" x14ac:dyDescent="0.3">
      <c r="A1222" t="s">
        <v>81</v>
      </c>
      <c r="B1222" t="str">
        <f>IFERROR(VLOOKUP(LEFT(A1222, FIND("__", A1222) + 1), [1]Sheet2!I$1:J$71, 2, FALSE), "구독권")</f>
        <v>돌발고려</v>
      </c>
      <c r="C1222">
        <v>330</v>
      </c>
      <c r="D1222" t="s">
        <v>295</v>
      </c>
      <c r="E1222" t="s">
        <v>1086</v>
      </c>
      <c r="F1222" t="s">
        <v>823</v>
      </c>
      <c r="G1222" t="s">
        <v>195</v>
      </c>
      <c r="H1222" t="s">
        <v>270</v>
      </c>
      <c r="I1222" t="s">
        <v>314</v>
      </c>
      <c r="J1222" t="s">
        <v>248</v>
      </c>
    </row>
    <row r="1223" spans="1:10" hidden="1" x14ac:dyDescent="0.3">
      <c r="A1223" t="s">
        <v>24</v>
      </c>
      <c r="B1223" t="str">
        <f>IFERROR(VLOOKUP(LEFT(A1223, FIND("__", A1223) + 1), [1]Sheet2!I$1:J$71, 2, FALSE), "구독권")</f>
        <v>돌발초월</v>
      </c>
      <c r="C1223">
        <v>550</v>
      </c>
      <c r="D1223" t="s">
        <v>233</v>
      </c>
      <c r="E1223" t="s">
        <v>365</v>
      </c>
      <c r="F1223" t="s">
        <v>289</v>
      </c>
      <c r="G1223" t="s">
        <v>195</v>
      </c>
      <c r="H1223" t="s">
        <v>213</v>
      </c>
      <c r="I1223" t="s">
        <v>264</v>
      </c>
      <c r="J1223" t="s">
        <v>1087</v>
      </c>
    </row>
    <row r="1224" spans="1:10" hidden="1" x14ac:dyDescent="0.3">
      <c r="A1224" t="s">
        <v>4</v>
      </c>
      <c r="B1224" t="str">
        <f>IFERROR(VLOOKUP(LEFT(A1224, FIND("__", A1224) + 1), [1]Sheet2!I$1:J$71, 2, FALSE), "구독권")</f>
        <v>돌발무기</v>
      </c>
      <c r="C1224">
        <v>330</v>
      </c>
      <c r="D1224" t="s">
        <v>192</v>
      </c>
      <c r="E1224" t="s">
        <v>401</v>
      </c>
      <c r="F1224" t="s">
        <v>468</v>
      </c>
      <c r="G1224" t="s">
        <v>195</v>
      </c>
      <c r="H1224" t="s">
        <v>236</v>
      </c>
      <c r="I1224" t="s">
        <v>402</v>
      </c>
      <c r="J1224" t="s">
        <v>1088</v>
      </c>
    </row>
    <row r="1225" spans="1:10" hidden="1" x14ac:dyDescent="0.3">
      <c r="A1225" t="s">
        <v>82</v>
      </c>
      <c r="B1225" t="str">
        <f>IFERROR(VLOOKUP(LEFT(A1225, FIND("__", A1225) + 1), [1]Sheet2!I$1:J$71, 2, FALSE), "구독권")</f>
        <v>돌발갑옷</v>
      </c>
      <c r="C1225">
        <v>330</v>
      </c>
      <c r="D1225" t="s">
        <v>192</v>
      </c>
      <c r="E1225" t="s">
        <v>401</v>
      </c>
      <c r="F1225" t="s">
        <v>468</v>
      </c>
      <c r="G1225" t="s">
        <v>195</v>
      </c>
      <c r="H1225" t="s">
        <v>236</v>
      </c>
      <c r="I1225" t="s">
        <v>402</v>
      </c>
      <c r="J1225" t="s">
        <v>1088</v>
      </c>
    </row>
    <row r="1226" spans="1:10" hidden="1" x14ac:dyDescent="0.3">
      <c r="A1226" t="s">
        <v>73</v>
      </c>
      <c r="B1226" t="str">
        <f>IFERROR(VLOOKUP(LEFT(A1226, FIND("__", A1226) + 1), [1]Sheet2!I$1:J$71, 2, FALSE), "구독권")</f>
        <v>계정한정소환갑옷</v>
      </c>
      <c r="C1226">
        <v>110</v>
      </c>
      <c r="D1226" t="s">
        <v>268</v>
      </c>
      <c r="E1226" t="s">
        <v>1072</v>
      </c>
      <c r="F1226" t="s">
        <v>276</v>
      </c>
      <c r="G1226" t="s">
        <v>195</v>
      </c>
      <c r="H1226" t="s">
        <v>208</v>
      </c>
      <c r="I1226" t="s">
        <v>264</v>
      </c>
      <c r="J1226" t="s">
        <v>1089</v>
      </c>
    </row>
    <row r="1227" spans="1:10" hidden="1" x14ac:dyDescent="0.3">
      <c r="A1227" t="s">
        <v>74</v>
      </c>
      <c r="B1227" t="str">
        <f>IFERROR(VLOOKUP(LEFT(A1227, FIND("__", A1227) + 1), [1]Sheet2!I$1:J$71, 2, FALSE), "구독권")</f>
        <v>계정한정소환무기</v>
      </c>
      <c r="C1227">
        <v>110</v>
      </c>
      <c r="D1227" t="s">
        <v>268</v>
      </c>
      <c r="E1227" t="s">
        <v>1072</v>
      </c>
      <c r="F1227" t="s">
        <v>276</v>
      </c>
      <c r="G1227" t="s">
        <v>195</v>
      </c>
      <c r="H1227" t="s">
        <v>208</v>
      </c>
      <c r="I1227" t="s">
        <v>264</v>
      </c>
      <c r="J1227" t="s">
        <v>1089</v>
      </c>
    </row>
    <row r="1228" spans="1:10" hidden="1" x14ac:dyDescent="0.3">
      <c r="A1228" t="s">
        <v>22</v>
      </c>
      <c r="B1228" t="str">
        <f>IFERROR(VLOOKUP(LEFT(A1228, FIND("__", A1228) + 1), [1]Sheet2!I$1:J$71, 2, FALSE), "구독권")</f>
        <v>계정한정소환조선</v>
      </c>
      <c r="C1228">
        <v>110</v>
      </c>
      <c r="D1228" t="s">
        <v>268</v>
      </c>
      <c r="E1228" t="s">
        <v>1072</v>
      </c>
      <c r="F1228" t="s">
        <v>276</v>
      </c>
      <c r="G1228" t="s">
        <v>195</v>
      </c>
      <c r="H1228" t="s">
        <v>208</v>
      </c>
      <c r="I1228" t="s">
        <v>264</v>
      </c>
      <c r="J1228" t="s">
        <v>1089</v>
      </c>
    </row>
    <row r="1229" spans="1:10" hidden="1" x14ac:dyDescent="0.3">
      <c r="A1229" t="s">
        <v>23</v>
      </c>
      <c r="B1229" t="str">
        <f>IFERROR(VLOOKUP(LEFT(A1229, FIND("__", A1229) + 1), [1]Sheet2!I$1:J$71, 2, FALSE), "구독권")</f>
        <v>계정한정소환고려</v>
      </c>
      <c r="C1229">
        <v>110</v>
      </c>
      <c r="D1229" t="s">
        <v>268</v>
      </c>
      <c r="E1229" t="s">
        <v>1072</v>
      </c>
      <c r="F1229" t="s">
        <v>276</v>
      </c>
      <c r="G1229" t="s">
        <v>195</v>
      </c>
      <c r="H1229" t="s">
        <v>208</v>
      </c>
      <c r="I1229" t="s">
        <v>264</v>
      </c>
      <c r="J1229" t="s">
        <v>1089</v>
      </c>
    </row>
    <row r="1230" spans="1:10" hidden="1" x14ac:dyDescent="0.3">
      <c r="A1230" t="s">
        <v>42</v>
      </c>
      <c r="B1230" t="str">
        <f>IFERROR(VLOOKUP(LEFT(A1230, FIND("__", A1230) + 1), [1]Sheet2!I$1:J$71, 2, FALSE), "구독권")</f>
        <v>사냥패스1</v>
      </c>
      <c r="C1230">
        <v>550</v>
      </c>
      <c r="D1230" t="s">
        <v>205</v>
      </c>
      <c r="E1230" t="s">
        <v>1090</v>
      </c>
      <c r="F1230" t="s">
        <v>207</v>
      </c>
      <c r="G1230" t="s">
        <v>195</v>
      </c>
      <c r="H1230" t="s">
        <v>218</v>
      </c>
      <c r="I1230" t="s">
        <v>344</v>
      </c>
      <c r="J1230" t="s">
        <v>1091</v>
      </c>
    </row>
    <row r="1231" spans="1:10" hidden="1" x14ac:dyDescent="0.3">
      <c r="A1231" t="s">
        <v>99</v>
      </c>
      <c r="B1231" t="str">
        <f>IFERROR(VLOOKUP(LEFT(A1231, FIND("__", A1231) + 1), [1]Sheet2!I$1:J$71, 2, FALSE), "구독권")</f>
        <v>스테이지패스1</v>
      </c>
      <c r="C1231">
        <v>550</v>
      </c>
      <c r="D1231" t="s">
        <v>205</v>
      </c>
      <c r="E1231" t="s">
        <v>1090</v>
      </c>
      <c r="F1231" t="s">
        <v>207</v>
      </c>
      <c r="G1231" t="s">
        <v>195</v>
      </c>
      <c r="H1231" t="s">
        <v>218</v>
      </c>
      <c r="I1231" t="s">
        <v>344</v>
      </c>
      <c r="J1231" t="s">
        <v>1091</v>
      </c>
    </row>
    <row r="1232" spans="1:10" hidden="1" x14ac:dyDescent="0.3">
      <c r="A1232" t="s">
        <v>66</v>
      </c>
      <c r="B1232" t="str">
        <f>IFERROR(VLOOKUP(LEFT(A1232, FIND("__", A1232) + 1), [1]Sheet2!I$1:J$71, 2, FALSE), "구독권")</f>
        <v xml:space="preserve">기한한정일간입장권 </v>
      </c>
      <c r="C1232">
        <v>110</v>
      </c>
      <c r="D1232" t="s">
        <v>268</v>
      </c>
      <c r="E1232" t="s">
        <v>723</v>
      </c>
      <c r="F1232" t="s">
        <v>201</v>
      </c>
      <c r="G1232" t="s">
        <v>195</v>
      </c>
      <c r="H1232" t="s">
        <v>208</v>
      </c>
      <c r="I1232" t="s">
        <v>724</v>
      </c>
      <c r="J1232" t="s">
        <v>685</v>
      </c>
    </row>
    <row r="1233" spans="1:10" hidden="1" x14ac:dyDescent="0.3">
      <c r="A1233" t="s">
        <v>25</v>
      </c>
      <c r="B1233" t="str">
        <f>IFERROR(VLOOKUP(LEFT(A1233, FIND("__", A1233) + 1), [1]Sheet2!I$1:J$71, 2, FALSE), "구독권")</f>
        <v>계정한정소환가속</v>
      </c>
      <c r="C1233">
        <v>110</v>
      </c>
      <c r="D1233" t="s">
        <v>268</v>
      </c>
      <c r="E1233" t="s">
        <v>1092</v>
      </c>
      <c r="F1233" t="s">
        <v>217</v>
      </c>
      <c r="G1233" t="s">
        <v>195</v>
      </c>
      <c r="H1233" t="s">
        <v>208</v>
      </c>
      <c r="I1233" t="s">
        <v>395</v>
      </c>
      <c r="J1233" t="s">
        <v>1046</v>
      </c>
    </row>
    <row r="1234" spans="1:10" hidden="1" x14ac:dyDescent="0.3">
      <c r="A1234" t="s">
        <v>5</v>
      </c>
      <c r="B1234" t="str">
        <f>IFERROR(VLOOKUP(LEFT(A1234, FIND("__", A1234) + 1), [1]Sheet2!I$1:J$71, 2, FALSE), "구독권")</f>
        <v>돌발초월</v>
      </c>
      <c r="C1234">
        <v>330</v>
      </c>
      <c r="D1234" t="s">
        <v>233</v>
      </c>
      <c r="E1234" t="s">
        <v>365</v>
      </c>
      <c r="F1234" t="s">
        <v>289</v>
      </c>
      <c r="G1234" t="s">
        <v>195</v>
      </c>
      <c r="H1234" t="s">
        <v>213</v>
      </c>
      <c r="I1234" t="s">
        <v>565</v>
      </c>
      <c r="J1234" t="s">
        <v>1093</v>
      </c>
    </row>
    <row r="1235" spans="1:10" hidden="1" x14ac:dyDescent="0.3">
      <c r="A1235" t="s">
        <v>67</v>
      </c>
      <c r="B1235" t="str">
        <f>IFERROR(VLOOKUP(LEFT(A1235, FIND("__", A1235) + 1), [1]Sheet2!I$1:J$71, 2, FALSE), "구독권")</f>
        <v>돌발고려</v>
      </c>
      <c r="C1235">
        <v>1100</v>
      </c>
      <c r="D1235" t="s">
        <v>268</v>
      </c>
      <c r="E1235" t="s">
        <v>206</v>
      </c>
      <c r="F1235" t="s">
        <v>207</v>
      </c>
      <c r="G1235" t="s">
        <v>195</v>
      </c>
      <c r="H1235" t="s">
        <v>208</v>
      </c>
      <c r="I1235" t="s">
        <v>344</v>
      </c>
      <c r="J1235" t="s">
        <v>1094</v>
      </c>
    </row>
    <row r="1236" spans="1:10" hidden="1" x14ac:dyDescent="0.3">
      <c r="A1236" t="s">
        <v>25</v>
      </c>
      <c r="B1236" t="str">
        <f>IFERROR(VLOOKUP(LEFT(A1236, FIND("__", A1236) + 1), [1]Sheet2!I$1:J$71, 2, FALSE), "구독권")</f>
        <v>계정한정소환가속</v>
      </c>
      <c r="C1236">
        <v>110</v>
      </c>
      <c r="D1236" t="s">
        <v>268</v>
      </c>
      <c r="E1236" t="s">
        <v>1095</v>
      </c>
      <c r="F1236" t="s">
        <v>207</v>
      </c>
      <c r="G1236" t="s">
        <v>195</v>
      </c>
      <c r="H1236" t="s">
        <v>208</v>
      </c>
      <c r="I1236" t="s">
        <v>309</v>
      </c>
      <c r="J1236" t="s">
        <v>1096</v>
      </c>
    </row>
    <row r="1237" spans="1:10" hidden="1" x14ac:dyDescent="0.3">
      <c r="A1237" t="s">
        <v>48</v>
      </c>
      <c r="B1237" t="str">
        <f>IFERROR(VLOOKUP(LEFT(A1237, FIND("__", A1237) + 1), [1]Sheet2!I$1:J$71, 2, FALSE), "구독권")</f>
        <v>돌발연구</v>
      </c>
      <c r="C1237">
        <v>330</v>
      </c>
      <c r="D1237" t="s">
        <v>268</v>
      </c>
      <c r="E1237" t="s">
        <v>1044</v>
      </c>
      <c r="F1237" t="s">
        <v>217</v>
      </c>
      <c r="G1237" t="s">
        <v>195</v>
      </c>
      <c r="H1237" t="s">
        <v>208</v>
      </c>
      <c r="I1237" t="s">
        <v>243</v>
      </c>
      <c r="J1237" t="s">
        <v>1097</v>
      </c>
    </row>
    <row r="1238" spans="1:10" hidden="1" x14ac:dyDescent="0.3">
      <c r="A1238" t="s">
        <v>70</v>
      </c>
      <c r="B1238" t="str">
        <f>IFERROR(VLOOKUP(LEFT(A1238, FIND("__", A1238) + 1), [1]Sheet2!I$1:J$71, 2, FALSE), "구독권")</f>
        <v>돌발무기</v>
      </c>
      <c r="C1238">
        <v>550</v>
      </c>
      <c r="D1238" t="s">
        <v>268</v>
      </c>
      <c r="E1238" t="s">
        <v>1044</v>
      </c>
      <c r="F1238" t="s">
        <v>217</v>
      </c>
      <c r="G1238" t="s">
        <v>195</v>
      </c>
      <c r="H1238" t="s">
        <v>208</v>
      </c>
      <c r="I1238" t="s">
        <v>243</v>
      </c>
      <c r="J1238" t="s">
        <v>1097</v>
      </c>
    </row>
    <row r="1239" spans="1:10" hidden="1" x14ac:dyDescent="0.3">
      <c r="A1239" t="s">
        <v>17</v>
      </c>
      <c r="B1239" t="str">
        <f>IFERROR(VLOOKUP(LEFT(A1239, FIND("__", A1239) + 1), [1]Sheet2!I$1:J$71, 2, FALSE), "구독권")</f>
        <v>구독권</v>
      </c>
      <c r="C1239">
        <v>770</v>
      </c>
      <c r="D1239" t="s">
        <v>192</v>
      </c>
      <c r="E1239" t="s">
        <v>1098</v>
      </c>
      <c r="F1239" t="s">
        <v>263</v>
      </c>
      <c r="G1239" t="s">
        <v>195</v>
      </c>
      <c r="H1239" t="s">
        <v>236</v>
      </c>
      <c r="I1239" t="s">
        <v>231</v>
      </c>
      <c r="J1239" t="s">
        <v>1099</v>
      </c>
    </row>
    <row r="1240" spans="1:10" hidden="1" x14ac:dyDescent="0.3">
      <c r="A1240" t="s">
        <v>6</v>
      </c>
      <c r="B1240" t="str">
        <f>IFERROR(VLOOKUP(LEFT(A1240, FIND("__", A1240) + 1), [1]Sheet2!I$1:J$71, 2, FALSE), "구독권")</f>
        <v>돌발스테이지</v>
      </c>
      <c r="C1240">
        <v>1100</v>
      </c>
      <c r="D1240" t="s">
        <v>268</v>
      </c>
      <c r="E1240" t="s">
        <v>723</v>
      </c>
      <c r="F1240" t="s">
        <v>201</v>
      </c>
      <c r="G1240" t="s">
        <v>195</v>
      </c>
      <c r="H1240" t="s">
        <v>208</v>
      </c>
      <c r="I1240" t="s">
        <v>724</v>
      </c>
      <c r="J1240" t="s">
        <v>685</v>
      </c>
    </row>
    <row r="1241" spans="1:10" hidden="1" x14ac:dyDescent="0.3">
      <c r="A1241" t="s">
        <v>16</v>
      </c>
      <c r="B1241" t="str">
        <f>IFERROR(VLOOKUP(LEFT(A1241, FIND("__", A1241) + 1), [1]Sheet2!I$1:J$71, 2, FALSE), "구독권")</f>
        <v>돌발조선</v>
      </c>
      <c r="C1241">
        <v>550</v>
      </c>
      <c r="D1241" t="s">
        <v>205</v>
      </c>
      <c r="E1241" t="s">
        <v>1100</v>
      </c>
      <c r="F1241" t="s">
        <v>207</v>
      </c>
      <c r="G1241" t="s">
        <v>195</v>
      </c>
      <c r="H1241" t="s">
        <v>218</v>
      </c>
      <c r="I1241" t="s">
        <v>338</v>
      </c>
      <c r="J1241" t="s">
        <v>1101</v>
      </c>
    </row>
    <row r="1242" spans="1:10" hidden="1" x14ac:dyDescent="0.3">
      <c r="A1242" t="s">
        <v>113</v>
      </c>
      <c r="B1242" t="str">
        <f>IFERROR(VLOOKUP(LEFT(A1242, FIND("__", A1242) + 1), [1]Sheet2!I$1:J$71, 2, FALSE), "구독권")</f>
        <v>계정한정소환무기</v>
      </c>
      <c r="C1242">
        <v>3300</v>
      </c>
      <c r="D1242" t="s">
        <v>268</v>
      </c>
      <c r="E1242" t="s">
        <v>1102</v>
      </c>
      <c r="F1242" t="s">
        <v>217</v>
      </c>
      <c r="G1242" t="s">
        <v>195</v>
      </c>
      <c r="H1242" t="s">
        <v>318</v>
      </c>
      <c r="I1242" t="s">
        <v>1103</v>
      </c>
      <c r="J1242" t="s">
        <v>1104</v>
      </c>
    </row>
    <row r="1243" spans="1:10" hidden="1" x14ac:dyDescent="0.3">
      <c r="A1243" t="s">
        <v>12</v>
      </c>
      <c r="B1243" t="str">
        <f>IFERROR(VLOOKUP(LEFT(A1243, FIND("__", A1243) + 1), [1]Sheet2!I$1:J$71, 2, FALSE), "구독권")</f>
        <v>돌발연구</v>
      </c>
      <c r="C1243">
        <v>3300</v>
      </c>
      <c r="D1243" t="s">
        <v>225</v>
      </c>
      <c r="E1243" t="s">
        <v>718</v>
      </c>
      <c r="F1243" t="s">
        <v>222</v>
      </c>
      <c r="G1243" t="s">
        <v>195</v>
      </c>
      <c r="H1243" t="s">
        <v>318</v>
      </c>
      <c r="I1243" t="s">
        <v>1105</v>
      </c>
      <c r="J1243" t="s">
        <v>720</v>
      </c>
    </row>
    <row r="1244" spans="1:10" hidden="1" x14ac:dyDescent="0.3">
      <c r="A1244" t="s">
        <v>44</v>
      </c>
      <c r="B1244" t="str">
        <f>IFERROR(VLOOKUP(LEFT(A1244, FIND("__", A1244) + 1), [1]Sheet2!I$1:J$71, 2, FALSE), "구독권")</f>
        <v>돌발조선</v>
      </c>
      <c r="C1244">
        <v>330</v>
      </c>
      <c r="D1244" t="s">
        <v>268</v>
      </c>
      <c r="E1244" t="s">
        <v>622</v>
      </c>
      <c r="F1244" t="s">
        <v>276</v>
      </c>
      <c r="G1244" t="s">
        <v>195</v>
      </c>
      <c r="H1244" t="s">
        <v>218</v>
      </c>
      <c r="I1244" t="s">
        <v>264</v>
      </c>
      <c r="J1244" t="s">
        <v>1106</v>
      </c>
    </row>
    <row r="1245" spans="1:10" hidden="1" x14ac:dyDescent="0.3">
      <c r="A1245" t="s">
        <v>16</v>
      </c>
      <c r="B1245" t="str">
        <f>IFERROR(VLOOKUP(LEFT(A1245, FIND("__", A1245) + 1), [1]Sheet2!I$1:J$71, 2, FALSE), "구독권")</f>
        <v>돌발조선</v>
      </c>
      <c r="C1245">
        <v>550</v>
      </c>
      <c r="D1245" t="s">
        <v>268</v>
      </c>
      <c r="E1245" t="s">
        <v>622</v>
      </c>
      <c r="F1245" t="s">
        <v>276</v>
      </c>
      <c r="G1245" t="s">
        <v>195</v>
      </c>
      <c r="H1245" t="s">
        <v>218</v>
      </c>
      <c r="I1245" t="s">
        <v>264</v>
      </c>
      <c r="J1245" t="s">
        <v>1106</v>
      </c>
    </row>
    <row r="1246" spans="1:10" hidden="1" x14ac:dyDescent="0.3">
      <c r="A1246" t="s">
        <v>47</v>
      </c>
      <c r="B1246" t="str">
        <f>IFERROR(VLOOKUP(LEFT(A1246, FIND("__", A1246) + 1), [1]Sheet2!I$1:J$71, 2, FALSE), "구독권")</f>
        <v>구독권</v>
      </c>
      <c r="C1246">
        <v>990</v>
      </c>
      <c r="D1246" t="s">
        <v>225</v>
      </c>
      <c r="E1246" t="s">
        <v>1107</v>
      </c>
      <c r="F1246" t="s">
        <v>217</v>
      </c>
      <c r="G1246" t="s">
        <v>195</v>
      </c>
      <c r="H1246" t="s">
        <v>251</v>
      </c>
      <c r="I1246" t="s">
        <v>1108</v>
      </c>
      <c r="J1246" t="s">
        <v>371</v>
      </c>
    </row>
    <row r="1247" spans="1:10" hidden="1" x14ac:dyDescent="0.3">
      <c r="A1247" t="s">
        <v>170</v>
      </c>
      <c r="B1247" t="str">
        <f>IFERROR(VLOOKUP(LEFT(A1247, FIND("__", A1247) + 1), [1]Sheet2!I$1:J$71, 2, FALSE), "구독권")</f>
        <v>구독권</v>
      </c>
      <c r="C1247">
        <v>3300</v>
      </c>
      <c r="D1247" t="s">
        <v>225</v>
      </c>
      <c r="E1247" t="s">
        <v>1107</v>
      </c>
      <c r="F1247" t="s">
        <v>217</v>
      </c>
      <c r="G1247" t="s">
        <v>195</v>
      </c>
      <c r="H1247" t="s">
        <v>251</v>
      </c>
      <c r="I1247" t="s">
        <v>1108</v>
      </c>
      <c r="J1247" t="s">
        <v>371</v>
      </c>
    </row>
    <row r="1248" spans="1:10" hidden="1" x14ac:dyDescent="0.3">
      <c r="A1248" t="s">
        <v>171</v>
      </c>
      <c r="B1248" t="str">
        <f>IFERROR(VLOOKUP(LEFT(A1248, FIND("__", A1248) + 1), [1]Sheet2!I$1:J$71, 2, FALSE), "구독권")</f>
        <v>구독권</v>
      </c>
      <c r="C1248">
        <v>5900</v>
      </c>
      <c r="D1248" t="s">
        <v>225</v>
      </c>
      <c r="E1248" t="s">
        <v>1107</v>
      </c>
      <c r="F1248" t="s">
        <v>217</v>
      </c>
      <c r="G1248" t="s">
        <v>195</v>
      </c>
      <c r="H1248" t="s">
        <v>251</v>
      </c>
      <c r="I1248" t="s">
        <v>1108</v>
      </c>
      <c r="J1248" t="s">
        <v>371</v>
      </c>
    </row>
    <row r="1249" spans="1:10" hidden="1" x14ac:dyDescent="0.3">
      <c r="A1249" t="s">
        <v>82</v>
      </c>
      <c r="B1249" t="str">
        <f>IFERROR(VLOOKUP(LEFT(A1249, FIND("__", A1249) + 1), [1]Sheet2!I$1:J$71, 2, FALSE), "구독권")</f>
        <v>돌발갑옷</v>
      </c>
      <c r="C1249">
        <v>330</v>
      </c>
      <c r="D1249" t="s">
        <v>199</v>
      </c>
      <c r="E1249" t="s">
        <v>396</v>
      </c>
      <c r="F1249" t="s">
        <v>276</v>
      </c>
      <c r="G1249" t="s">
        <v>195</v>
      </c>
      <c r="H1249" t="s">
        <v>202</v>
      </c>
      <c r="I1249" t="s">
        <v>397</v>
      </c>
      <c r="J1249" t="s">
        <v>869</v>
      </c>
    </row>
    <row r="1250" spans="1:10" hidden="1" x14ac:dyDescent="0.3">
      <c r="A1250" t="s">
        <v>17</v>
      </c>
      <c r="B1250" t="str">
        <f>IFERROR(VLOOKUP(LEFT(A1250, FIND("__", A1250) + 1), [1]Sheet2!I$1:J$71, 2, FALSE), "구독권")</f>
        <v>구독권</v>
      </c>
      <c r="C1250">
        <v>770</v>
      </c>
      <c r="D1250" t="s">
        <v>233</v>
      </c>
      <c r="E1250" t="s">
        <v>1109</v>
      </c>
      <c r="F1250" t="s">
        <v>468</v>
      </c>
      <c r="G1250" t="s">
        <v>195</v>
      </c>
      <c r="H1250" t="s">
        <v>202</v>
      </c>
      <c r="I1250" t="s">
        <v>231</v>
      </c>
      <c r="J1250" t="s">
        <v>1110</v>
      </c>
    </row>
    <row r="1251" spans="1:10" hidden="1" x14ac:dyDescent="0.3">
      <c r="A1251" t="s">
        <v>44</v>
      </c>
      <c r="B1251" t="str">
        <f>IFERROR(VLOOKUP(LEFT(A1251, FIND("__", A1251) + 1), [1]Sheet2!I$1:J$71, 2, FALSE), "구독권")</f>
        <v>돌발조선</v>
      </c>
      <c r="C1251">
        <v>330</v>
      </c>
      <c r="D1251" t="s">
        <v>199</v>
      </c>
      <c r="E1251" t="s">
        <v>396</v>
      </c>
      <c r="F1251" t="s">
        <v>276</v>
      </c>
      <c r="G1251" t="s">
        <v>195</v>
      </c>
      <c r="H1251" t="s">
        <v>202</v>
      </c>
      <c r="I1251" t="s">
        <v>397</v>
      </c>
      <c r="J1251" t="s">
        <v>869</v>
      </c>
    </row>
    <row r="1252" spans="1:10" hidden="1" x14ac:dyDescent="0.3">
      <c r="A1252" t="s">
        <v>47</v>
      </c>
      <c r="B1252" t="str">
        <f>IFERROR(VLOOKUP(LEFT(A1252, FIND("__", A1252) + 1), [1]Sheet2!I$1:J$71, 2, FALSE), "구독권")</f>
        <v>구독권</v>
      </c>
      <c r="C1252">
        <v>990</v>
      </c>
      <c r="D1252" t="s">
        <v>225</v>
      </c>
      <c r="E1252" t="s">
        <v>1107</v>
      </c>
      <c r="F1252" t="s">
        <v>217</v>
      </c>
      <c r="G1252" t="s">
        <v>195</v>
      </c>
      <c r="H1252" t="s">
        <v>251</v>
      </c>
      <c r="I1252" t="s">
        <v>1111</v>
      </c>
      <c r="J1252" t="s">
        <v>371</v>
      </c>
    </row>
    <row r="1253" spans="1:10" hidden="1" x14ac:dyDescent="0.3">
      <c r="A1253" t="s">
        <v>47</v>
      </c>
      <c r="B1253" t="str">
        <f>IFERROR(VLOOKUP(LEFT(A1253, FIND("__", A1253) + 1), [1]Sheet2!I$1:J$71, 2, FALSE), "구독권")</f>
        <v>구독권</v>
      </c>
      <c r="C1253">
        <v>990</v>
      </c>
      <c r="D1253" t="s">
        <v>225</v>
      </c>
      <c r="E1253" t="s">
        <v>1107</v>
      </c>
      <c r="F1253" t="s">
        <v>217</v>
      </c>
      <c r="G1253" t="s">
        <v>195</v>
      </c>
      <c r="H1253" t="s">
        <v>251</v>
      </c>
      <c r="I1253" t="s">
        <v>1111</v>
      </c>
      <c r="J1253" t="s">
        <v>371</v>
      </c>
    </row>
    <row r="1254" spans="1:10" hidden="1" x14ac:dyDescent="0.3">
      <c r="A1254" t="s">
        <v>47</v>
      </c>
      <c r="B1254" t="str">
        <f>IFERROR(VLOOKUP(LEFT(A1254, FIND("__", A1254) + 1), [1]Sheet2!I$1:J$71, 2, FALSE), "구독권")</f>
        <v>구독권</v>
      </c>
      <c r="C1254">
        <v>990</v>
      </c>
      <c r="D1254" t="s">
        <v>225</v>
      </c>
      <c r="E1254" t="s">
        <v>1107</v>
      </c>
      <c r="F1254" t="s">
        <v>217</v>
      </c>
      <c r="G1254" t="s">
        <v>195</v>
      </c>
      <c r="H1254" t="s">
        <v>251</v>
      </c>
      <c r="I1254" t="s">
        <v>1111</v>
      </c>
      <c r="J1254" t="s">
        <v>371</v>
      </c>
    </row>
    <row r="1255" spans="1:10" hidden="1" x14ac:dyDescent="0.3">
      <c r="A1255" t="s">
        <v>67</v>
      </c>
      <c r="B1255" t="str">
        <f>IFERROR(VLOOKUP(LEFT(A1255, FIND("__", A1255) + 1), [1]Sheet2!I$1:J$71, 2, FALSE), "구독권")</f>
        <v>돌발고려</v>
      </c>
      <c r="C1255">
        <v>1100</v>
      </c>
      <c r="D1255" t="s">
        <v>199</v>
      </c>
      <c r="E1255" t="s">
        <v>396</v>
      </c>
      <c r="F1255" t="s">
        <v>276</v>
      </c>
      <c r="G1255" t="s">
        <v>195</v>
      </c>
      <c r="H1255" t="s">
        <v>202</v>
      </c>
      <c r="I1255" t="s">
        <v>427</v>
      </c>
      <c r="J1255" t="s">
        <v>869</v>
      </c>
    </row>
    <row r="1256" spans="1:10" hidden="1" x14ac:dyDescent="0.3">
      <c r="A1256" t="s">
        <v>24</v>
      </c>
      <c r="B1256" t="str">
        <f>IFERROR(VLOOKUP(LEFT(A1256, FIND("__", A1256) + 1), [1]Sheet2!I$1:J$71, 2, FALSE), "구독권")</f>
        <v>돌발초월</v>
      </c>
      <c r="C1256">
        <v>550</v>
      </c>
      <c r="D1256" t="s">
        <v>233</v>
      </c>
      <c r="E1256" t="s">
        <v>212</v>
      </c>
      <c r="F1256" t="s">
        <v>289</v>
      </c>
      <c r="G1256" t="s">
        <v>195</v>
      </c>
      <c r="H1256" t="s">
        <v>213</v>
      </c>
      <c r="I1256" t="s">
        <v>284</v>
      </c>
      <c r="J1256" t="s">
        <v>1112</v>
      </c>
    </row>
    <row r="1257" spans="1:10" hidden="1" x14ac:dyDescent="0.3">
      <c r="A1257" t="s">
        <v>5</v>
      </c>
      <c r="B1257" t="str">
        <f>IFERROR(VLOOKUP(LEFT(A1257, FIND("__", A1257) + 1), [1]Sheet2!I$1:J$71, 2, FALSE), "구독권")</f>
        <v>돌발초월</v>
      </c>
      <c r="C1257">
        <v>330</v>
      </c>
      <c r="D1257" t="s">
        <v>233</v>
      </c>
      <c r="E1257" t="s">
        <v>212</v>
      </c>
      <c r="F1257" t="s">
        <v>289</v>
      </c>
      <c r="G1257" t="s">
        <v>195</v>
      </c>
      <c r="H1257" t="s">
        <v>213</v>
      </c>
      <c r="I1257" t="s">
        <v>284</v>
      </c>
      <c r="J1257" t="s">
        <v>1112</v>
      </c>
    </row>
    <row r="1258" spans="1:10" hidden="1" x14ac:dyDescent="0.3">
      <c r="A1258" t="s">
        <v>42</v>
      </c>
      <c r="B1258" t="str">
        <f>IFERROR(VLOOKUP(LEFT(A1258, FIND("__", A1258) + 1), [1]Sheet2!I$1:J$71, 2, FALSE), "구독권")</f>
        <v>사냥패스1</v>
      </c>
      <c r="C1258">
        <v>550</v>
      </c>
      <c r="D1258" t="s">
        <v>233</v>
      </c>
      <c r="E1258" t="s">
        <v>212</v>
      </c>
      <c r="F1258" t="s">
        <v>289</v>
      </c>
      <c r="G1258" t="s">
        <v>195</v>
      </c>
      <c r="H1258" t="s">
        <v>213</v>
      </c>
      <c r="I1258" t="s">
        <v>284</v>
      </c>
      <c r="J1258" t="s">
        <v>1112</v>
      </c>
    </row>
    <row r="1259" spans="1:10" hidden="1" x14ac:dyDescent="0.3">
      <c r="A1259" t="s">
        <v>45</v>
      </c>
      <c r="B1259" t="str">
        <f>IFERROR(VLOOKUP(LEFT(A1259, FIND("__", A1259) + 1), [1]Sheet2!I$1:J$71, 2, FALSE), "구독권")</f>
        <v>레벨패스1</v>
      </c>
      <c r="C1259">
        <v>550</v>
      </c>
      <c r="D1259" t="s">
        <v>268</v>
      </c>
      <c r="E1259" t="s">
        <v>723</v>
      </c>
      <c r="F1259" t="s">
        <v>217</v>
      </c>
      <c r="G1259" t="s">
        <v>195</v>
      </c>
      <c r="H1259" t="s">
        <v>208</v>
      </c>
      <c r="I1259" t="s">
        <v>1113</v>
      </c>
      <c r="J1259" t="s">
        <v>685</v>
      </c>
    </row>
    <row r="1260" spans="1:10" hidden="1" x14ac:dyDescent="0.3">
      <c r="A1260" t="s">
        <v>19</v>
      </c>
      <c r="B1260" t="str">
        <f>IFERROR(VLOOKUP(LEFT(A1260, FIND("__", A1260) + 1), [1]Sheet2!I$1:J$71, 2, FALSE), "구독권")</f>
        <v>계정한정소환고려</v>
      </c>
      <c r="C1260">
        <v>3300</v>
      </c>
      <c r="D1260" t="s">
        <v>225</v>
      </c>
      <c r="E1260" t="s">
        <v>1107</v>
      </c>
      <c r="F1260" t="s">
        <v>217</v>
      </c>
      <c r="G1260" t="s">
        <v>195</v>
      </c>
      <c r="H1260" t="s">
        <v>251</v>
      </c>
      <c r="I1260" t="s">
        <v>1111</v>
      </c>
      <c r="J1260" t="s">
        <v>506</v>
      </c>
    </row>
    <row r="1261" spans="1:10" hidden="1" x14ac:dyDescent="0.3">
      <c r="A1261" t="s">
        <v>166</v>
      </c>
      <c r="B1261" t="str">
        <f>IFERROR(VLOOKUP(LEFT(A1261, FIND("__", A1261) + 1), [1]Sheet2!I$1:J$71, 2, FALSE), "구독권")</f>
        <v>계정한정소환무기</v>
      </c>
      <c r="C1261">
        <v>5500</v>
      </c>
      <c r="D1261" t="s">
        <v>225</v>
      </c>
      <c r="E1261" t="s">
        <v>1107</v>
      </c>
      <c r="F1261" t="s">
        <v>217</v>
      </c>
      <c r="G1261" t="s">
        <v>195</v>
      </c>
      <c r="H1261" t="s">
        <v>251</v>
      </c>
      <c r="I1261" t="s">
        <v>1111</v>
      </c>
      <c r="J1261" t="s">
        <v>506</v>
      </c>
    </row>
    <row r="1262" spans="1:10" hidden="1" x14ac:dyDescent="0.3">
      <c r="A1262" t="s">
        <v>113</v>
      </c>
      <c r="B1262" t="str">
        <f>IFERROR(VLOOKUP(LEFT(A1262, FIND("__", A1262) + 1), [1]Sheet2!I$1:J$71, 2, FALSE), "구독권")</f>
        <v>계정한정소환무기</v>
      </c>
      <c r="C1262">
        <v>3300</v>
      </c>
      <c r="D1262" t="s">
        <v>225</v>
      </c>
      <c r="E1262" t="s">
        <v>1107</v>
      </c>
      <c r="F1262" t="s">
        <v>217</v>
      </c>
      <c r="G1262" t="s">
        <v>195</v>
      </c>
      <c r="H1262" t="s">
        <v>251</v>
      </c>
      <c r="I1262" t="s">
        <v>1111</v>
      </c>
      <c r="J1262" t="s">
        <v>506</v>
      </c>
    </row>
    <row r="1263" spans="1:10" hidden="1" x14ac:dyDescent="0.3">
      <c r="A1263" t="s">
        <v>25</v>
      </c>
      <c r="B1263" t="str">
        <f>IFERROR(VLOOKUP(LEFT(A1263, FIND("__", A1263) + 1), [1]Sheet2!I$1:J$71, 2, FALSE), "구독권")</f>
        <v>계정한정소환가속</v>
      </c>
      <c r="C1263">
        <v>110</v>
      </c>
      <c r="D1263" t="s">
        <v>225</v>
      </c>
      <c r="E1263" t="s">
        <v>1114</v>
      </c>
      <c r="F1263" t="s">
        <v>276</v>
      </c>
      <c r="G1263" t="s">
        <v>195</v>
      </c>
      <c r="H1263" t="s">
        <v>251</v>
      </c>
      <c r="I1263" t="s">
        <v>314</v>
      </c>
      <c r="J1263" t="s">
        <v>1115</v>
      </c>
    </row>
    <row r="1264" spans="1:10" hidden="1" x14ac:dyDescent="0.3">
      <c r="A1264" t="s">
        <v>27</v>
      </c>
      <c r="B1264" t="str">
        <f>IFERROR(VLOOKUP(LEFT(A1264, FIND("__", A1264) + 1), [1]Sheet2!I$1:J$71, 2, FALSE), "구독권")</f>
        <v>기한한정일간가속</v>
      </c>
      <c r="C1264">
        <v>110</v>
      </c>
      <c r="D1264" t="s">
        <v>225</v>
      </c>
      <c r="E1264" t="s">
        <v>1114</v>
      </c>
      <c r="F1264" t="s">
        <v>276</v>
      </c>
      <c r="G1264" t="s">
        <v>195</v>
      </c>
      <c r="H1264" t="s">
        <v>251</v>
      </c>
      <c r="I1264" t="s">
        <v>314</v>
      </c>
      <c r="J1264" t="s">
        <v>1115</v>
      </c>
    </row>
    <row r="1265" spans="1:10" hidden="1" x14ac:dyDescent="0.3">
      <c r="A1265" t="s">
        <v>171</v>
      </c>
      <c r="B1265" t="str">
        <f>IFERROR(VLOOKUP(LEFT(A1265, FIND("__", A1265) + 1), [1]Sheet2!I$1:J$71, 2, FALSE), "구독권")</f>
        <v>구독권</v>
      </c>
      <c r="C1265">
        <v>5900</v>
      </c>
      <c r="D1265" t="s">
        <v>225</v>
      </c>
      <c r="E1265" t="s">
        <v>1107</v>
      </c>
      <c r="F1265" t="s">
        <v>217</v>
      </c>
      <c r="G1265" t="s">
        <v>195</v>
      </c>
      <c r="H1265" t="s">
        <v>251</v>
      </c>
      <c r="I1265" t="s">
        <v>1116</v>
      </c>
      <c r="J1265" t="s">
        <v>506</v>
      </c>
    </row>
    <row r="1266" spans="1:10" hidden="1" x14ac:dyDescent="0.3">
      <c r="A1266" t="s">
        <v>171</v>
      </c>
      <c r="B1266" t="str">
        <f>IFERROR(VLOOKUP(LEFT(A1266, FIND("__", A1266) + 1), [1]Sheet2!I$1:J$71, 2, FALSE), "구독권")</f>
        <v>구독권</v>
      </c>
      <c r="C1266">
        <v>5900</v>
      </c>
      <c r="D1266" t="s">
        <v>225</v>
      </c>
      <c r="E1266" t="s">
        <v>1107</v>
      </c>
      <c r="F1266" t="s">
        <v>217</v>
      </c>
      <c r="G1266" t="s">
        <v>195</v>
      </c>
      <c r="H1266" t="s">
        <v>251</v>
      </c>
      <c r="I1266" t="s">
        <v>1116</v>
      </c>
      <c r="J1266" t="s">
        <v>506</v>
      </c>
    </row>
    <row r="1267" spans="1:10" hidden="1" x14ac:dyDescent="0.3">
      <c r="A1267" t="s">
        <v>171</v>
      </c>
      <c r="B1267" t="str">
        <f>IFERROR(VLOOKUP(LEFT(A1267, FIND("__", A1267) + 1), [1]Sheet2!I$1:J$71, 2, FALSE), "구독권")</f>
        <v>구독권</v>
      </c>
      <c r="C1267">
        <v>5900</v>
      </c>
      <c r="D1267" t="s">
        <v>225</v>
      </c>
      <c r="E1267" t="s">
        <v>1107</v>
      </c>
      <c r="F1267" t="s">
        <v>217</v>
      </c>
      <c r="G1267" t="s">
        <v>195</v>
      </c>
      <c r="H1267" t="s">
        <v>251</v>
      </c>
      <c r="I1267" t="s">
        <v>1116</v>
      </c>
      <c r="J1267" t="s">
        <v>506</v>
      </c>
    </row>
    <row r="1268" spans="1:10" hidden="1" x14ac:dyDescent="0.3">
      <c r="A1268" t="s">
        <v>105</v>
      </c>
      <c r="B1268" t="str">
        <f>IFERROR(VLOOKUP(LEFT(A1268, FIND("__", A1268) + 1), [1]Sheet2!I$1:J$71, 2, FALSE), "구독권")</f>
        <v xml:space="preserve">기한한정일간장비 </v>
      </c>
      <c r="C1268">
        <v>110</v>
      </c>
      <c r="D1268" t="s">
        <v>233</v>
      </c>
      <c r="E1268" t="s">
        <v>876</v>
      </c>
      <c r="F1268" t="s">
        <v>235</v>
      </c>
      <c r="G1268" t="s">
        <v>195</v>
      </c>
      <c r="H1268" t="s">
        <v>202</v>
      </c>
      <c r="I1268" t="s">
        <v>438</v>
      </c>
      <c r="J1268" t="s">
        <v>1117</v>
      </c>
    </row>
    <row r="1269" spans="1:10" hidden="1" x14ac:dyDescent="0.3">
      <c r="A1269" t="s">
        <v>21</v>
      </c>
      <c r="B1269" t="str">
        <f>IFERROR(VLOOKUP(LEFT(A1269, FIND("__", A1269) + 1), [1]Sheet2!I$1:J$71, 2, FALSE), "구독권")</f>
        <v>계정한정소환고려</v>
      </c>
      <c r="C1269">
        <v>1100</v>
      </c>
      <c r="D1269" t="s">
        <v>225</v>
      </c>
      <c r="E1269" t="s">
        <v>465</v>
      </c>
      <c r="F1269" t="s">
        <v>201</v>
      </c>
      <c r="G1269" t="s">
        <v>195</v>
      </c>
      <c r="H1269" t="s">
        <v>251</v>
      </c>
      <c r="I1269" t="s">
        <v>1118</v>
      </c>
      <c r="J1269" t="s">
        <v>902</v>
      </c>
    </row>
    <row r="1270" spans="1:10" hidden="1" x14ac:dyDescent="0.3">
      <c r="A1270" t="s">
        <v>42</v>
      </c>
      <c r="B1270" t="str">
        <f>IFERROR(VLOOKUP(LEFT(A1270, FIND("__", A1270) + 1), [1]Sheet2!I$1:J$71, 2, FALSE), "구독권")</f>
        <v>사냥패스1</v>
      </c>
      <c r="C1270">
        <v>550</v>
      </c>
      <c r="D1270" t="s">
        <v>233</v>
      </c>
      <c r="E1270" t="s">
        <v>876</v>
      </c>
      <c r="F1270" t="s">
        <v>481</v>
      </c>
      <c r="G1270" t="s">
        <v>195</v>
      </c>
      <c r="H1270" t="s">
        <v>202</v>
      </c>
      <c r="I1270" t="s">
        <v>438</v>
      </c>
      <c r="J1270" t="s">
        <v>1117</v>
      </c>
    </row>
    <row r="1271" spans="1:10" hidden="1" x14ac:dyDescent="0.3">
      <c r="A1271" t="s">
        <v>4</v>
      </c>
      <c r="B1271" t="str">
        <f>IFERROR(VLOOKUP(LEFT(A1271, FIND("__", A1271) + 1), [1]Sheet2!I$1:J$71, 2, FALSE), "구독권")</f>
        <v>돌발무기</v>
      </c>
      <c r="C1271">
        <v>330</v>
      </c>
      <c r="D1271" t="s">
        <v>233</v>
      </c>
      <c r="E1271" t="s">
        <v>674</v>
      </c>
      <c r="F1271" t="s">
        <v>289</v>
      </c>
      <c r="G1271" t="s">
        <v>195</v>
      </c>
      <c r="H1271" t="s">
        <v>202</v>
      </c>
      <c r="I1271" t="s">
        <v>344</v>
      </c>
      <c r="J1271" t="s">
        <v>1119</v>
      </c>
    </row>
    <row r="1272" spans="1:10" hidden="1" x14ac:dyDescent="0.3">
      <c r="A1272" t="s">
        <v>110</v>
      </c>
      <c r="B1272" t="str">
        <f>IFERROR(VLOOKUP(LEFT(A1272, FIND("__", A1272) + 1), [1]Sheet2!I$1:J$71, 2, FALSE), "구독권")</f>
        <v>계정한정영웅룬지원</v>
      </c>
      <c r="C1272">
        <v>330</v>
      </c>
      <c r="D1272" t="s">
        <v>225</v>
      </c>
      <c r="E1272" t="s">
        <v>972</v>
      </c>
      <c r="F1272" t="s">
        <v>201</v>
      </c>
      <c r="G1272" t="s">
        <v>195</v>
      </c>
      <c r="H1272" t="s">
        <v>318</v>
      </c>
      <c r="I1272" t="s">
        <v>1081</v>
      </c>
      <c r="J1272" t="s">
        <v>974</v>
      </c>
    </row>
    <row r="1273" spans="1:10" hidden="1" x14ac:dyDescent="0.3">
      <c r="A1273" t="s">
        <v>111</v>
      </c>
      <c r="B1273" t="str">
        <f>IFERROR(VLOOKUP(LEFT(A1273, FIND("__", A1273) + 1), [1]Sheet2!I$1:J$71, 2, FALSE), "구독권")</f>
        <v>계정한정영웅어빌지원</v>
      </c>
      <c r="C1273">
        <v>330</v>
      </c>
      <c r="D1273" t="s">
        <v>225</v>
      </c>
      <c r="E1273" t="s">
        <v>972</v>
      </c>
      <c r="F1273" t="s">
        <v>201</v>
      </c>
      <c r="G1273" t="s">
        <v>195</v>
      </c>
      <c r="H1273" t="s">
        <v>318</v>
      </c>
      <c r="I1273" t="s">
        <v>1081</v>
      </c>
      <c r="J1273" t="s">
        <v>974</v>
      </c>
    </row>
    <row r="1274" spans="1:10" hidden="1" x14ac:dyDescent="0.3">
      <c r="A1274" t="s">
        <v>112</v>
      </c>
      <c r="B1274" t="str">
        <f>IFERROR(VLOOKUP(LEFT(A1274, FIND("__", A1274) + 1), [1]Sheet2!I$1:J$71, 2, FALSE), "구독권")</f>
        <v>계정한정영웅초월지원</v>
      </c>
      <c r="C1274">
        <v>330</v>
      </c>
      <c r="D1274" t="s">
        <v>225</v>
      </c>
      <c r="E1274" t="s">
        <v>972</v>
      </c>
      <c r="F1274" t="s">
        <v>201</v>
      </c>
      <c r="G1274" t="s">
        <v>195</v>
      </c>
      <c r="H1274" t="s">
        <v>318</v>
      </c>
      <c r="I1274" t="s">
        <v>1081</v>
      </c>
      <c r="J1274" t="s">
        <v>974</v>
      </c>
    </row>
    <row r="1275" spans="1:10" hidden="1" x14ac:dyDescent="0.3">
      <c r="A1275" t="s">
        <v>72</v>
      </c>
      <c r="B1275" t="str">
        <f>IFERROR(VLOOKUP(LEFT(A1275, FIND("__", A1275) + 1), [1]Sheet2!I$1:J$71, 2, FALSE), "구독권")</f>
        <v>계정한정영웅육성지원</v>
      </c>
      <c r="C1275">
        <v>330</v>
      </c>
      <c r="D1275" t="s">
        <v>225</v>
      </c>
      <c r="E1275" t="s">
        <v>972</v>
      </c>
      <c r="F1275" t="s">
        <v>201</v>
      </c>
      <c r="G1275" t="s">
        <v>195</v>
      </c>
      <c r="H1275" t="s">
        <v>318</v>
      </c>
      <c r="I1275" t="s">
        <v>1081</v>
      </c>
      <c r="J1275" t="s">
        <v>974</v>
      </c>
    </row>
    <row r="1276" spans="1:10" hidden="1" x14ac:dyDescent="0.3">
      <c r="A1276" t="s">
        <v>75</v>
      </c>
      <c r="B1276" t="str">
        <f>IFERROR(VLOOKUP(LEFT(A1276, FIND("__", A1276) + 1), [1]Sheet2!I$1:J$71, 2, FALSE), "구독권")</f>
        <v>돌발육성</v>
      </c>
      <c r="C1276">
        <v>550</v>
      </c>
      <c r="D1276" t="s">
        <v>233</v>
      </c>
      <c r="E1276" t="s">
        <v>674</v>
      </c>
      <c r="F1276" t="s">
        <v>289</v>
      </c>
      <c r="G1276" t="s">
        <v>195</v>
      </c>
      <c r="H1276" t="s">
        <v>202</v>
      </c>
      <c r="I1276" t="s">
        <v>344</v>
      </c>
      <c r="J1276" t="s">
        <v>1119</v>
      </c>
    </row>
    <row r="1277" spans="1:10" hidden="1" x14ac:dyDescent="0.3">
      <c r="A1277" t="s">
        <v>93</v>
      </c>
      <c r="B1277" t="str">
        <f>IFERROR(VLOOKUP(LEFT(A1277, FIND("__", A1277) + 1), [1]Sheet2!I$1:J$71, 2, FALSE), "구독권")</f>
        <v>돌발연구</v>
      </c>
      <c r="C1277">
        <v>1100</v>
      </c>
      <c r="D1277" t="s">
        <v>225</v>
      </c>
      <c r="E1277" t="s">
        <v>465</v>
      </c>
      <c r="F1277" t="s">
        <v>201</v>
      </c>
      <c r="G1277" t="s">
        <v>195</v>
      </c>
      <c r="H1277" t="s">
        <v>251</v>
      </c>
      <c r="I1277" t="s">
        <v>1118</v>
      </c>
      <c r="J1277" t="s">
        <v>902</v>
      </c>
    </row>
    <row r="1278" spans="1:10" hidden="1" x14ac:dyDescent="0.3">
      <c r="A1278" t="s">
        <v>143</v>
      </c>
      <c r="B1278" t="str">
        <f>IFERROR(VLOOKUP(LEFT(A1278, FIND("__", A1278) + 1), [1]Sheet2!I$1:J$71, 2, FALSE), "구독권")</f>
        <v>계정한정영웅필드지원</v>
      </c>
      <c r="C1278">
        <v>1100</v>
      </c>
      <c r="D1278" t="s">
        <v>295</v>
      </c>
      <c r="E1278" t="s">
        <v>575</v>
      </c>
      <c r="F1278" t="s">
        <v>207</v>
      </c>
      <c r="G1278" t="s">
        <v>195</v>
      </c>
      <c r="H1278" t="s">
        <v>270</v>
      </c>
      <c r="I1278" t="s">
        <v>515</v>
      </c>
      <c r="J1278" t="s">
        <v>1120</v>
      </c>
    </row>
    <row r="1279" spans="1:10" hidden="1" x14ac:dyDescent="0.3">
      <c r="A1279" t="s">
        <v>12</v>
      </c>
      <c r="B1279" t="str">
        <f>IFERROR(VLOOKUP(LEFT(A1279, FIND("__", A1279) + 1), [1]Sheet2!I$1:J$71, 2, FALSE), "구독권")</f>
        <v>돌발연구</v>
      </c>
      <c r="C1279">
        <v>3300</v>
      </c>
      <c r="D1279" t="s">
        <v>225</v>
      </c>
      <c r="E1279" t="s">
        <v>465</v>
      </c>
      <c r="F1279" t="s">
        <v>201</v>
      </c>
      <c r="G1279" t="s">
        <v>195</v>
      </c>
      <c r="H1279" t="s">
        <v>251</v>
      </c>
      <c r="I1279" t="s">
        <v>1118</v>
      </c>
      <c r="J1279" t="s">
        <v>902</v>
      </c>
    </row>
    <row r="1280" spans="1:10" hidden="1" x14ac:dyDescent="0.3">
      <c r="A1280" t="s">
        <v>106</v>
      </c>
      <c r="B1280" t="str">
        <f>IFERROR(VLOOKUP(LEFT(A1280, FIND("__", A1280) + 1), [1]Sheet2!I$1:J$71, 2, FALSE), "구독권")</f>
        <v>계정한정영웅필드지원</v>
      </c>
      <c r="C1280">
        <v>550</v>
      </c>
      <c r="D1280" t="s">
        <v>295</v>
      </c>
      <c r="E1280" t="s">
        <v>575</v>
      </c>
      <c r="F1280" t="s">
        <v>207</v>
      </c>
      <c r="G1280" t="s">
        <v>195</v>
      </c>
      <c r="H1280" t="s">
        <v>270</v>
      </c>
      <c r="I1280" t="s">
        <v>853</v>
      </c>
      <c r="J1280" t="s">
        <v>1120</v>
      </c>
    </row>
    <row r="1281" spans="1:10" hidden="1" x14ac:dyDescent="0.3">
      <c r="A1281" t="s">
        <v>55</v>
      </c>
      <c r="B1281" t="str">
        <f>IFERROR(VLOOKUP(LEFT(A1281, FIND("__", A1281) + 1), [1]Sheet2!I$1:J$71, 2, FALSE), "구독권")</f>
        <v xml:space="preserve">기한한정일간영웅 </v>
      </c>
      <c r="C1281">
        <v>110</v>
      </c>
      <c r="D1281" t="s">
        <v>225</v>
      </c>
      <c r="E1281" t="s">
        <v>1107</v>
      </c>
      <c r="F1281" t="s">
        <v>217</v>
      </c>
      <c r="G1281" t="s">
        <v>195</v>
      </c>
      <c r="H1281" t="s">
        <v>251</v>
      </c>
      <c r="I1281" t="s">
        <v>1121</v>
      </c>
      <c r="J1281" t="s">
        <v>506</v>
      </c>
    </row>
    <row r="1282" spans="1:10" hidden="1" x14ac:dyDescent="0.3">
      <c r="A1282" t="s">
        <v>96</v>
      </c>
      <c r="B1282" t="str">
        <f>IFERROR(VLOOKUP(LEFT(A1282, FIND("__", A1282) + 1), [1]Sheet2!I$1:J$71, 2, FALSE), "구독권")</f>
        <v>육성패스1</v>
      </c>
      <c r="C1282">
        <v>770</v>
      </c>
      <c r="D1282" t="s">
        <v>205</v>
      </c>
      <c r="E1282" t="s">
        <v>226</v>
      </c>
      <c r="F1282" t="s">
        <v>217</v>
      </c>
      <c r="G1282" t="s">
        <v>195</v>
      </c>
      <c r="H1282" t="s">
        <v>218</v>
      </c>
      <c r="I1282" t="s">
        <v>1122</v>
      </c>
      <c r="J1282" t="s">
        <v>291</v>
      </c>
    </row>
    <row r="1283" spans="1:10" hidden="1" x14ac:dyDescent="0.3">
      <c r="A1283" t="s">
        <v>44</v>
      </c>
      <c r="B1283" t="str">
        <f>IFERROR(VLOOKUP(LEFT(A1283, FIND("__", A1283) + 1), [1]Sheet2!I$1:J$71, 2, FALSE), "구독권")</f>
        <v>돌발조선</v>
      </c>
      <c r="C1283">
        <v>330</v>
      </c>
      <c r="D1283" t="s">
        <v>295</v>
      </c>
      <c r="E1283" t="s">
        <v>1025</v>
      </c>
      <c r="F1283" t="s">
        <v>276</v>
      </c>
      <c r="G1283" t="s">
        <v>195</v>
      </c>
      <c r="H1283" t="s">
        <v>270</v>
      </c>
      <c r="I1283" t="s">
        <v>197</v>
      </c>
      <c r="J1283" t="s">
        <v>1123</v>
      </c>
    </row>
    <row r="1284" spans="1:10" hidden="1" x14ac:dyDescent="0.3">
      <c r="A1284" t="s">
        <v>4</v>
      </c>
      <c r="B1284" t="str">
        <f>IFERROR(VLOOKUP(LEFT(A1284, FIND("__", A1284) + 1), [1]Sheet2!I$1:J$71, 2, FALSE), "구독권")</f>
        <v>돌발무기</v>
      </c>
      <c r="C1284">
        <v>330</v>
      </c>
      <c r="D1284" t="s">
        <v>233</v>
      </c>
      <c r="E1284" t="s">
        <v>212</v>
      </c>
      <c r="F1284" t="s">
        <v>235</v>
      </c>
      <c r="G1284" t="s">
        <v>195</v>
      </c>
      <c r="H1284" t="s">
        <v>213</v>
      </c>
      <c r="I1284" t="s">
        <v>689</v>
      </c>
      <c r="J1284" t="s">
        <v>1124</v>
      </c>
    </row>
    <row r="1285" spans="1:10" hidden="1" x14ac:dyDescent="0.3">
      <c r="A1285" t="s">
        <v>23</v>
      </c>
      <c r="B1285" t="str">
        <f>IFERROR(VLOOKUP(LEFT(A1285, FIND("__", A1285) + 1), [1]Sheet2!I$1:J$71, 2, FALSE), "구독권")</f>
        <v>계정한정소환고려</v>
      </c>
      <c r="C1285">
        <v>110</v>
      </c>
      <c r="D1285" t="s">
        <v>199</v>
      </c>
      <c r="E1285" t="s">
        <v>1125</v>
      </c>
      <c r="F1285" t="s">
        <v>246</v>
      </c>
      <c r="G1285" t="s">
        <v>195</v>
      </c>
      <c r="H1285" t="s">
        <v>202</v>
      </c>
      <c r="I1285" t="s">
        <v>680</v>
      </c>
      <c r="J1285" t="s">
        <v>1126</v>
      </c>
    </row>
    <row r="1286" spans="1:10" hidden="1" x14ac:dyDescent="0.3">
      <c r="A1286" t="s">
        <v>18</v>
      </c>
      <c r="B1286" t="str">
        <f>IFERROR(VLOOKUP(LEFT(A1286, FIND("__", A1286) + 1), [1]Sheet2!I$1:J$71, 2, FALSE), "구독권")</f>
        <v>계정한정소환조선</v>
      </c>
      <c r="C1286">
        <v>3300</v>
      </c>
      <c r="D1286" t="s">
        <v>225</v>
      </c>
      <c r="E1286" t="s">
        <v>972</v>
      </c>
      <c r="F1286" t="s">
        <v>201</v>
      </c>
      <c r="G1286" t="s">
        <v>195</v>
      </c>
      <c r="H1286" t="s">
        <v>318</v>
      </c>
      <c r="I1286" t="s">
        <v>1081</v>
      </c>
      <c r="J1286" t="s">
        <v>974</v>
      </c>
    </row>
    <row r="1287" spans="1:10" hidden="1" x14ac:dyDescent="0.3">
      <c r="A1287" t="s">
        <v>110</v>
      </c>
      <c r="B1287" t="str">
        <f>IFERROR(VLOOKUP(LEFT(A1287, FIND("__", A1287) + 1), [1]Sheet2!I$1:J$71, 2, FALSE), "구독권")</f>
        <v>계정한정영웅룬지원</v>
      </c>
      <c r="C1287">
        <v>330</v>
      </c>
      <c r="D1287" t="s">
        <v>233</v>
      </c>
      <c r="E1287" t="s">
        <v>212</v>
      </c>
      <c r="F1287" t="s">
        <v>235</v>
      </c>
      <c r="G1287" t="s">
        <v>195</v>
      </c>
      <c r="H1287" t="s">
        <v>213</v>
      </c>
      <c r="I1287" t="s">
        <v>689</v>
      </c>
      <c r="J1287" t="s">
        <v>1124</v>
      </c>
    </row>
    <row r="1288" spans="1:10" hidden="1" x14ac:dyDescent="0.3">
      <c r="A1288" t="s">
        <v>111</v>
      </c>
      <c r="B1288" t="str">
        <f>IFERROR(VLOOKUP(LEFT(A1288, FIND("__", A1288) + 1), [1]Sheet2!I$1:J$71, 2, FALSE), "구독권")</f>
        <v>계정한정영웅어빌지원</v>
      </c>
      <c r="C1288">
        <v>330</v>
      </c>
      <c r="D1288" t="s">
        <v>233</v>
      </c>
      <c r="E1288" t="s">
        <v>212</v>
      </c>
      <c r="F1288" t="s">
        <v>235</v>
      </c>
      <c r="G1288" t="s">
        <v>195</v>
      </c>
      <c r="H1288" t="s">
        <v>213</v>
      </c>
      <c r="I1288" t="s">
        <v>689</v>
      </c>
      <c r="J1288" t="s">
        <v>1124</v>
      </c>
    </row>
    <row r="1289" spans="1:10" hidden="1" x14ac:dyDescent="0.3">
      <c r="A1289" t="s">
        <v>112</v>
      </c>
      <c r="B1289" t="str">
        <f>IFERROR(VLOOKUP(LEFT(A1289, FIND("__", A1289) + 1), [1]Sheet2!I$1:J$71, 2, FALSE), "구독권")</f>
        <v>계정한정영웅초월지원</v>
      </c>
      <c r="C1289">
        <v>330</v>
      </c>
      <c r="D1289" t="s">
        <v>233</v>
      </c>
      <c r="E1289" t="s">
        <v>212</v>
      </c>
      <c r="F1289" t="s">
        <v>235</v>
      </c>
      <c r="G1289" t="s">
        <v>195</v>
      </c>
      <c r="H1289" t="s">
        <v>213</v>
      </c>
      <c r="I1289" t="s">
        <v>689</v>
      </c>
      <c r="J1289" t="s">
        <v>1124</v>
      </c>
    </row>
    <row r="1290" spans="1:10" hidden="1" x14ac:dyDescent="0.3">
      <c r="A1290" t="s">
        <v>72</v>
      </c>
      <c r="B1290" t="str">
        <f>IFERROR(VLOOKUP(LEFT(A1290, FIND("__", A1290) + 1), [1]Sheet2!I$1:J$71, 2, FALSE), "구독권")</f>
        <v>계정한정영웅육성지원</v>
      </c>
      <c r="C1290">
        <v>330</v>
      </c>
      <c r="D1290" t="s">
        <v>233</v>
      </c>
      <c r="E1290" t="s">
        <v>212</v>
      </c>
      <c r="F1290" t="s">
        <v>235</v>
      </c>
      <c r="G1290" t="s">
        <v>195</v>
      </c>
      <c r="H1290" t="s">
        <v>213</v>
      </c>
      <c r="I1290" t="s">
        <v>689</v>
      </c>
      <c r="J1290" t="s">
        <v>1124</v>
      </c>
    </row>
    <row r="1291" spans="1:10" hidden="1" x14ac:dyDescent="0.3">
      <c r="A1291" t="s">
        <v>125</v>
      </c>
      <c r="B1291" t="str">
        <f>IFERROR(VLOOKUP(LEFT(A1291, FIND("__", A1291) + 1), [1]Sheet2!I$1:J$71, 2, FALSE), "구독권")</f>
        <v>계정한정영웅퇴마전</v>
      </c>
      <c r="C1291">
        <v>330</v>
      </c>
      <c r="D1291" t="s">
        <v>233</v>
      </c>
      <c r="E1291" t="s">
        <v>212</v>
      </c>
      <c r="F1291" t="s">
        <v>235</v>
      </c>
      <c r="G1291" t="s">
        <v>195</v>
      </c>
      <c r="H1291" t="s">
        <v>213</v>
      </c>
      <c r="I1291" t="s">
        <v>689</v>
      </c>
      <c r="J1291" t="s">
        <v>1124</v>
      </c>
    </row>
    <row r="1292" spans="1:10" hidden="1" x14ac:dyDescent="0.3">
      <c r="A1292" t="s">
        <v>128</v>
      </c>
      <c r="B1292" t="str">
        <f>IFERROR(VLOOKUP(LEFT(A1292, FIND("__", A1292) + 1), [1]Sheet2!I$1:J$71, 2, FALSE), "구독권")</f>
        <v>계정한정영웅무릉전</v>
      </c>
      <c r="C1292">
        <v>330</v>
      </c>
      <c r="D1292" t="s">
        <v>233</v>
      </c>
      <c r="E1292" t="s">
        <v>212</v>
      </c>
      <c r="F1292" t="s">
        <v>235</v>
      </c>
      <c r="G1292" t="s">
        <v>195</v>
      </c>
      <c r="H1292" t="s">
        <v>213</v>
      </c>
      <c r="I1292" t="s">
        <v>689</v>
      </c>
      <c r="J1292" t="s">
        <v>1124</v>
      </c>
    </row>
    <row r="1293" spans="1:10" hidden="1" x14ac:dyDescent="0.3">
      <c r="A1293" t="s">
        <v>109</v>
      </c>
      <c r="B1293" t="str">
        <f>IFERROR(VLOOKUP(LEFT(A1293, FIND("__", A1293) + 1), [1]Sheet2!I$1:J$71, 2, FALSE), "구독권")</f>
        <v>계정한정영웅점령전지원</v>
      </c>
      <c r="C1293">
        <v>330</v>
      </c>
      <c r="D1293" t="s">
        <v>233</v>
      </c>
      <c r="E1293" t="s">
        <v>212</v>
      </c>
      <c r="F1293" t="s">
        <v>235</v>
      </c>
      <c r="G1293" t="s">
        <v>195</v>
      </c>
      <c r="H1293" t="s">
        <v>213</v>
      </c>
      <c r="I1293" t="s">
        <v>689</v>
      </c>
      <c r="J1293" t="s">
        <v>1124</v>
      </c>
    </row>
    <row r="1294" spans="1:10" hidden="1" x14ac:dyDescent="0.3">
      <c r="A1294" t="s">
        <v>4</v>
      </c>
      <c r="B1294" t="str">
        <f>IFERROR(VLOOKUP(LEFT(A1294, FIND("__", A1294) + 1), [1]Sheet2!I$1:J$71, 2, FALSE), "구독권")</f>
        <v>돌발무기</v>
      </c>
      <c r="C1294">
        <v>330</v>
      </c>
      <c r="D1294" t="s">
        <v>199</v>
      </c>
      <c r="E1294" t="s">
        <v>1125</v>
      </c>
      <c r="F1294" t="s">
        <v>246</v>
      </c>
      <c r="G1294" t="s">
        <v>195</v>
      </c>
      <c r="H1294" t="s">
        <v>202</v>
      </c>
      <c r="I1294" t="s">
        <v>680</v>
      </c>
      <c r="J1294" t="s">
        <v>1126</v>
      </c>
    </row>
    <row r="1295" spans="1:10" hidden="1" x14ac:dyDescent="0.3">
      <c r="A1295" t="s">
        <v>122</v>
      </c>
      <c r="B1295" t="str">
        <f>IFERROR(VLOOKUP(LEFT(A1295, FIND("__", A1295) + 1), [1]Sheet2!I$1:J$71, 2, FALSE), "구독권")</f>
        <v>계정한정영웅연구지원</v>
      </c>
      <c r="C1295">
        <v>330</v>
      </c>
      <c r="D1295" t="s">
        <v>233</v>
      </c>
      <c r="E1295" t="s">
        <v>212</v>
      </c>
      <c r="F1295" t="s">
        <v>235</v>
      </c>
      <c r="G1295" t="s">
        <v>195</v>
      </c>
      <c r="H1295" t="s">
        <v>213</v>
      </c>
      <c r="I1295" t="s">
        <v>689</v>
      </c>
      <c r="J1295" t="s">
        <v>1124</v>
      </c>
    </row>
    <row r="1296" spans="1:10" hidden="1" x14ac:dyDescent="0.3">
      <c r="A1296" t="s">
        <v>44</v>
      </c>
      <c r="B1296" t="str">
        <f>IFERROR(VLOOKUP(LEFT(A1296, FIND("__", A1296) + 1), [1]Sheet2!I$1:J$71, 2, FALSE), "구독권")</f>
        <v>돌발조선</v>
      </c>
      <c r="C1296">
        <v>330</v>
      </c>
      <c r="D1296" t="s">
        <v>199</v>
      </c>
      <c r="E1296" t="s">
        <v>1125</v>
      </c>
      <c r="F1296" t="s">
        <v>246</v>
      </c>
      <c r="G1296" t="s">
        <v>195</v>
      </c>
      <c r="H1296" t="s">
        <v>202</v>
      </c>
      <c r="I1296" t="s">
        <v>680</v>
      </c>
      <c r="J1296" t="s">
        <v>1126</v>
      </c>
    </row>
    <row r="1297" spans="1:10" hidden="1" x14ac:dyDescent="0.3">
      <c r="A1297" t="s">
        <v>81</v>
      </c>
      <c r="B1297" t="str">
        <f>IFERROR(VLOOKUP(LEFT(A1297, FIND("__", A1297) + 1), [1]Sheet2!I$1:J$71, 2, FALSE), "구독권")</f>
        <v>돌발고려</v>
      </c>
      <c r="C1297">
        <v>330</v>
      </c>
      <c r="D1297" t="s">
        <v>199</v>
      </c>
      <c r="E1297" t="s">
        <v>1125</v>
      </c>
      <c r="F1297" t="s">
        <v>246</v>
      </c>
      <c r="G1297" t="s">
        <v>195</v>
      </c>
      <c r="H1297" t="s">
        <v>202</v>
      </c>
      <c r="I1297" t="s">
        <v>680</v>
      </c>
      <c r="J1297" t="s">
        <v>1126</v>
      </c>
    </row>
    <row r="1298" spans="1:10" hidden="1" x14ac:dyDescent="0.3">
      <c r="A1298" t="s">
        <v>25</v>
      </c>
      <c r="B1298" t="str">
        <f>IFERROR(VLOOKUP(LEFT(A1298, FIND("__", A1298) + 1), [1]Sheet2!I$1:J$71, 2, FALSE), "구독권")</f>
        <v>계정한정소환가속</v>
      </c>
      <c r="C1298">
        <v>110</v>
      </c>
      <c r="D1298" t="s">
        <v>233</v>
      </c>
      <c r="E1298" t="s">
        <v>212</v>
      </c>
      <c r="F1298" t="s">
        <v>235</v>
      </c>
      <c r="G1298" t="s">
        <v>195</v>
      </c>
      <c r="H1298" t="s">
        <v>213</v>
      </c>
      <c r="I1298" t="s">
        <v>689</v>
      </c>
      <c r="J1298" t="s">
        <v>1124</v>
      </c>
    </row>
    <row r="1299" spans="1:10" hidden="1" x14ac:dyDescent="0.3">
      <c r="A1299" t="s">
        <v>22</v>
      </c>
      <c r="B1299" t="str">
        <f>IFERROR(VLOOKUP(LEFT(A1299, FIND("__", A1299) + 1), [1]Sheet2!I$1:J$71, 2, FALSE), "구독권")</f>
        <v>계정한정소환조선</v>
      </c>
      <c r="C1299">
        <v>110</v>
      </c>
      <c r="D1299" t="s">
        <v>233</v>
      </c>
      <c r="E1299" t="s">
        <v>212</v>
      </c>
      <c r="F1299" t="s">
        <v>235</v>
      </c>
      <c r="G1299" t="s">
        <v>195</v>
      </c>
      <c r="H1299" t="s">
        <v>213</v>
      </c>
      <c r="I1299" t="s">
        <v>689</v>
      </c>
      <c r="J1299" t="s">
        <v>1124</v>
      </c>
    </row>
    <row r="1300" spans="1:10" hidden="1" x14ac:dyDescent="0.3">
      <c r="A1300" t="s">
        <v>23</v>
      </c>
      <c r="B1300" t="str">
        <f>IFERROR(VLOOKUP(LEFT(A1300, FIND("__", A1300) + 1), [1]Sheet2!I$1:J$71, 2, FALSE), "구독권")</f>
        <v>계정한정소환고려</v>
      </c>
      <c r="C1300">
        <v>110</v>
      </c>
      <c r="D1300" t="s">
        <v>233</v>
      </c>
      <c r="E1300" t="s">
        <v>212</v>
      </c>
      <c r="F1300" t="s">
        <v>235</v>
      </c>
      <c r="G1300" t="s">
        <v>195</v>
      </c>
      <c r="H1300" t="s">
        <v>213</v>
      </c>
      <c r="I1300" t="s">
        <v>689</v>
      </c>
      <c r="J1300" t="s">
        <v>1124</v>
      </c>
    </row>
    <row r="1301" spans="1:10" hidden="1" x14ac:dyDescent="0.3">
      <c r="A1301" t="s">
        <v>56</v>
      </c>
      <c r="B1301" t="str">
        <f>IFERROR(VLOOKUP(LEFT(A1301, FIND("__", A1301) + 1), [1]Sheet2!I$1:J$71, 2, FALSE), "구독권")</f>
        <v xml:space="preserve">주간어빌석 </v>
      </c>
      <c r="C1301">
        <v>5500</v>
      </c>
      <c r="D1301" t="s">
        <v>199</v>
      </c>
      <c r="E1301" t="s">
        <v>920</v>
      </c>
      <c r="F1301" t="s">
        <v>222</v>
      </c>
      <c r="G1301" t="s">
        <v>195</v>
      </c>
      <c r="H1301" t="s">
        <v>297</v>
      </c>
      <c r="I1301" t="s">
        <v>1127</v>
      </c>
      <c r="J1301" t="s">
        <v>1128</v>
      </c>
    </row>
    <row r="1302" spans="1:10" hidden="1" x14ac:dyDescent="0.3">
      <c r="A1302" t="s">
        <v>57</v>
      </c>
      <c r="B1302" t="str">
        <f>IFERROR(VLOOKUP(LEFT(A1302, FIND("__", A1302) + 1), [1]Sheet2!I$1:J$71, 2, FALSE), "구독권")</f>
        <v xml:space="preserve">주간어빌석 </v>
      </c>
      <c r="C1302">
        <v>3300</v>
      </c>
      <c r="D1302" t="s">
        <v>199</v>
      </c>
      <c r="E1302" t="s">
        <v>920</v>
      </c>
      <c r="F1302" t="s">
        <v>222</v>
      </c>
      <c r="G1302" t="s">
        <v>195</v>
      </c>
      <c r="H1302" t="s">
        <v>297</v>
      </c>
      <c r="I1302" t="s">
        <v>1127</v>
      </c>
      <c r="J1302" t="s">
        <v>1128</v>
      </c>
    </row>
    <row r="1303" spans="1:10" hidden="1" x14ac:dyDescent="0.3">
      <c r="A1303" t="s">
        <v>50</v>
      </c>
      <c r="B1303" t="str">
        <f>IFERROR(VLOOKUP(LEFT(A1303, FIND("__", A1303) + 1), [1]Sheet2!I$1:J$71, 2, FALSE), "구독권")</f>
        <v xml:space="preserve">기한한정일간어빌석 </v>
      </c>
      <c r="C1303">
        <v>1100</v>
      </c>
      <c r="D1303" t="s">
        <v>199</v>
      </c>
      <c r="E1303" t="s">
        <v>920</v>
      </c>
      <c r="F1303" t="s">
        <v>222</v>
      </c>
      <c r="G1303" t="s">
        <v>195</v>
      </c>
      <c r="H1303" t="s">
        <v>297</v>
      </c>
      <c r="I1303" t="s">
        <v>1127</v>
      </c>
      <c r="J1303" t="s">
        <v>1128</v>
      </c>
    </row>
    <row r="1304" spans="1:10" hidden="1" x14ac:dyDescent="0.3">
      <c r="A1304" t="s">
        <v>51</v>
      </c>
      <c r="B1304" t="str">
        <f>IFERROR(VLOOKUP(LEFT(A1304, FIND("__", A1304) + 1), [1]Sheet2!I$1:J$71, 2, FALSE), "구독권")</f>
        <v xml:space="preserve">기한한정일간어빌석 </v>
      </c>
      <c r="C1304">
        <v>550</v>
      </c>
      <c r="D1304" t="s">
        <v>199</v>
      </c>
      <c r="E1304" t="s">
        <v>920</v>
      </c>
      <c r="F1304" t="s">
        <v>222</v>
      </c>
      <c r="G1304" t="s">
        <v>195</v>
      </c>
      <c r="H1304" t="s">
        <v>297</v>
      </c>
      <c r="I1304" t="s">
        <v>1127</v>
      </c>
      <c r="J1304" t="s">
        <v>1128</v>
      </c>
    </row>
    <row r="1305" spans="1:10" hidden="1" x14ac:dyDescent="0.3">
      <c r="A1305" t="s">
        <v>52</v>
      </c>
      <c r="B1305" t="str">
        <f>IFERROR(VLOOKUP(LEFT(A1305, FIND("__", A1305) + 1), [1]Sheet2!I$1:J$71, 2, FALSE), "구독권")</f>
        <v xml:space="preserve">기한한정일간어빌석 </v>
      </c>
      <c r="C1305">
        <v>110</v>
      </c>
      <c r="D1305" t="s">
        <v>199</v>
      </c>
      <c r="E1305" t="s">
        <v>920</v>
      </c>
      <c r="F1305" t="s">
        <v>222</v>
      </c>
      <c r="G1305" t="s">
        <v>195</v>
      </c>
      <c r="H1305" t="s">
        <v>297</v>
      </c>
      <c r="I1305" t="s">
        <v>1127</v>
      </c>
      <c r="J1305" t="s">
        <v>1128</v>
      </c>
    </row>
    <row r="1306" spans="1:10" hidden="1" x14ac:dyDescent="0.3">
      <c r="A1306" t="s">
        <v>4</v>
      </c>
      <c r="B1306" t="str">
        <f>IFERROR(VLOOKUP(LEFT(A1306, FIND("__", A1306) + 1), [1]Sheet2!I$1:J$71, 2, FALSE), "구독권")</f>
        <v>돌발무기</v>
      </c>
      <c r="C1306">
        <v>330</v>
      </c>
      <c r="D1306" t="s">
        <v>199</v>
      </c>
      <c r="E1306" t="s">
        <v>1129</v>
      </c>
      <c r="F1306" t="s">
        <v>468</v>
      </c>
      <c r="G1306" t="s">
        <v>195</v>
      </c>
      <c r="H1306" t="s">
        <v>318</v>
      </c>
      <c r="I1306" t="s">
        <v>237</v>
      </c>
      <c r="J1306" t="s">
        <v>1130</v>
      </c>
    </row>
    <row r="1307" spans="1:10" hidden="1" x14ac:dyDescent="0.3">
      <c r="A1307" t="s">
        <v>67</v>
      </c>
      <c r="B1307" t="str">
        <f>IFERROR(VLOOKUP(LEFT(A1307, FIND("__", A1307) + 1), [1]Sheet2!I$1:J$71, 2, FALSE), "구독권")</f>
        <v>돌발고려</v>
      </c>
      <c r="C1307">
        <v>1100</v>
      </c>
      <c r="D1307" t="s">
        <v>199</v>
      </c>
      <c r="E1307" t="s">
        <v>1131</v>
      </c>
      <c r="F1307" t="s">
        <v>276</v>
      </c>
      <c r="G1307" t="s">
        <v>195</v>
      </c>
      <c r="H1307" t="s">
        <v>297</v>
      </c>
      <c r="I1307" t="s">
        <v>402</v>
      </c>
      <c r="J1307" t="s">
        <v>1132</v>
      </c>
    </row>
    <row r="1308" spans="1:10" hidden="1" x14ac:dyDescent="0.3">
      <c r="A1308" t="s">
        <v>49</v>
      </c>
      <c r="B1308" t="str">
        <f>IFERROR(VLOOKUP(LEFT(A1308, FIND("__", A1308) + 1), [1]Sheet2!I$1:J$71, 2, FALSE), "구독권")</f>
        <v>돌발스테이지</v>
      </c>
      <c r="C1308">
        <v>550</v>
      </c>
      <c r="D1308" t="s">
        <v>205</v>
      </c>
      <c r="E1308" t="s">
        <v>226</v>
      </c>
      <c r="F1308" t="s">
        <v>217</v>
      </c>
      <c r="G1308" t="s">
        <v>195</v>
      </c>
      <c r="H1308" t="s">
        <v>218</v>
      </c>
      <c r="I1308" t="s">
        <v>243</v>
      </c>
      <c r="J1308" t="s">
        <v>291</v>
      </c>
    </row>
    <row r="1309" spans="1:10" hidden="1" x14ac:dyDescent="0.3">
      <c r="A1309" t="s">
        <v>139</v>
      </c>
      <c r="B1309" t="str">
        <f>IFERROR(VLOOKUP(LEFT(A1309, FIND("__", A1309) + 1), [1]Sheet2!I$1:J$71, 2, FALSE), "구독권")</f>
        <v>돌발초월</v>
      </c>
      <c r="C1309">
        <v>5500</v>
      </c>
      <c r="D1309" t="s">
        <v>307</v>
      </c>
      <c r="E1309" t="s">
        <v>517</v>
      </c>
      <c r="F1309" t="s">
        <v>201</v>
      </c>
      <c r="G1309" t="s">
        <v>195</v>
      </c>
      <c r="H1309" t="s">
        <v>297</v>
      </c>
      <c r="I1309" t="s">
        <v>518</v>
      </c>
      <c r="J1309" t="s">
        <v>594</v>
      </c>
    </row>
    <row r="1310" spans="1:10" hidden="1" x14ac:dyDescent="0.3">
      <c r="A1310" t="s">
        <v>67</v>
      </c>
      <c r="B1310" t="str">
        <f>IFERROR(VLOOKUP(LEFT(A1310, FIND("__", A1310) + 1), [1]Sheet2!I$1:J$71, 2, FALSE), "구독권")</f>
        <v>돌발고려</v>
      </c>
      <c r="C1310">
        <v>1100</v>
      </c>
      <c r="D1310" t="s">
        <v>199</v>
      </c>
      <c r="E1310" t="s">
        <v>423</v>
      </c>
      <c r="F1310" t="s">
        <v>276</v>
      </c>
      <c r="G1310" t="s">
        <v>195</v>
      </c>
      <c r="H1310" t="s">
        <v>202</v>
      </c>
      <c r="I1310" t="s">
        <v>547</v>
      </c>
      <c r="J1310" t="s">
        <v>1133</v>
      </c>
    </row>
    <row r="1311" spans="1:10" hidden="1" x14ac:dyDescent="0.3">
      <c r="A1311" t="s">
        <v>24</v>
      </c>
      <c r="B1311" t="str">
        <f>IFERROR(VLOOKUP(LEFT(A1311, FIND("__", A1311) + 1), [1]Sheet2!I$1:J$71, 2, FALSE), "구독권")</f>
        <v>돌발초월</v>
      </c>
      <c r="C1311">
        <v>550</v>
      </c>
      <c r="D1311" t="s">
        <v>199</v>
      </c>
      <c r="E1311" t="s">
        <v>423</v>
      </c>
      <c r="F1311" t="s">
        <v>276</v>
      </c>
      <c r="G1311" t="s">
        <v>195</v>
      </c>
      <c r="H1311" t="s">
        <v>202</v>
      </c>
      <c r="I1311" t="s">
        <v>968</v>
      </c>
      <c r="J1311" t="s">
        <v>1133</v>
      </c>
    </row>
    <row r="1312" spans="1:10" hidden="1" x14ac:dyDescent="0.3">
      <c r="A1312" t="s">
        <v>16</v>
      </c>
      <c r="B1312" t="str">
        <f>IFERROR(VLOOKUP(LEFT(A1312, FIND("__", A1312) + 1), [1]Sheet2!I$1:J$71, 2, FALSE), "구독권")</f>
        <v>돌발조선</v>
      </c>
      <c r="C1312">
        <v>550</v>
      </c>
      <c r="D1312" t="s">
        <v>199</v>
      </c>
      <c r="E1312" t="s">
        <v>423</v>
      </c>
      <c r="F1312" t="s">
        <v>276</v>
      </c>
      <c r="G1312" t="s">
        <v>195</v>
      </c>
      <c r="H1312" t="s">
        <v>202</v>
      </c>
      <c r="I1312" t="s">
        <v>522</v>
      </c>
      <c r="J1312" t="s">
        <v>1133</v>
      </c>
    </row>
    <row r="1313" spans="1:10" hidden="1" x14ac:dyDescent="0.3">
      <c r="A1313" t="s">
        <v>172</v>
      </c>
      <c r="B1313" t="str">
        <f>IFERROR(VLOOKUP(LEFT(A1313, FIND("__", A1313) + 1), [1]Sheet2!I$1:J$71, 2, FALSE), "구독권")</f>
        <v>레벨패스1</v>
      </c>
      <c r="C1313">
        <v>2200</v>
      </c>
      <c r="D1313" t="s">
        <v>205</v>
      </c>
      <c r="E1313" t="s">
        <v>378</v>
      </c>
      <c r="F1313" t="s">
        <v>665</v>
      </c>
      <c r="G1313" t="s">
        <v>195</v>
      </c>
      <c r="H1313" t="s">
        <v>218</v>
      </c>
      <c r="I1313" t="s">
        <v>666</v>
      </c>
      <c r="J1313" t="s">
        <v>381</v>
      </c>
    </row>
    <row r="1314" spans="1:10" hidden="1" x14ac:dyDescent="0.3">
      <c r="A1314" t="s">
        <v>173</v>
      </c>
      <c r="B1314" t="str">
        <f>IFERROR(VLOOKUP(LEFT(A1314, FIND("__", A1314) + 1), [1]Sheet2!I$1:J$71, 2, FALSE), "구독권")</f>
        <v>육성패스1</v>
      </c>
      <c r="C1314">
        <v>3300</v>
      </c>
      <c r="D1314" t="s">
        <v>199</v>
      </c>
      <c r="E1314" t="s">
        <v>920</v>
      </c>
      <c r="F1314" t="s">
        <v>222</v>
      </c>
      <c r="G1314" t="s">
        <v>195</v>
      </c>
      <c r="H1314" t="s">
        <v>297</v>
      </c>
      <c r="I1314" t="s">
        <v>1134</v>
      </c>
      <c r="J1314" t="s">
        <v>1128</v>
      </c>
    </row>
    <row r="1315" spans="1:10" hidden="1" x14ac:dyDescent="0.3">
      <c r="A1315" t="s">
        <v>35</v>
      </c>
      <c r="B1315" t="str">
        <f>IFERROR(VLOOKUP(LEFT(A1315, FIND("__", A1315) + 1), [1]Sheet2!I$1:J$71, 2, FALSE), "구독권")</f>
        <v>사냥패스1</v>
      </c>
      <c r="C1315">
        <v>3300</v>
      </c>
      <c r="D1315" t="s">
        <v>199</v>
      </c>
      <c r="E1315" t="s">
        <v>920</v>
      </c>
      <c r="F1315" t="s">
        <v>222</v>
      </c>
      <c r="G1315" t="s">
        <v>195</v>
      </c>
      <c r="H1315" t="s">
        <v>297</v>
      </c>
      <c r="I1315" t="s">
        <v>1134</v>
      </c>
      <c r="J1315" t="s">
        <v>1128</v>
      </c>
    </row>
    <row r="1316" spans="1:10" hidden="1" x14ac:dyDescent="0.3">
      <c r="A1316" t="s">
        <v>120</v>
      </c>
      <c r="B1316" t="str">
        <f>IFERROR(VLOOKUP(LEFT(A1316, FIND("__", A1316) + 1), [1]Sheet2!I$1:J$71, 2, FALSE), "구독권")</f>
        <v>계정한정영웅연구지원</v>
      </c>
      <c r="C1316">
        <v>1100</v>
      </c>
      <c r="D1316" t="s">
        <v>225</v>
      </c>
      <c r="E1316" t="s">
        <v>972</v>
      </c>
      <c r="F1316" t="s">
        <v>201</v>
      </c>
      <c r="G1316" t="s">
        <v>195</v>
      </c>
      <c r="H1316" t="s">
        <v>318</v>
      </c>
      <c r="I1316" t="s">
        <v>1135</v>
      </c>
      <c r="J1316" t="s">
        <v>1136</v>
      </c>
    </row>
    <row r="1317" spans="1:10" hidden="1" x14ac:dyDescent="0.3">
      <c r="A1317" t="s">
        <v>121</v>
      </c>
      <c r="B1317" t="str">
        <f>IFERROR(VLOOKUP(LEFT(A1317, FIND("__", A1317) + 1), [1]Sheet2!I$1:J$71, 2, FALSE), "구독권")</f>
        <v>계정한정영웅연구지원</v>
      </c>
      <c r="C1317">
        <v>550</v>
      </c>
      <c r="D1317" t="s">
        <v>225</v>
      </c>
      <c r="E1317" t="s">
        <v>972</v>
      </c>
      <c r="F1317" t="s">
        <v>201</v>
      </c>
      <c r="G1317" t="s">
        <v>195</v>
      </c>
      <c r="H1317" t="s">
        <v>318</v>
      </c>
      <c r="I1317" t="s">
        <v>1135</v>
      </c>
      <c r="J1317" t="s">
        <v>1136</v>
      </c>
    </row>
    <row r="1318" spans="1:10" hidden="1" x14ac:dyDescent="0.3">
      <c r="A1318" t="s">
        <v>10</v>
      </c>
      <c r="B1318" t="str">
        <f>IFERROR(VLOOKUP(LEFT(A1318, FIND("__", A1318) + 1), [1]Sheet2!I$1:J$71, 2, FALSE), "구독권")</f>
        <v>돌발스테이지</v>
      </c>
      <c r="C1318">
        <v>1100</v>
      </c>
      <c r="D1318" t="s">
        <v>199</v>
      </c>
      <c r="E1318" t="s">
        <v>1125</v>
      </c>
      <c r="F1318" t="s">
        <v>366</v>
      </c>
      <c r="G1318" t="s">
        <v>195</v>
      </c>
      <c r="H1318" t="s">
        <v>202</v>
      </c>
      <c r="I1318" t="s">
        <v>438</v>
      </c>
      <c r="J1318" t="s">
        <v>1137</v>
      </c>
    </row>
    <row r="1319" spans="1:10" hidden="1" x14ac:dyDescent="0.3">
      <c r="A1319" t="s">
        <v>22</v>
      </c>
      <c r="B1319" t="str">
        <f>IFERROR(VLOOKUP(LEFT(A1319, FIND("__", A1319) + 1), [1]Sheet2!I$1:J$71, 2, FALSE), "구독권")</f>
        <v>계정한정소환조선</v>
      </c>
      <c r="C1319">
        <v>110</v>
      </c>
      <c r="D1319" t="s">
        <v>199</v>
      </c>
      <c r="E1319" t="s">
        <v>1125</v>
      </c>
      <c r="F1319" t="s">
        <v>366</v>
      </c>
      <c r="G1319" t="s">
        <v>195</v>
      </c>
      <c r="H1319" t="s">
        <v>202</v>
      </c>
      <c r="I1319" t="s">
        <v>438</v>
      </c>
      <c r="J1319" t="s">
        <v>1137</v>
      </c>
    </row>
    <row r="1320" spans="1:10" hidden="1" x14ac:dyDescent="0.3">
      <c r="A1320" t="s">
        <v>10</v>
      </c>
      <c r="B1320" t="str">
        <f>IFERROR(VLOOKUP(LEFT(A1320, FIND("__", A1320) + 1), [1]Sheet2!I$1:J$71, 2, FALSE), "구독권")</f>
        <v>돌발스테이지</v>
      </c>
      <c r="C1320">
        <v>1100</v>
      </c>
      <c r="D1320" t="s">
        <v>307</v>
      </c>
      <c r="E1320" t="s">
        <v>1138</v>
      </c>
      <c r="F1320" t="s">
        <v>366</v>
      </c>
      <c r="G1320" t="s">
        <v>195</v>
      </c>
      <c r="H1320" t="s">
        <v>297</v>
      </c>
      <c r="I1320" t="s">
        <v>346</v>
      </c>
      <c r="J1320" t="s">
        <v>1139</v>
      </c>
    </row>
    <row r="1321" spans="1:10" hidden="1" x14ac:dyDescent="0.3">
      <c r="A1321" t="s">
        <v>4</v>
      </c>
      <c r="B1321" t="str">
        <f>IFERROR(VLOOKUP(LEFT(A1321, FIND("__", A1321) + 1), [1]Sheet2!I$1:J$71, 2, FALSE), "구독권")</f>
        <v>돌발무기</v>
      </c>
      <c r="C1321">
        <v>330</v>
      </c>
      <c r="D1321" t="s">
        <v>192</v>
      </c>
      <c r="E1321" t="s">
        <v>852</v>
      </c>
      <c r="F1321" t="s">
        <v>468</v>
      </c>
      <c r="G1321" t="s">
        <v>195</v>
      </c>
      <c r="H1321" t="s">
        <v>236</v>
      </c>
      <c r="I1321" t="s">
        <v>570</v>
      </c>
      <c r="J1321" t="s">
        <v>1140</v>
      </c>
    </row>
    <row r="1322" spans="1:10" hidden="1" x14ac:dyDescent="0.3">
      <c r="A1322" t="s">
        <v>21</v>
      </c>
      <c r="B1322" t="str">
        <f>IFERROR(VLOOKUP(LEFT(A1322, FIND("__", A1322) + 1), [1]Sheet2!I$1:J$71, 2, FALSE), "구독권")</f>
        <v>계정한정소환고려</v>
      </c>
      <c r="C1322">
        <v>1100</v>
      </c>
      <c r="D1322" t="s">
        <v>225</v>
      </c>
      <c r="E1322" t="s">
        <v>972</v>
      </c>
      <c r="F1322" t="s">
        <v>201</v>
      </c>
      <c r="G1322" t="s">
        <v>195</v>
      </c>
      <c r="H1322" t="s">
        <v>318</v>
      </c>
      <c r="I1322" t="s">
        <v>1135</v>
      </c>
      <c r="J1322" t="s">
        <v>1136</v>
      </c>
    </row>
    <row r="1323" spans="1:10" hidden="1" x14ac:dyDescent="0.3">
      <c r="A1323" t="s">
        <v>14</v>
      </c>
      <c r="B1323" t="str">
        <f>IFERROR(VLOOKUP(LEFT(A1323, FIND("__", A1323) + 1), [1]Sheet2!I$1:J$71, 2, FALSE), "구독권")</f>
        <v>계정한정소환고려</v>
      </c>
      <c r="C1323">
        <v>550</v>
      </c>
      <c r="D1323" t="s">
        <v>225</v>
      </c>
      <c r="E1323" t="s">
        <v>972</v>
      </c>
      <c r="F1323" t="s">
        <v>201</v>
      </c>
      <c r="G1323" t="s">
        <v>195</v>
      </c>
      <c r="H1323" t="s">
        <v>318</v>
      </c>
      <c r="I1323" t="s">
        <v>1135</v>
      </c>
      <c r="J1323" t="s">
        <v>1136</v>
      </c>
    </row>
    <row r="1324" spans="1:10" hidden="1" x14ac:dyDescent="0.3">
      <c r="A1324" t="s">
        <v>82</v>
      </c>
      <c r="B1324" t="str">
        <f>IFERROR(VLOOKUP(LEFT(A1324, FIND("__", A1324) + 1), [1]Sheet2!I$1:J$71, 2, FALSE), "구독권")</f>
        <v>돌발갑옷</v>
      </c>
      <c r="C1324">
        <v>330</v>
      </c>
      <c r="D1324" t="s">
        <v>199</v>
      </c>
      <c r="E1324" t="s">
        <v>1131</v>
      </c>
      <c r="F1324" t="s">
        <v>276</v>
      </c>
      <c r="G1324" t="s">
        <v>195</v>
      </c>
      <c r="H1324" t="s">
        <v>297</v>
      </c>
      <c r="I1324" t="s">
        <v>758</v>
      </c>
      <c r="J1324" t="s">
        <v>1132</v>
      </c>
    </row>
    <row r="1325" spans="1:10" hidden="1" x14ac:dyDescent="0.3">
      <c r="A1325" t="s">
        <v>40</v>
      </c>
      <c r="B1325" t="str">
        <f>IFERROR(VLOOKUP(LEFT(A1325, FIND("__", A1325) + 1), [1]Sheet2!I$1:J$71, 2, FALSE), "구독권")</f>
        <v>사냥패스1</v>
      </c>
      <c r="C1325">
        <v>770</v>
      </c>
      <c r="D1325" t="s">
        <v>199</v>
      </c>
      <c r="E1325" t="s">
        <v>1131</v>
      </c>
      <c r="F1325" t="s">
        <v>276</v>
      </c>
      <c r="G1325" t="s">
        <v>195</v>
      </c>
      <c r="H1325" t="s">
        <v>297</v>
      </c>
      <c r="I1325" t="s">
        <v>758</v>
      </c>
      <c r="J1325" t="s">
        <v>1132</v>
      </c>
    </row>
    <row r="1326" spans="1:10" hidden="1" x14ac:dyDescent="0.3">
      <c r="A1326" t="s">
        <v>20</v>
      </c>
      <c r="B1326" t="str">
        <f>IFERROR(VLOOKUP(LEFT(A1326, FIND("__", A1326) + 1), [1]Sheet2!I$1:J$71, 2, FALSE), "구독권")</f>
        <v>계정한정소환조선</v>
      </c>
      <c r="C1326">
        <v>1100</v>
      </c>
      <c r="D1326" t="s">
        <v>268</v>
      </c>
      <c r="E1326" t="s">
        <v>497</v>
      </c>
      <c r="F1326" t="s">
        <v>217</v>
      </c>
      <c r="G1326" t="s">
        <v>195</v>
      </c>
      <c r="H1326" t="s">
        <v>208</v>
      </c>
      <c r="I1326" t="s">
        <v>1141</v>
      </c>
      <c r="J1326" t="s">
        <v>420</v>
      </c>
    </row>
    <row r="1327" spans="1:10" hidden="1" x14ac:dyDescent="0.3">
      <c r="A1327" t="s">
        <v>21</v>
      </c>
      <c r="B1327" t="str">
        <f>IFERROR(VLOOKUP(LEFT(A1327, FIND("__", A1327) + 1), [1]Sheet2!I$1:J$71, 2, FALSE), "구독권")</f>
        <v>계정한정소환고려</v>
      </c>
      <c r="C1327">
        <v>1100</v>
      </c>
      <c r="D1327" t="s">
        <v>268</v>
      </c>
      <c r="E1327" t="s">
        <v>497</v>
      </c>
      <c r="F1327" t="s">
        <v>217</v>
      </c>
      <c r="G1327" t="s">
        <v>195</v>
      </c>
      <c r="H1327" t="s">
        <v>208</v>
      </c>
      <c r="I1327" t="s">
        <v>1141</v>
      </c>
      <c r="J1327" t="s">
        <v>420</v>
      </c>
    </row>
    <row r="1328" spans="1:10" hidden="1" x14ac:dyDescent="0.3">
      <c r="A1328" t="s">
        <v>30</v>
      </c>
      <c r="B1328" t="str">
        <f>IFERROR(VLOOKUP(LEFT(A1328, FIND("__", A1328) + 1), [1]Sheet2!I$1:J$71, 2, FALSE), "구독권")</f>
        <v>돌발고려</v>
      </c>
      <c r="C1328">
        <v>3300</v>
      </c>
      <c r="D1328" t="s">
        <v>295</v>
      </c>
      <c r="E1328" t="s">
        <v>300</v>
      </c>
      <c r="F1328" t="s">
        <v>201</v>
      </c>
      <c r="G1328" t="s">
        <v>195</v>
      </c>
      <c r="H1328" t="s">
        <v>208</v>
      </c>
      <c r="I1328" t="s">
        <v>1142</v>
      </c>
      <c r="J1328" t="s">
        <v>1143</v>
      </c>
    </row>
    <row r="1329" spans="1:10" hidden="1" x14ac:dyDescent="0.3">
      <c r="A1329" t="s">
        <v>81</v>
      </c>
      <c r="B1329" t="str">
        <f>IFERROR(VLOOKUP(LEFT(A1329, FIND("__", A1329) + 1), [1]Sheet2!I$1:J$71, 2, FALSE), "구독권")</f>
        <v>돌발고려</v>
      </c>
      <c r="C1329">
        <v>330</v>
      </c>
      <c r="D1329" t="s">
        <v>192</v>
      </c>
      <c r="E1329" t="s">
        <v>852</v>
      </c>
      <c r="F1329" t="s">
        <v>468</v>
      </c>
      <c r="G1329" t="s">
        <v>195</v>
      </c>
      <c r="H1329" t="s">
        <v>236</v>
      </c>
      <c r="I1329" t="s">
        <v>570</v>
      </c>
      <c r="J1329" t="s">
        <v>1140</v>
      </c>
    </row>
    <row r="1330" spans="1:10" hidden="1" x14ac:dyDescent="0.3">
      <c r="A1330" t="s">
        <v>75</v>
      </c>
      <c r="B1330" t="str">
        <f>IFERROR(VLOOKUP(LEFT(A1330, FIND("__", A1330) + 1), [1]Sheet2!I$1:J$71, 2, FALSE), "구독권")</f>
        <v>돌발육성</v>
      </c>
      <c r="C1330">
        <v>550</v>
      </c>
      <c r="D1330" t="s">
        <v>199</v>
      </c>
      <c r="E1330" t="s">
        <v>1131</v>
      </c>
      <c r="F1330" t="s">
        <v>246</v>
      </c>
      <c r="G1330" t="s">
        <v>195</v>
      </c>
      <c r="H1330" t="s">
        <v>297</v>
      </c>
      <c r="I1330" t="s">
        <v>758</v>
      </c>
      <c r="J1330" t="s">
        <v>1132</v>
      </c>
    </row>
    <row r="1331" spans="1:10" hidden="1" x14ac:dyDescent="0.3">
      <c r="A1331" t="s">
        <v>10</v>
      </c>
      <c r="B1331" t="str">
        <f>IFERROR(VLOOKUP(LEFT(A1331, FIND("__", A1331) + 1), [1]Sheet2!I$1:J$71, 2, FALSE), "구독권")</f>
        <v>돌발스테이지</v>
      </c>
      <c r="C1331">
        <v>1100</v>
      </c>
      <c r="D1331" t="s">
        <v>199</v>
      </c>
      <c r="E1331" t="s">
        <v>1131</v>
      </c>
      <c r="F1331" t="s">
        <v>246</v>
      </c>
      <c r="G1331" t="s">
        <v>195</v>
      </c>
      <c r="H1331" t="s">
        <v>297</v>
      </c>
      <c r="I1331" t="s">
        <v>758</v>
      </c>
      <c r="J1331" t="s">
        <v>1132</v>
      </c>
    </row>
    <row r="1332" spans="1:10" hidden="1" x14ac:dyDescent="0.3">
      <c r="A1332" t="s">
        <v>13</v>
      </c>
      <c r="B1332" t="str">
        <f>IFERROR(VLOOKUP(LEFT(A1332, FIND("__", A1332) + 1), [1]Sheet2!I$1:J$71, 2, FALSE), "구독권")</f>
        <v>계정한정소환조선</v>
      </c>
      <c r="C1332">
        <v>550</v>
      </c>
      <c r="D1332" t="s">
        <v>268</v>
      </c>
      <c r="E1332" t="s">
        <v>497</v>
      </c>
      <c r="F1332" t="s">
        <v>217</v>
      </c>
      <c r="G1332" t="s">
        <v>195</v>
      </c>
      <c r="H1332" t="s">
        <v>208</v>
      </c>
      <c r="I1332" t="s">
        <v>1144</v>
      </c>
      <c r="J1332" t="s">
        <v>420</v>
      </c>
    </row>
    <row r="1333" spans="1:10" hidden="1" x14ac:dyDescent="0.3">
      <c r="A1333" t="s">
        <v>14</v>
      </c>
      <c r="B1333" t="str">
        <f>IFERROR(VLOOKUP(LEFT(A1333, FIND("__", A1333) + 1), [1]Sheet2!I$1:J$71, 2, FALSE), "구독권")</f>
        <v>계정한정소환고려</v>
      </c>
      <c r="C1333">
        <v>550</v>
      </c>
      <c r="D1333" t="s">
        <v>268</v>
      </c>
      <c r="E1333" t="s">
        <v>497</v>
      </c>
      <c r="F1333" t="s">
        <v>217</v>
      </c>
      <c r="G1333" t="s">
        <v>195</v>
      </c>
      <c r="H1333" t="s">
        <v>208</v>
      </c>
      <c r="I1333" t="s">
        <v>1144</v>
      </c>
      <c r="J1333" t="s">
        <v>420</v>
      </c>
    </row>
    <row r="1334" spans="1:10" hidden="1" x14ac:dyDescent="0.3">
      <c r="A1334" t="s">
        <v>5</v>
      </c>
      <c r="B1334" t="str">
        <f>IFERROR(VLOOKUP(LEFT(A1334, FIND("__", A1334) + 1), [1]Sheet2!I$1:J$71, 2, FALSE), "구독권")</f>
        <v>돌발초월</v>
      </c>
      <c r="C1334">
        <v>330</v>
      </c>
      <c r="D1334" t="s">
        <v>199</v>
      </c>
      <c r="E1334" t="s">
        <v>1145</v>
      </c>
      <c r="F1334" t="s">
        <v>289</v>
      </c>
      <c r="G1334" t="s">
        <v>195</v>
      </c>
      <c r="H1334" t="s">
        <v>202</v>
      </c>
      <c r="I1334" t="s">
        <v>197</v>
      </c>
      <c r="J1334" t="s">
        <v>1146</v>
      </c>
    </row>
    <row r="1335" spans="1:10" hidden="1" x14ac:dyDescent="0.3">
      <c r="A1335" t="s">
        <v>144</v>
      </c>
      <c r="B1335" t="str">
        <f>IFERROR(VLOOKUP(LEFT(A1335, FIND("__", A1335) + 1), [1]Sheet2!I$1:J$71, 2, FALSE), "구독권")</f>
        <v>계정한정소환가속</v>
      </c>
      <c r="C1335">
        <v>3300</v>
      </c>
      <c r="D1335" t="s">
        <v>249</v>
      </c>
      <c r="E1335" t="s">
        <v>317</v>
      </c>
      <c r="F1335" t="s">
        <v>201</v>
      </c>
      <c r="G1335" t="s">
        <v>195</v>
      </c>
      <c r="H1335" t="s">
        <v>318</v>
      </c>
      <c r="I1335" t="s">
        <v>1147</v>
      </c>
      <c r="J1335" t="s">
        <v>388</v>
      </c>
    </row>
    <row r="1336" spans="1:10" hidden="1" x14ac:dyDescent="0.3">
      <c r="A1336" t="s">
        <v>87</v>
      </c>
      <c r="B1336" t="str">
        <f>IFERROR(VLOOKUP(LEFT(A1336, FIND("__", A1336) + 1), [1]Sheet2!I$1:J$71, 2, FALSE), "구독권")</f>
        <v>돌발육성</v>
      </c>
      <c r="C1336">
        <v>1100</v>
      </c>
      <c r="D1336" t="s">
        <v>225</v>
      </c>
      <c r="E1336" t="s">
        <v>972</v>
      </c>
      <c r="F1336" t="s">
        <v>201</v>
      </c>
      <c r="G1336" t="s">
        <v>195</v>
      </c>
      <c r="H1336" t="s">
        <v>318</v>
      </c>
      <c r="I1336" t="s">
        <v>1135</v>
      </c>
      <c r="J1336" t="s">
        <v>1136</v>
      </c>
    </row>
    <row r="1337" spans="1:10" hidden="1" x14ac:dyDescent="0.3">
      <c r="A1337" t="s">
        <v>42</v>
      </c>
      <c r="B1337" t="str">
        <f>IFERROR(VLOOKUP(LEFT(A1337, FIND("__", A1337) + 1), [1]Sheet2!I$1:J$71, 2, FALSE), "구독권")</f>
        <v>사냥패스1</v>
      </c>
      <c r="C1337">
        <v>550</v>
      </c>
      <c r="D1337" t="s">
        <v>192</v>
      </c>
      <c r="E1337" t="s">
        <v>1148</v>
      </c>
      <c r="F1337" t="s">
        <v>331</v>
      </c>
      <c r="G1337" t="s">
        <v>195</v>
      </c>
      <c r="H1337" t="s">
        <v>236</v>
      </c>
      <c r="I1337" t="s">
        <v>264</v>
      </c>
      <c r="J1337" t="s">
        <v>1149</v>
      </c>
    </row>
    <row r="1338" spans="1:10" hidden="1" x14ac:dyDescent="0.3">
      <c r="A1338" t="s">
        <v>99</v>
      </c>
      <c r="B1338" t="str">
        <f>IFERROR(VLOOKUP(LEFT(A1338, FIND("__", A1338) + 1), [1]Sheet2!I$1:J$71, 2, FALSE), "구독권")</f>
        <v>스테이지패스1</v>
      </c>
      <c r="C1338">
        <v>550</v>
      </c>
      <c r="D1338" t="s">
        <v>192</v>
      </c>
      <c r="E1338" t="s">
        <v>1148</v>
      </c>
      <c r="F1338" t="s">
        <v>331</v>
      </c>
      <c r="G1338" t="s">
        <v>195</v>
      </c>
      <c r="H1338" t="s">
        <v>236</v>
      </c>
      <c r="I1338" t="s">
        <v>264</v>
      </c>
      <c r="J1338" t="s">
        <v>1149</v>
      </c>
    </row>
    <row r="1339" spans="1:10" hidden="1" x14ac:dyDescent="0.3">
      <c r="A1339" t="s">
        <v>174</v>
      </c>
      <c r="B1339" t="str">
        <f>IFERROR(VLOOKUP(LEFT(A1339, FIND("__", A1339) + 1), [1]Sheet2!I$1:J$71, 2, FALSE), "구독권")</f>
        <v>계정한정영웅룬지원</v>
      </c>
      <c r="C1339">
        <v>550</v>
      </c>
      <c r="D1339" t="s">
        <v>225</v>
      </c>
      <c r="E1339" t="s">
        <v>1107</v>
      </c>
      <c r="F1339" t="s">
        <v>217</v>
      </c>
      <c r="G1339" t="s">
        <v>195</v>
      </c>
      <c r="H1339" t="s">
        <v>251</v>
      </c>
      <c r="I1339" t="s">
        <v>1121</v>
      </c>
      <c r="J1339" t="s">
        <v>1150</v>
      </c>
    </row>
    <row r="1340" spans="1:10" hidden="1" x14ac:dyDescent="0.3">
      <c r="A1340" t="s">
        <v>168</v>
      </c>
      <c r="B1340" t="str">
        <f>IFERROR(VLOOKUP(LEFT(A1340, FIND("__", A1340) + 1), [1]Sheet2!I$1:J$71, 2, FALSE), "구독권")</f>
        <v>계정한정영웅어빌지원</v>
      </c>
      <c r="C1340">
        <v>550</v>
      </c>
      <c r="D1340" t="s">
        <v>225</v>
      </c>
      <c r="E1340" t="s">
        <v>1107</v>
      </c>
      <c r="F1340" t="s">
        <v>217</v>
      </c>
      <c r="G1340" t="s">
        <v>195</v>
      </c>
      <c r="H1340" t="s">
        <v>251</v>
      </c>
      <c r="I1340" t="s">
        <v>1121</v>
      </c>
      <c r="J1340" t="s">
        <v>1150</v>
      </c>
    </row>
    <row r="1341" spans="1:10" hidden="1" x14ac:dyDescent="0.3">
      <c r="A1341" t="s">
        <v>98</v>
      </c>
      <c r="B1341" t="str">
        <f>IFERROR(VLOOKUP(LEFT(A1341, FIND("__", A1341) + 1), [1]Sheet2!I$1:J$71, 2, FALSE), "구독권")</f>
        <v>스테이지패스1</v>
      </c>
      <c r="C1341">
        <v>770</v>
      </c>
      <c r="D1341" t="s">
        <v>268</v>
      </c>
      <c r="E1341" t="s">
        <v>497</v>
      </c>
      <c r="F1341" t="s">
        <v>217</v>
      </c>
      <c r="G1341" t="s">
        <v>195</v>
      </c>
      <c r="H1341" t="s">
        <v>208</v>
      </c>
      <c r="I1341" t="s">
        <v>1144</v>
      </c>
      <c r="J1341" t="s">
        <v>735</v>
      </c>
    </row>
    <row r="1342" spans="1:10" hidden="1" x14ac:dyDescent="0.3">
      <c r="A1342" t="s">
        <v>96</v>
      </c>
      <c r="B1342" t="str">
        <f>IFERROR(VLOOKUP(LEFT(A1342, FIND("__", A1342) + 1), [1]Sheet2!I$1:J$71, 2, FALSE), "구독권")</f>
        <v>육성패스1</v>
      </c>
      <c r="C1342">
        <v>770</v>
      </c>
      <c r="D1342" t="s">
        <v>268</v>
      </c>
      <c r="E1342" t="s">
        <v>497</v>
      </c>
      <c r="F1342" t="s">
        <v>217</v>
      </c>
      <c r="G1342" t="s">
        <v>195</v>
      </c>
      <c r="H1342" t="s">
        <v>208</v>
      </c>
      <c r="I1342" t="s">
        <v>1144</v>
      </c>
      <c r="J1342" t="s">
        <v>735</v>
      </c>
    </row>
    <row r="1343" spans="1:10" hidden="1" x14ac:dyDescent="0.3">
      <c r="A1343" t="s">
        <v>40</v>
      </c>
      <c r="B1343" t="str">
        <f>IFERROR(VLOOKUP(LEFT(A1343, FIND("__", A1343) + 1), [1]Sheet2!I$1:J$71, 2, FALSE), "구독권")</f>
        <v>사냥패스1</v>
      </c>
      <c r="C1343">
        <v>770</v>
      </c>
      <c r="D1343" t="s">
        <v>205</v>
      </c>
      <c r="E1343" t="s">
        <v>1151</v>
      </c>
      <c r="F1343" t="s">
        <v>217</v>
      </c>
      <c r="G1343" t="s">
        <v>195</v>
      </c>
      <c r="H1343" t="s">
        <v>218</v>
      </c>
      <c r="I1343" t="s">
        <v>570</v>
      </c>
      <c r="J1343" t="s">
        <v>1152</v>
      </c>
    </row>
    <row r="1344" spans="1:10" hidden="1" x14ac:dyDescent="0.3">
      <c r="A1344" t="s">
        <v>77</v>
      </c>
      <c r="B1344" t="str">
        <f>IFERROR(VLOOKUP(LEFT(A1344, FIND("__", A1344) + 1), [1]Sheet2!I$1:J$71, 2, FALSE), "구독권")</f>
        <v>계정한정영웅필드지원</v>
      </c>
      <c r="C1344">
        <v>330</v>
      </c>
      <c r="D1344" t="s">
        <v>225</v>
      </c>
      <c r="E1344" t="s">
        <v>1107</v>
      </c>
      <c r="F1344" t="s">
        <v>217</v>
      </c>
      <c r="G1344" t="s">
        <v>195</v>
      </c>
      <c r="H1344" t="s">
        <v>251</v>
      </c>
      <c r="I1344" t="s">
        <v>1121</v>
      </c>
      <c r="J1344" t="s">
        <v>1150</v>
      </c>
    </row>
    <row r="1345" spans="1:10" hidden="1" x14ac:dyDescent="0.3">
      <c r="A1345" t="s">
        <v>84</v>
      </c>
      <c r="B1345" t="str">
        <f>IFERROR(VLOOKUP(LEFT(A1345, FIND("__", A1345) + 1), [1]Sheet2!I$1:J$71, 2, FALSE), "구독권")</f>
        <v>계정한정영웅갑옷지원</v>
      </c>
      <c r="C1345">
        <v>330</v>
      </c>
      <c r="D1345" t="s">
        <v>225</v>
      </c>
      <c r="E1345" t="s">
        <v>1107</v>
      </c>
      <c r="F1345" t="s">
        <v>217</v>
      </c>
      <c r="G1345" t="s">
        <v>195</v>
      </c>
      <c r="H1345" t="s">
        <v>251</v>
      </c>
      <c r="I1345" t="s">
        <v>1121</v>
      </c>
      <c r="J1345" t="s">
        <v>1150</v>
      </c>
    </row>
    <row r="1346" spans="1:10" hidden="1" x14ac:dyDescent="0.3">
      <c r="A1346" t="s">
        <v>110</v>
      </c>
      <c r="B1346" t="str">
        <f>IFERROR(VLOOKUP(LEFT(A1346, FIND("__", A1346) + 1), [1]Sheet2!I$1:J$71, 2, FALSE), "구독권")</f>
        <v>계정한정영웅룬지원</v>
      </c>
      <c r="C1346">
        <v>330</v>
      </c>
      <c r="D1346" t="s">
        <v>225</v>
      </c>
      <c r="E1346" t="s">
        <v>1107</v>
      </c>
      <c r="F1346" t="s">
        <v>217</v>
      </c>
      <c r="G1346" t="s">
        <v>195</v>
      </c>
      <c r="H1346" t="s">
        <v>251</v>
      </c>
      <c r="I1346" t="s">
        <v>1121</v>
      </c>
      <c r="J1346" t="s">
        <v>1150</v>
      </c>
    </row>
    <row r="1347" spans="1:10" hidden="1" x14ac:dyDescent="0.3">
      <c r="A1347" t="s">
        <v>141</v>
      </c>
      <c r="B1347" t="str">
        <f>IFERROR(VLOOKUP(LEFT(A1347, FIND("__", A1347) + 1), [1]Sheet2!I$1:J$71, 2, FALSE), "구독권")</f>
        <v>돌발육성</v>
      </c>
      <c r="C1347">
        <v>1100</v>
      </c>
      <c r="D1347" t="s">
        <v>249</v>
      </c>
      <c r="E1347" t="s">
        <v>1153</v>
      </c>
      <c r="F1347" t="s">
        <v>222</v>
      </c>
      <c r="G1347" t="s">
        <v>195</v>
      </c>
      <c r="H1347" t="s">
        <v>318</v>
      </c>
      <c r="I1347" t="s">
        <v>1154</v>
      </c>
      <c r="J1347" t="s">
        <v>1155</v>
      </c>
    </row>
    <row r="1348" spans="1:10" hidden="1" x14ac:dyDescent="0.3">
      <c r="A1348" t="s">
        <v>78</v>
      </c>
      <c r="B1348" t="str">
        <f>IFERROR(VLOOKUP(LEFT(A1348, FIND("__", A1348) + 1), [1]Sheet2!I$1:J$71, 2, FALSE), "구독권")</f>
        <v>돌발연구</v>
      </c>
      <c r="C1348">
        <v>5500</v>
      </c>
      <c r="D1348" t="s">
        <v>199</v>
      </c>
      <c r="E1348" t="s">
        <v>920</v>
      </c>
      <c r="F1348" t="s">
        <v>222</v>
      </c>
      <c r="G1348" t="s">
        <v>195</v>
      </c>
      <c r="H1348" t="s">
        <v>297</v>
      </c>
      <c r="I1348" t="s">
        <v>1156</v>
      </c>
      <c r="J1348" t="s">
        <v>586</v>
      </c>
    </row>
    <row r="1349" spans="1:10" hidden="1" x14ac:dyDescent="0.3">
      <c r="A1349" t="s">
        <v>69</v>
      </c>
      <c r="B1349" t="str">
        <f>IFERROR(VLOOKUP(LEFT(A1349, FIND("__", A1349) + 1), [1]Sheet2!I$1:J$71, 2, FALSE), "구독권")</f>
        <v>돌발스테이지</v>
      </c>
      <c r="C1349">
        <v>3300</v>
      </c>
      <c r="D1349" t="s">
        <v>199</v>
      </c>
      <c r="E1349" t="s">
        <v>920</v>
      </c>
      <c r="F1349" t="s">
        <v>222</v>
      </c>
      <c r="G1349" t="s">
        <v>195</v>
      </c>
      <c r="H1349" t="s">
        <v>297</v>
      </c>
      <c r="I1349" t="s">
        <v>1156</v>
      </c>
      <c r="J1349" t="s">
        <v>586</v>
      </c>
    </row>
    <row r="1350" spans="1:10" hidden="1" x14ac:dyDescent="0.3">
      <c r="A1350" t="s">
        <v>167</v>
      </c>
      <c r="B1350" t="str">
        <f>IFERROR(VLOOKUP(LEFT(A1350, FIND("__", A1350) + 1), [1]Sheet2!I$1:J$71, 2, FALSE), "구독권")</f>
        <v>계정한정소환가속</v>
      </c>
      <c r="C1350">
        <v>5500</v>
      </c>
      <c r="D1350" t="s">
        <v>225</v>
      </c>
      <c r="E1350" t="s">
        <v>1107</v>
      </c>
      <c r="F1350" t="s">
        <v>217</v>
      </c>
      <c r="G1350" t="s">
        <v>195</v>
      </c>
      <c r="H1350" t="s">
        <v>251</v>
      </c>
      <c r="I1350" t="s">
        <v>1121</v>
      </c>
      <c r="J1350" t="s">
        <v>1150</v>
      </c>
    </row>
    <row r="1351" spans="1:10" hidden="1" x14ac:dyDescent="0.3">
      <c r="A1351" t="s">
        <v>20</v>
      </c>
      <c r="B1351" t="str">
        <f>IFERROR(VLOOKUP(LEFT(A1351, FIND("__", A1351) + 1), [1]Sheet2!I$1:J$71, 2, FALSE), "구독권")</f>
        <v>계정한정소환조선</v>
      </c>
      <c r="C1351">
        <v>1100</v>
      </c>
      <c r="D1351" t="s">
        <v>225</v>
      </c>
      <c r="E1351" t="s">
        <v>1107</v>
      </c>
      <c r="F1351" t="s">
        <v>217</v>
      </c>
      <c r="G1351" t="s">
        <v>195</v>
      </c>
      <c r="H1351" t="s">
        <v>251</v>
      </c>
      <c r="I1351" t="s">
        <v>1121</v>
      </c>
      <c r="J1351" t="s">
        <v>1150</v>
      </c>
    </row>
    <row r="1352" spans="1:10" hidden="1" x14ac:dyDescent="0.3">
      <c r="A1352" t="s">
        <v>21</v>
      </c>
      <c r="B1352" t="str">
        <f>IFERROR(VLOOKUP(LEFT(A1352, FIND("__", A1352) + 1), [1]Sheet2!I$1:J$71, 2, FALSE), "구독권")</f>
        <v>계정한정소환고려</v>
      </c>
      <c r="C1352">
        <v>1100</v>
      </c>
      <c r="D1352" t="s">
        <v>225</v>
      </c>
      <c r="E1352" t="s">
        <v>1107</v>
      </c>
      <c r="F1352" t="s">
        <v>217</v>
      </c>
      <c r="G1352" t="s">
        <v>195</v>
      </c>
      <c r="H1352" t="s">
        <v>251</v>
      </c>
      <c r="I1352" t="s">
        <v>1121</v>
      </c>
      <c r="J1352" t="s">
        <v>1150</v>
      </c>
    </row>
    <row r="1353" spans="1:10" hidden="1" x14ac:dyDescent="0.3">
      <c r="A1353" t="s">
        <v>28</v>
      </c>
      <c r="B1353" t="str">
        <f>IFERROR(VLOOKUP(LEFT(A1353, FIND("__", A1353) + 1), [1]Sheet2!I$1:J$71, 2, FALSE), "구독권")</f>
        <v>계정한정소환무기</v>
      </c>
      <c r="C1353">
        <v>1100</v>
      </c>
      <c r="D1353" t="s">
        <v>225</v>
      </c>
      <c r="E1353" t="s">
        <v>1107</v>
      </c>
      <c r="F1353" t="s">
        <v>217</v>
      </c>
      <c r="G1353" t="s">
        <v>195</v>
      </c>
      <c r="H1353" t="s">
        <v>251</v>
      </c>
      <c r="I1353" t="s">
        <v>1121</v>
      </c>
      <c r="J1353" t="s">
        <v>1150</v>
      </c>
    </row>
    <row r="1354" spans="1:10" hidden="1" x14ac:dyDescent="0.3">
      <c r="A1354" t="s">
        <v>105</v>
      </c>
      <c r="B1354" t="str">
        <f>IFERROR(VLOOKUP(LEFT(A1354, FIND("__", A1354) + 1), [1]Sheet2!I$1:J$71, 2, FALSE), "구독권")</f>
        <v xml:space="preserve">기한한정일간장비 </v>
      </c>
      <c r="C1354">
        <v>110</v>
      </c>
      <c r="D1354" t="s">
        <v>225</v>
      </c>
      <c r="E1354" t="s">
        <v>1107</v>
      </c>
      <c r="F1354" t="s">
        <v>217</v>
      </c>
      <c r="G1354" t="s">
        <v>195</v>
      </c>
      <c r="H1354" t="s">
        <v>251</v>
      </c>
      <c r="I1354" t="s">
        <v>672</v>
      </c>
      <c r="J1354" t="s">
        <v>1150</v>
      </c>
    </row>
    <row r="1355" spans="1:10" hidden="1" x14ac:dyDescent="0.3">
      <c r="A1355" t="s">
        <v>46</v>
      </c>
      <c r="B1355" t="str">
        <f>IFERROR(VLOOKUP(LEFT(A1355, FIND("__", A1355) + 1), [1]Sheet2!I$1:J$71, 2, FALSE), "구독권")</f>
        <v>돌발연구</v>
      </c>
      <c r="C1355">
        <v>550</v>
      </c>
      <c r="D1355" t="s">
        <v>268</v>
      </c>
      <c r="E1355" t="s">
        <v>497</v>
      </c>
      <c r="F1355" t="s">
        <v>217</v>
      </c>
      <c r="G1355" t="s">
        <v>195</v>
      </c>
      <c r="H1355" t="s">
        <v>208</v>
      </c>
      <c r="I1355" t="s">
        <v>1157</v>
      </c>
      <c r="J1355" t="s">
        <v>735</v>
      </c>
    </row>
    <row r="1356" spans="1:10" hidden="1" x14ac:dyDescent="0.3">
      <c r="A1356" t="s">
        <v>63</v>
      </c>
      <c r="B1356" t="str">
        <f>IFERROR(VLOOKUP(LEFT(A1356, FIND("__", A1356) + 1), [1]Sheet2!I$1:J$71, 2, FALSE), "구독권")</f>
        <v>돌발육성</v>
      </c>
      <c r="C1356">
        <v>550</v>
      </c>
      <c r="D1356" t="s">
        <v>268</v>
      </c>
      <c r="E1356" t="s">
        <v>497</v>
      </c>
      <c r="F1356" t="s">
        <v>217</v>
      </c>
      <c r="G1356" t="s">
        <v>195</v>
      </c>
      <c r="H1356" t="s">
        <v>208</v>
      </c>
      <c r="I1356" t="s">
        <v>1157</v>
      </c>
      <c r="J1356" t="s">
        <v>735</v>
      </c>
    </row>
    <row r="1357" spans="1:10" hidden="1" x14ac:dyDescent="0.3">
      <c r="A1357" t="s">
        <v>43</v>
      </c>
      <c r="B1357" t="str">
        <f>IFERROR(VLOOKUP(LEFT(A1357, FIND("__", A1357) + 1), [1]Sheet2!I$1:J$71, 2, FALSE), "구독권")</f>
        <v>구독권</v>
      </c>
      <c r="C1357">
        <v>1980</v>
      </c>
      <c r="D1357" t="s">
        <v>233</v>
      </c>
      <c r="E1357" t="s">
        <v>936</v>
      </c>
      <c r="F1357" t="s">
        <v>481</v>
      </c>
      <c r="G1357" t="s">
        <v>195</v>
      </c>
      <c r="H1357" t="s">
        <v>213</v>
      </c>
      <c r="I1357" t="s">
        <v>344</v>
      </c>
      <c r="J1357" t="s">
        <v>1158</v>
      </c>
    </row>
    <row r="1358" spans="1:10" hidden="1" x14ac:dyDescent="0.3">
      <c r="A1358" t="s">
        <v>42</v>
      </c>
      <c r="B1358" t="str">
        <f>IFERROR(VLOOKUP(LEFT(A1358, FIND("__", A1358) + 1), [1]Sheet2!I$1:J$71, 2, FALSE), "구독권")</f>
        <v>사냥패스1</v>
      </c>
      <c r="C1358">
        <v>550</v>
      </c>
      <c r="D1358" t="s">
        <v>233</v>
      </c>
      <c r="E1358" t="s">
        <v>936</v>
      </c>
      <c r="F1358" t="s">
        <v>481</v>
      </c>
      <c r="G1358" t="s">
        <v>195</v>
      </c>
      <c r="H1358" t="s">
        <v>213</v>
      </c>
      <c r="I1358" t="s">
        <v>344</v>
      </c>
      <c r="J1358" t="s">
        <v>1158</v>
      </c>
    </row>
    <row r="1359" spans="1:10" hidden="1" x14ac:dyDescent="0.3">
      <c r="A1359" t="s">
        <v>66</v>
      </c>
      <c r="B1359" t="str">
        <f>IFERROR(VLOOKUP(LEFT(A1359, FIND("__", A1359) + 1), [1]Sheet2!I$1:J$71, 2, FALSE), "구독권")</f>
        <v xml:space="preserve">기한한정일간입장권 </v>
      </c>
      <c r="C1359">
        <v>110</v>
      </c>
      <c r="D1359" t="s">
        <v>268</v>
      </c>
      <c r="E1359" t="s">
        <v>1159</v>
      </c>
      <c r="F1359" t="s">
        <v>207</v>
      </c>
      <c r="G1359" t="s">
        <v>195</v>
      </c>
      <c r="H1359" t="s">
        <v>208</v>
      </c>
      <c r="I1359" t="s">
        <v>197</v>
      </c>
      <c r="J1359" t="s">
        <v>1160</v>
      </c>
    </row>
    <row r="1360" spans="1:10" hidden="1" x14ac:dyDescent="0.3">
      <c r="A1360" t="s">
        <v>66</v>
      </c>
      <c r="B1360" t="str">
        <f>IFERROR(VLOOKUP(LEFT(A1360, FIND("__", A1360) + 1), [1]Sheet2!I$1:J$71, 2, FALSE), "구독권")</f>
        <v xml:space="preserve">기한한정일간입장권 </v>
      </c>
      <c r="C1360">
        <v>110</v>
      </c>
      <c r="D1360" t="s">
        <v>268</v>
      </c>
      <c r="E1360" t="s">
        <v>497</v>
      </c>
      <c r="F1360" t="s">
        <v>217</v>
      </c>
      <c r="G1360" t="s">
        <v>195</v>
      </c>
      <c r="H1360" t="s">
        <v>208</v>
      </c>
      <c r="I1360" t="s">
        <v>1161</v>
      </c>
      <c r="J1360" t="s">
        <v>735</v>
      </c>
    </row>
    <row r="1361" spans="1:10" hidden="1" x14ac:dyDescent="0.3">
      <c r="A1361" t="s">
        <v>77</v>
      </c>
      <c r="B1361" t="str">
        <f>IFERROR(VLOOKUP(LEFT(A1361, FIND("__", A1361) + 1), [1]Sheet2!I$1:J$71, 2, FALSE), "구독권")</f>
        <v>계정한정영웅필드지원</v>
      </c>
      <c r="C1361">
        <v>330</v>
      </c>
      <c r="D1361" t="s">
        <v>268</v>
      </c>
      <c r="E1361" t="s">
        <v>497</v>
      </c>
      <c r="F1361" t="s">
        <v>217</v>
      </c>
      <c r="G1361" t="s">
        <v>195</v>
      </c>
      <c r="H1361" t="s">
        <v>208</v>
      </c>
      <c r="I1361" t="s">
        <v>1161</v>
      </c>
      <c r="J1361" t="s">
        <v>735</v>
      </c>
    </row>
    <row r="1362" spans="1:10" hidden="1" x14ac:dyDescent="0.3">
      <c r="A1362" t="s">
        <v>66</v>
      </c>
      <c r="B1362" t="str">
        <f>IFERROR(VLOOKUP(LEFT(A1362, FIND("__", A1362) + 1), [1]Sheet2!I$1:J$71, 2, FALSE), "구독권")</f>
        <v xml:space="preserve">기한한정일간입장권 </v>
      </c>
      <c r="C1362">
        <v>110</v>
      </c>
      <c r="D1362" t="s">
        <v>233</v>
      </c>
      <c r="E1362" t="s">
        <v>365</v>
      </c>
      <c r="F1362" t="s">
        <v>235</v>
      </c>
      <c r="G1362" t="s">
        <v>195</v>
      </c>
      <c r="H1362" t="s">
        <v>213</v>
      </c>
      <c r="I1362" t="s">
        <v>1162</v>
      </c>
      <c r="J1362" t="s">
        <v>1163</v>
      </c>
    </row>
    <row r="1363" spans="1:10" hidden="1" x14ac:dyDescent="0.3">
      <c r="A1363" t="s">
        <v>27</v>
      </c>
      <c r="B1363" t="str">
        <f>IFERROR(VLOOKUP(LEFT(A1363, FIND("__", A1363) + 1), [1]Sheet2!I$1:J$71, 2, FALSE), "구독권")</f>
        <v>기한한정일간가속</v>
      </c>
      <c r="C1363">
        <v>110</v>
      </c>
      <c r="D1363" t="s">
        <v>225</v>
      </c>
      <c r="E1363" t="s">
        <v>1107</v>
      </c>
      <c r="F1363" t="s">
        <v>217</v>
      </c>
      <c r="G1363" t="s">
        <v>195</v>
      </c>
      <c r="H1363" t="s">
        <v>251</v>
      </c>
      <c r="I1363" t="s">
        <v>672</v>
      </c>
      <c r="J1363" t="s">
        <v>1150</v>
      </c>
    </row>
    <row r="1364" spans="1:10" hidden="1" x14ac:dyDescent="0.3">
      <c r="A1364" t="s">
        <v>81</v>
      </c>
      <c r="B1364" t="str">
        <f>IFERROR(VLOOKUP(LEFT(A1364, FIND("__", A1364) + 1), [1]Sheet2!I$1:J$71, 2, FALSE), "구독권")</f>
        <v>돌발고려</v>
      </c>
      <c r="C1364">
        <v>330</v>
      </c>
      <c r="D1364" t="s">
        <v>192</v>
      </c>
      <c r="E1364" t="s">
        <v>401</v>
      </c>
      <c r="F1364" t="s">
        <v>468</v>
      </c>
      <c r="G1364" t="s">
        <v>195</v>
      </c>
      <c r="H1364" t="s">
        <v>236</v>
      </c>
      <c r="I1364" t="s">
        <v>402</v>
      </c>
      <c r="J1364" t="s">
        <v>1164</v>
      </c>
    </row>
    <row r="1365" spans="1:10" hidden="1" x14ac:dyDescent="0.3">
      <c r="A1365" t="s">
        <v>82</v>
      </c>
      <c r="B1365" t="str">
        <f>IFERROR(VLOOKUP(LEFT(A1365, FIND("__", A1365) + 1), [1]Sheet2!I$1:J$71, 2, FALSE), "구독권")</f>
        <v>돌발갑옷</v>
      </c>
      <c r="C1365">
        <v>330</v>
      </c>
      <c r="D1365" t="s">
        <v>225</v>
      </c>
      <c r="E1365" t="s">
        <v>1165</v>
      </c>
      <c r="F1365" t="s">
        <v>217</v>
      </c>
      <c r="G1365" t="s">
        <v>195</v>
      </c>
      <c r="H1365" t="s">
        <v>251</v>
      </c>
      <c r="I1365" t="s">
        <v>1166</v>
      </c>
      <c r="J1365" t="s">
        <v>1167</v>
      </c>
    </row>
    <row r="1366" spans="1:10" hidden="1" x14ac:dyDescent="0.3">
      <c r="A1366" t="s">
        <v>83</v>
      </c>
      <c r="B1366" t="str">
        <f>IFERROR(VLOOKUP(LEFT(A1366, FIND("__", A1366) + 1), [1]Sheet2!I$1:J$71, 2, FALSE), "구독권")</f>
        <v>돌발고려</v>
      </c>
      <c r="C1366">
        <v>550</v>
      </c>
      <c r="D1366" t="s">
        <v>199</v>
      </c>
      <c r="E1366" t="s">
        <v>1125</v>
      </c>
      <c r="F1366" t="s">
        <v>289</v>
      </c>
      <c r="G1366" t="s">
        <v>195</v>
      </c>
      <c r="H1366" t="s">
        <v>202</v>
      </c>
      <c r="I1366" t="s">
        <v>264</v>
      </c>
      <c r="J1366" t="s">
        <v>1168</v>
      </c>
    </row>
    <row r="1367" spans="1:10" hidden="1" x14ac:dyDescent="0.3">
      <c r="A1367" t="s">
        <v>75</v>
      </c>
      <c r="B1367" t="str">
        <f>IFERROR(VLOOKUP(LEFT(A1367, FIND("__", A1367) + 1), [1]Sheet2!I$1:J$71, 2, FALSE), "구독권")</f>
        <v>돌발육성</v>
      </c>
      <c r="C1367">
        <v>550</v>
      </c>
      <c r="D1367" t="s">
        <v>199</v>
      </c>
      <c r="E1367" t="s">
        <v>1125</v>
      </c>
      <c r="F1367" t="s">
        <v>289</v>
      </c>
      <c r="G1367" t="s">
        <v>195</v>
      </c>
      <c r="H1367" t="s">
        <v>202</v>
      </c>
      <c r="I1367" t="s">
        <v>264</v>
      </c>
      <c r="J1367" t="s">
        <v>1168</v>
      </c>
    </row>
    <row r="1368" spans="1:10" hidden="1" x14ac:dyDescent="0.3">
      <c r="A1368" t="s">
        <v>73</v>
      </c>
      <c r="B1368" t="str">
        <f>IFERROR(VLOOKUP(LEFT(A1368, FIND("__", A1368) + 1), [1]Sheet2!I$1:J$71, 2, FALSE), "구독권")</f>
        <v>계정한정소환갑옷</v>
      </c>
      <c r="C1368">
        <v>110</v>
      </c>
      <c r="D1368" t="s">
        <v>192</v>
      </c>
      <c r="E1368" t="s">
        <v>401</v>
      </c>
      <c r="F1368" t="s">
        <v>263</v>
      </c>
      <c r="G1368" t="s">
        <v>195</v>
      </c>
      <c r="H1368" t="s">
        <v>236</v>
      </c>
      <c r="I1368" t="s">
        <v>402</v>
      </c>
      <c r="J1368" t="s">
        <v>1164</v>
      </c>
    </row>
    <row r="1369" spans="1:10" hidden="1" x14ac:dyDescent="0.3">
      <c r="A1369" t="s">
        <v>74</v>
      </c>
      <c r="B1369" t="str">
        <f>IFERROR(VLOOKUP(LEFT(A1369, FIND("__", A1369) + 1), [1]Sheet2!I$1:J$71, 2, FALSE), "구독권")</f>
        <v>계정한정소환무기</v>
      </c>
      <c r="C1369">
        <v>110</v>
      </c>
      <c r="D1369" t="s">
        <v>192</v>
      </c>
      <c r="E1369" t="s">
        <v>401</v>
      </c>
      <c r="F1369" t="s">
        <v>263</v>
      </c>
      <c r="G1369" t="s">
        <v>195</v>
      </c>
      <c r="H1369" t="s">
        <v>236</v>
      </c>
      <c r="I1369" t="s">
        <v>402</v>
      </c>
      <c r="J1369" t="s">
        <v>1164</v>
      </c>
    </row>
    <row r="1370" spans="1:10" hidden="1" x14ac:dyDescent="0.3">
      <c r="A1370" t="s">
        <v>22</v>
      </c>
      <c r="B1370" t="str">
        <f>IFERROR(VLOOKUP(LEFT(A1370, FIND("__", A1370) + 1), [1]Sheet2!I$1:J$71, 2, FALSE), "구독권")</f>
        <v>계정한정소환조선</v>
      </c>
      <c r="C1370">
        <v>110</v>
      </c>
      <c r="D1370" t="s">
        <v>192</v>
      </c>
      <c r="E1370" t="s">
        <v>401</v>
      </c>
      <c r="F1370" t="s">
        <v>263</v>
      </c>
      <c r="G1370" t="s">
        <v>195</v>
      </c>
      <c r="H1370" t="s">
        <v>236</v>
      </c>
      <c r="I1370" t="s">
        <v>402</v>
      </c>
      <c r="J1370" t="s">
        <v>1164</v>
      </c>
    </row>
    <row r="1371" spans="1:10" hidden="1" x14ac:dyDescent="0.3">
      <c r="A1371" t="s">
        <v>23</v>
      </c>
      <c r="B1371" t="str">
        <f>IFERROR(VLOOKUP(LEFT(A1371, FIND("__", A1371) + 1), [1]Sheet2!I$1:J$71, 2, FALSE), "구독권")</f>
        <v>계정한정소환고려</v>
      </c>
      <c r="C1371">
        <v>110</v>
      </c>
      <c r="D1371" t="s">
        <v>192</v>
      </c>
      <c r="E1371" t="s">
        <v>401</v>
      </c>
      <c r="F1371" t="s">
        <v>263</v>
      </c>
      <c r="G1371" t="s">
        <v>195</v>
      </c>
      <c r="H1371" t="s">
        <v>236</v>
      </c>
      <c r="I1371" t="s">
        <v>402</v>
      </c>
      <c r="J1371" t="s">
        <v>1164</v>
      </c>
    </row>
    <row r="1372" spans="1:10" hidden="1" x14ac:dyDescent="0.3">
      <c r="A1372" t="s">
        <v>9</v>
      </c>
      <c r="B1372" t="str">
        <f>IFERROR(VLOOKUP(LEFT(A1372, FIND("__", A1372) + 1), [1]Sheet2!I$1:J$71, 2, FALSE), "구독권")</f>
        <v>계정한정소환장비</v>
      </c>
      <c r="C1372">
        <v>330</v>
      </c>
      <c r="D1372" t="s">
        <v>192</v>
      </c>
      <c r="E1372" t="s">
        <v>401</v>
      </c>
      <c r="F1372" t="s">
        <v>263</v>
      </c>
      <c r="G1372" t="s">
        <v>195</v>
      </c>
      <c r="H1372" t="s">
        <v>236</v>
      </c>
      <c r="I1372" t="s">
        <v>402</v>
      </c>
      <c r="J1372" t="s">
        <v>1164</v>
      </c>
    </row>
    <row r="1373" spans="1:10" hidden="1" x14ac:dyDescent="0.3">
      <c r="A1373" t="s">
        <v>28</v>
      </c>
      <c r="B1373" t="str">
        <f>IFERROR(VLOOKUP(LEFT(A1373, FIND("__", A1373) + 1), [1]Sheet2!I$1:J$71, 2, FALSE), "구독권")</f>
        <v>계정한정소환무기</v>
      </c>
      <c r="C1373">
        <v>1100</v>
      </c>
      <c r="D1373" t="s">
        <v>295</v>
      </c>
      <c r="E1373" t="s">
        <v>300</v>
      </c>
      <c r="F1373" t="s">
        <v>201</v>
      </c>
      <c r="G1373" t="s">
        <v>195</v>
      </c>
      <c r="H1373" t="s">
        <v>208</v>
      </c>
      <c r="I1373" t="s">
        <v>1169</v>
      </c>
      <c r="J1373" t="s">
        <v>552</v>
      </c>
    </row>
    <row r="1374" spans="1:10" hidden="1" x14ac:dyDescent="0.3">
      <c r="A1374" t="s">
        <v>5</v>
      </c>
      <c r="B1374" t="str">
        <f>IFERROR(VLOOKUP(LEFT(A1374, FIND("__", A1374) + 1), [1]Sheet2!I$1:J$71, 2, FALSE), "구독권")</f>
        <v>돌발초월</v>
      </c>
      <c r="C1374">
        <v>330</v>
      </c>
      <c r="D1374" t="s">
        <v>192</v>
      </c>
      <c r="E1374" t="s">
        <v>852</v>
      </c>
      <c r="F1374" t="s">
        <v>331</v>
      </c>
      <c r="G1374" t="s">
        <v>195</v>
      </c>
      <c r="H1374" t="s">
        <v>236</v>
      </c>
      <c r="I1374" t="s">
        <v>570</v>
      </c>
      <c r="J1374" t="s">
        <v>1170</v>
      </c>
    </row>
    <row r="1375" spans="1:10" hidden="1" x14ac:dyDescent="0.3">
      <c r="A1375" t="s">
        <v>27</v>
      </c>
      <c r="B1375" t="str">
        <f>IFERROR(VLOOKUP(LEFT(A1375, FIND("__", A1375) + 1), [1]Sheet2!I$1:J$71, 2, FALSE), "구독권")</f>
        <v>기한한정일간가속</v>
      </c>
      <c r="C1375">
        <v>110</v>
      </c>
      <c r="D1375" t="s">
        <v>295</v>
      </c>
      <c r="E1375" t="s">
        <v>300</v>
      </c>
      <c r="F1375" t="s">
        <v>201</v>
      </c>
      <c r="G1375" t="s">
        <v>195</v>
      </c>
      <c r="H1375" t="s">
        <v>208</v>
      </c>
      <c r="I1375" t="s">
        <v>1169</v>
      </c>
      <c r="J1375" t="s">
        <v>552</v>
      </c>
    </row>
    <row r="1376" spans="1:10" hidden="1" x14ac:dyDescent="0.3">
      <c r="A1376" t="s">
        <v>65</v>
      </c>
      <c r="B1376" t="str">
        <f>IFERROR(VLOOKUP(LEFT(A1376, FIND("__", A1376) + 1), [1]Sheet2!I$1:J$71, 2, FALSE), "구독권")</f>
        <v>기한한정일간입장권</v>
      </c>
      <c r="C1376">
        <v>110</v>
      </c>
      <c r="D1376" t="s">
        <v>295</v>
      </c>
      <c r="E1376" t="s">
        <v>300</v>
      </c>
      <c r="F1376" t="s">
        <v>201</v>
      </c>
      <c r="G1376" t="s">
        <v>195</v>
      </c>
      <c r="H1376" t="s">
        <v>208</v>
      </c>
      <c r="I1376" t="s">
        <v>1169</v>
      </c>
      <c r="J1376" t="s">
        <v>552</v>
      </c>
    </row>
    <row r="1377" spans="1:10" hidden="1" x14ac:dyDescent="0.3">
      <c r="A1377" t="s">
        <v>66</v>
      </c>
      <c r="B1377" t="str">
        <f>IFERROR(VLOOKUP(LEFT(A1377, FIND("__", A1377) + 1), [1]Sheet2!I$1:J$71, 2, FALSE), "구독권")</f>
        <v xml:space="preserve">기한한정일간입장권 </v>
      </c>
      <c r="C1377">
        <v>110</v>
      </c>
      <c r="D1377" t="s">
        <v>295</v>
      </c>
      <c r="E1377" t="s">
        <v>300</v>
      </c>
      <c r="F1377" t="s">
        <v>201</v>
      </c>
      <c r="G1377" t="s">
        <v>195</v>
      </c>
      <c r="H1377" t="s">
        <v>208</v>
      </c>
      <c r="I1377" t="s">
        <v>1169</v>
      </c>
      <c r="J1377" t="s">
        <v>552</v>
      </c>
    </row>
    <row r="1378" spans="1:10" hidden="1" x14ac:dyDescent="0.3">
      <c r="A1378" t="s">
        <v>42</v>
      </c>
      <c r="B1378" t="str">
        <f>IFERROR(VLOOKUP(LEFT(A1378, FIND("__", A1378) + 1), [1]Sheet2!I$1:J$71, 2, FALSE), "구독권")</f>
        <v>사냥패스1</v>
      </c>
      <c r="C1378">
        <v>550</v>
      </c>
      <c r="D1378" t="s">
        <v>249</v>
      </c>
      <c r="E1378" t="s">
        <v>1171</v>
      </c>
      <c r="F1378" t="s">
        <v>207</v>
      </c>
      <c r="G1378" t="s">
        <v>195</v>
      </c>
      <c r="H1378" t="s">
        <v>387</v>
      </c>
      <c r="I1378" t="s">
        <v>332</v>
      </c>
      <c r="J1378" t="s">
        <v>1172</v>
      </c>
    </row>
    <row r="1379" spans="1:10" hidden="1" x14ac:dyDescent="0.3">
      <c r="A1379" t="s">
        <v>97</v>
      </c>
      <c r="B1379" t="str">
        <f>IFERROR(VLOOKUP(LEFT(A1379, FIND("__", A1379) + 1), [1]Sheet2!I$1:J$71, 2, FALSE), "구독권")</f>
        <v>육성패스1</v>
      </c>
      <c r="C1379">
        <v>550</v>
      </c>
      <c r="D1379" t="s">
        <v>192</v>
      </c>
      <c r="E1379" t="s">
        <v>852</v>
      </c>
      <c r="F1379" t="s">
        <v>230</v>
      </c>
      <c r="G1379" t="s">
        <v>195</v>
      </c>
      <c r="H1379" t="s">
        <v>236</v>
      </c>
      <c r="I1379" t="s">
        <v>209</v>
      </c>
      <c r="J1379" t="s">
        <v>1170</v>
      </c>
    </row>
    <row r="1380" spans="1:10" hidden="1" x14ac:dyDescent="0.3">
      <c r="A1380" t="s">
        <v>99</v>
      </c>
      <c r="B1380" t="str">
        <f>IFERROR(VLOOKUP(LEFT(A1380, FIND("__", A1380) + 1), [1]Sheet2!I$1:J$71, 2, FALSE), "구독권")</f>
        <v>스테이지패스1</v>
      </c>
      <c r="C1380">
        <v>550</v>
      </c>
      <c r="D1380" t="s">
        <v>192</v>
      </c>
      <c r="E1380" t="s">
        <v>852</v>
      </c>
      <c r="F1380" t="s">
        <v>230</v>
      </c>
      <c r="G1380" t="s">
        <v>195</v>
      </c>
      <c r="H1380" t="s">
        <v>236</v>
      </c>
      <c r="I1380" t="s">
        <v>209</v>
      </c>
      <c r="J1380" t="s">
        <v>1170</v>
      </c>
    </row>
    <row r="1381" spans="1:10" hidden="1" x14ac:dyDescent="0.3">
      <c r="A1381" t="s">
        <v>45</v>
      </c>
      <c r="B1381" t="str">
        <f>IFERROR(VLOOKUP(LEFT(A1381, FIND("__", A1381) + 1), [1]Sheet2!I$1:J$71, 2, FALSE), "구독권")</f>
        <v>레벨패스1</v>
      </c>
      <c r="C1381">
        <v>550</v>
      </c>
      <c r="D1381" t="s">
        <v>192</v>
      </c>
      <c r="E1381" t="s">
        <v>852</v>
      </c>
      <c r="F1381" t="s">
        <v>230</v>
      </c>
      <c r="G1381" t="s">
        <v>195</v>
      </c>
      <c r="H1381" t="s">
        <v>236</v>
      </c>
      <c r="I1381" t="s">
        <v>209</v>
      </c>
      <c r="J1381" t="s">
        <v>1170</v>
      </c>
    </row>
    <row r="1382" spans="1:10" hidden="1" x14ac:dyDescent="0.3">
      <c r="A1382" t="s">
        <v>42</v>
      </c>
      <c r="B1382" t="str">
        <f>IFERROR(VLOOKUP(LEFT(A1382, FIND("__", A1382) + 1), [1]Sheet2!I$1:J$71, 2, FALSE), "구독권")</f>
        <v>사냥패스1</v>
      </c>
      <c r="C1382">
        <v>550</v>
      </c>
      <c r="D1382" t="s">
        <v>192</v>
      </c>
      <c r="E1382" t="s">
        <v>852</v>
      </c>
      <c r="F1382" t="s">
        <v>230</v>
      </c>
      <c r="G1382" t="s">
        <v>195</v>
      </c>
      <c r="H1382" t="s">
        <v>236</v>
      </c>
      <c r="I1382" t="s">
        <v>209</v>
      </c>
      <c r="J1382" t="s">
        <v>1170</v>
      </c>
    </row>
    <row r="1383" spans="1:10" hidden="1" x14ac:dyDescent="0.3">
      <c r="A1383" t="s">
        <v>39</v>
      </c>
      <c r="B1383" t="str">
        <f>IFERROR(VLOOKUP(LEFT(A1383, FIND("__", A1383) + 1), [1]Sheet2!I$1:J$71, 2, FALSE), "구독권")</f>
        <v>구독권</v>
      </c>
      <c r="C1383">
        <v>660</v>
      </c>
      <c r="D1383" t="s">
        <v>192</v>
      </c>
      <c r="E1383" t="s">
        <v>852</v>
      </c>
      <c r="F1383" t="s">
        <v>230</v>
      </c>
      <c r="G1383" t="s">
        <v>195</v>
      </c>
      <c r="H1383" t="s">
        <v>236</v>
      </c>
      <c r="I1383" t="s">
        <v>209</v>
      </c>
      <c r="J1383" t="s">
        <v>1170</v>
      </c>
    </row>
    <row r="1384" spans="1:10" hidden="1" x14ac:dyDescent="0.3">
      <c r="A1384" t="s">
        <v>41</v>
      </c>
      <c r="B1384" t="str">
        <f>IFERROR(VLOOKUP(LEFT(A1384, FIND("__", A1384) + 1), [1]Sheet2!I$1:J$71, 2, FALSE), "구독권")</f>
        <v>구독권</v>
      </c>
      <c r="C1384">
        <v>660</v>
      </c>
      <c r="D1384" t="s">
        <v>192</v>
      </c>
      <c r="E1384" t="s">
        <v>852</v>
      </c>
      <c r="F1384" t="s">
        <v>230</v>
      </c>
      <c r="G1384" t="s">
        <v>195</v>
      </c>
      <c r="H1384" t="s">
        <v>236</v>
      </c>
      <c r="I1384" t="s">
        <v>209</v>
      </c>
      <c r="J1384" t="s">
        <v>1170</v>
      </c>
    </row>
    <row r="1385" spans="1:10" hidden="1" x14ac:dyDescent="0.3">
      <c r="A1385" t="s">
        <v>43</v>
      </c>
      <c r="B1385" t="str">
        <f>IFERROR(VLOOKUP(LEFT(A1385, FIND("__", A1385) + 1), [1]Sheet2!I$1:J$71, 2, FALSE), "구독권")</f>
        <v>구독권</v>
      </c>
      <c r="C1385">
        <v>1980</v>
      </c>
      <c r="D1385" t="s">
        <v>192</v>
      </c>
      <c r="E1385" t="s">
        <v>852</v>
      </c>
      <c r="F1385" t="s">
        <v>230</v>
      </c>
      <c r="G1385" t="s">
        <v>195</v>
      </c>
      <c r="H1385" t="s">
        <v>236</v>
      </c>
      <c r="I1385" t="s">
        <v>209</v>
      </c>
      <c r="J1385" t="s">
        <v>1170</v>
      </c>
    </row>
    <row r="1386" spans="1:10" hidden="1" x14ac:dyDescent="0.3">
      <c r="A1386" t="s">
        <v>41</v>
      </c>
      <c r="B1386" t="str">
        <f>IFERROR(VLOOKUP(LEFT(A1386, FIND("__", A1386) + 1), [1]Sheet2!I$1:J$71, 2, FALSE), "구독권")</f>
        <v>구독권</v>
      </c>
      <c r="C1386">
        <v>660</v>
      </c>
      <c r="D1386" t="s">
        <v>268</v>
      </c>
      <c r="E1386" t="s">
        <v>1173</v>
      </c>
      <c r="F1386" t="s">
        <v>207</v>
      </c>
      <c r="G1386" t="s">
        <v>195</v>
      </c>
      <c r="H1386" t="s">
        <v>218</v>
      </c>
      <c r="I1386" t="s">
        <v>344</v>
      </c>
      <c r="J1386" t="s">
        <v>443</v>
      </c>
    </row>
    <row r="1387" spans="1:10" hidden="1" x14ac:dyDescent="0.3">
      <c r="A1387" t="s">
        <v>83</v>
      </c>
      <c r="B1387" t="str">
        <f>IFERROR(VLOOKUP(LEFT(A1387, FIND("__", A1387) + 1), [1]Sheet2!I$1:J$71, 2, FALSE), "구독권")</f>
        <v>돌발고려</v>
      </c>
      <c r="C1387">
        <v>550</v>
      </c>
      <c r="D1387" t="s">
        <v>233</v>
      </c>
      <c r="E1387" t="s">
        <v>1174</v>
      </c>
      <c r="F1387" t="s">
        <v>289</v>
      </c>
      <c r="G1387" t="s">
        <v>195</v>
      </c>
      <c r="H1387" t="s">
        <v>202</v>
      </c>
      <c r="I1387" t="s">
        <v>678</v>
      </c>
      <c r="J1387" t="s">
        <v>1175</v>
      </c>
    </row>
    <row r="1388" spans="1:10" hidden="1" x14ac:dyDescent="0.3">
      <c r="A1388" t="s">
        <v>175</v>
      </c>
      <c r="B1388" t="str">
        <f>IFERROR(VLOOKUP(LEFT(A1388, FIND("__", A1388) + 1), [1]Sheet2!I$1:J$71, 2, FALSE), "구독권")</f>
        <v>육성패스1</v>
      </c>
      <c r="C1388">
        <v>2200</v>
      </c>
      <c r="D1388" t="s">
        <v>295</v>
      </c>
      <c r="E1388" t="s">
        <v>300</v>
      </c>
      <c r="F1388" t="s">
        <v>201</v>
      </c>
      <c r="G1388" t="s">
        <v>195</v>
      </c>
      <c r="H1388" t="s">
        <v>208</v>
      </c>
      <c r="I1388" t="s">
        <v>1169</v>
      </c>
      <c r="J1388" t="s">
        <v>552</v>
      </c>
    </row>
    <row r="1389" spans="1:10" hidden="1" x14ac:dyDescent="0.3">
      <c r="A1389" t="s">
        <v>38</v>
      </c>
      <c r="B1389" t="str">
        <f>IFERROR(VLOOKUP(LEFT(A1389, FIND("__", A1389) + 1), [1]Sheet2!I$1:J$71, 2, FALSE), "구독권")</f>
        <v>사냥패스1</v>
      </c>
      <c r="C1389">
        <v>1100</v>
      </c>
      <c r="D1389" t="s">
        <v>295</v>
      </c>
      <c r="E1389" t="s">
        <v>300</v>
      </c>
      <c r="F1389" t="s">
        <v>201</v>
      </c>
      <c r="G1389" t="s">
        <v>195</v>
      </c>
      <c r="H1389" t="s">
        <v>208</v>
      </c>
      <c r="I1389" t="s">
        <v>1169</v>
      </c>
      <c r="J1389" t="s">
        <v>552</v>
      </c>
    </row>
    <row r="1390" spans="1:10" hidden="1" x14ac:dyDescent="0.3">
      <c r="A1390" t="s">
        <v>87</v>
      </c>
      <c r="B1390" t="str">
        <f>IFERROR(VLOOKUP(LEFT(A1390, FIND("__", A1390) + 1), [1]Sheet2!I$1:J$71, 2, FALSE), "구독권")</f>
        <v>돌발육성</v>
      </c>
      <c r="C1390">
        <v>1100</v>
      </c>
      <c r="D1390" t="s">
        <v>295</v>
      </c>
      <c r="E1390" t="s">
        <v>300</v>
      </c>
      <c r="F1390" t="s">
        <v>201</v>
      </c>
      <c r="G1390" t="s">
        <v>195</v>
      </c>
      <c r="H1390" t="s">
        <v>208</v>
      </c>
      <c r="I1390" t="s">
        <v>1169</v>
      </c>
      <c r="J1390" t="s">
        <v>552</v>
      </c>
    </row>
    <row r="1391" spans="1:10" hidden="1" x14ac:dyDescent="0.3">
      <c r="A1391" t="s">
        <v>82</v>
      </c>
      <c r="B1391" t="str">
        <f>IFERROR(VLOOKUP(LEFT(A1391, FIND("__", A1391) + 1), [1]Sheet2!I$1:J$71, 2, FALSE), "구독권")</f>
        <v>돌발갑옷</v>
      </c>
      <c r="C1391">
        <v>330</v>
      </c>
      <c r="D1391" t="s">
        <v>233</v>
      </c>
      <c r="E1391" t="s">
        <v>1174</v>
      </c>
      <c r="F1391" t="s">
        <v>289</v>
      </c>
      <c r="G1391" t="s">
        <v>195</v>
      </c>
      <c r="H1391" t="s">
        <v>202</v>
      </c>
      <c r="I1391" t="s">
        <v>678</v>
      </c>
      <c r="J1391" t="s">
        <v>1175</v>
      </c>
    </row>
    <row r="1392" spans="1:10" hidden="1" x14ac:dyDescent="0.3">
      <c r="A1392" t="s">
        <v>81</v>
      </c>
      <c r="B1392" t="str">
        <f>IFERROR(VLOOKUP(LEFT(A1392, FIND("__", A1392) + 1), [1]Sheet2!I$1:J$71, 2, FALSE), "구독권")</f>
        <v>돌발고려</v>
      </c>
      <c r="C1392">
        <v>330</v>
      </c>
      <c r="D1392" t="s">
        <v>233</v>
      </c>
      <c r="E1392" t="s">
        <v>1174</v>
      </c>
      <c r="F1392" t="s">
        <v>289</v>
      </c>
      <c r="G1392" t="s">
        <v>195</v>
      </c>
      <c r="H1392" t="s">
        <v>202</v>
      </c>
      <c r="I1392" t="s">
        <v>678</v>
      </c>
      <c r="J1392" t="s">
        <v>1175</v>
      </c>
    </row>
    <row r="1393" spans="1:10" hidden="1" x14ac:dyDescent="0.3">
      <c r="A1393" t="s">
        <v>24</v>
      </c>
      <c r="B1393" t="str">
        <f>IFERROR(VLOOKUP(LEFT(A1393, FIND("__", A1393) + 1), [1]Sheet2!I$1:J$71, 2, FALSE), "구독권")</f>
        <v>돌발초월</v>
      </c>
      <c r="C1393">
        <v>550</v>
      </c>
      <c r="D1393" t="s">
        <v>233</v>
      </c>
      <c r="E1393" t="s">
        <v>1174</v>
      </c>
      <c r="F1393" t="s">
        <v>289</v>
      </c>
      <c r="G1393" t="s">
        <v>195</v>
      </c>
      <c r="H1393" t="s">
        <v>202</v>
      </c>
      <c r="I1393" t="s">
        <v>678</v>
      </c>
      <c r="J1393" t="s">
        <v>1175</v>
      </c>
    </row>
    <row r="1394" spans="1:10" hidden="1" x14ac:dyDescent="0.3">
      <c r="A1394" t="s">
        <v>10</v>
      </c>
      <c r="B1394" t="str">
        <f>IFERROR(VLOOKUP(LEFT(A1394, FIND("__", A1394) + 1), [1]Sheet2!I$1:J$71, 2, FALSE), "구독권")</f>
        <v>돌발스테이지</v>
      </c>
      <c r="C1394">
        <v>1100</v>
      </c>
      <c r="D1394" t="s">
        <v>233</v>
      </c>
      <c r="E1394" t="s">
        <v>1174</v>
      </c>
      <c r="F1394" t="s">
        <v>289</v>
      </c>
      <c r="G1394" t="s">
        <v>195</v>
      </c>
      <c r="H1394" t="s">
        <v>202</v>
      </c>
      <c r="I1394" t="s">
        <v>678</v>
      </c>
      <c r="J1394" t="s">
        <v>1175</v>
      </c>
    </row>
    <row r="1395" spans="1:10" hidden="1" x14ac:dyDescent="0.3">
      <c r="A1395" t="s">
        <v>5</v>
      </c>
      <c r="B1395" t="str">
        <f>IFERROR(VLOOKUP(LEFT(A1395, FIND("__", A1395) + 1), [1]Sheet2!I$1:J$71, 2, FALSE), "구독권")</f>
        <v>돌발초월</v>
      </c>
      <c r="C1395">
        <v>330</v>
      </c>
      <c r="D1395" t="s">
        <v>233</v>
      </c>
      <c r="E1395" t="s">
        <v>1174</v>
      </c>
      <c r="F1395" t="s">
        <v>289</v>
      </c>
      <c r="G1395" t="s">
        <v>195</v>
      </c>
      <c r="H1395" t="s">
        <v>202</v>
      </c>
      <c r="I1395" t="s">
        <v>678</v>
      </c>
      <c r="J1395" t="s">
        <v>1175</v>
      </c>
    </row>
    <row r="1396" spans="1:10" hidden="1" x14ac:dyDescent="0.3">
      <c r="A1396" t="s">
        <v>75</v>
      </c>
      <c r="B1396" t="str">
        <f>IFERROR(VLOOKUP(LEFT(A1396, FIND("__", A1396) + 1), [1]Sheet2!I$1:J$71, 2, FALSE), "구독권")</f>
        <v>돌발육성</v>
      </c>
      <c r="C1396">
        <v>550</v>
      </c>
      <c r="D1396" t="s">
        <v>233</v>
      </c>
      <c r="E1396" t="s">
        <v>1174</v>
      </c>
      <c r="F1396" t="s">
        <v>289</v>
      </c>
      <c r="G1396" t="s">
        <v>195</v>
      </c>
      <c r="H1396" t="s">
        <v>202</v>
      </c>
      <c r="I1396" t="s">
        <v>678</v>
      </c>
      <c r="J1396" t="s">
        <v>1175</v>
      </c>
    </row>
    <row r="1397" spans="1:10" hidden="1" x14ac:dyDescent="0.3">
      <c r="A1397" t="s">
        <v>5</v>
      </c>
      <c r="B1397" t="str">
        <f>IFERROR(VLOOKUP(LEFT(A1397, FIND("__", A1397) + 1), [1]Sheet2!I$1:J$71, 2, FALSE), "구독권")</f>
        <v>돌발초월</v>
      </c>
      <c r="C1397">
        <v>330</v>
      </c>
      <c r="D1397" t="s">
        <v>192</v>
      </c>
      <c r="E1397" t="s">
        <v>401</v>
      </c>
      <c r="F1397" t="s">
        <v>331</v>
      </c>
      <c r="G1397" t="s">
        <v>195</v>
      </c>
      <c r="H1397" t="s">
        <v>236</v>
      </c>
      <c r="I1397" t="s">
        <v>402</v>
      </c>
      <c r="J1397" t="s">
        <v>1164</v>
      </c>
    </row>
    <row r="1398" spans="1:10" hidden="1" x14ac:dyDescent="0.3">
      <c r="A1398" t="s">
        <v>97</v>
      </c>
      <c r="B1398" t="str">
        <f>IFERROR(VLOOKUP(LEFT(A1398, FIND("__", A1398) + 1), [1]Sheet2!I$1:J$71, 2, FALSE), "구독권")</f>
        <v>육성패스1</v>
      </c>
      <c r="C1398">
        <v>550</v>
      </c>
      <c r="D1398" t="s">
        <v>192</v>
      </c>
      <c r="E1398" t="s">
        <v>401</v>
      </c>
      <c r="F1398" t="s">
        <v>230</v>
      </c>
      <c r="G1398" t="s">
        <v>195</v>
      </c>
      <c r="H1398" t="s">
        <v>236</v>
      </c>
      <c r="I1398" t="s">
        <v>402</v>
      </c>
      <c r="J1398" t="s">
        <v>1164</v>
      </c>
    </row>
    <row r="1399" spans="1:10" hidden="1" x14ac:dyDescent="0.3">
      <c r="A1399" t="s">
        <v>99</v>
      </c>
      <c r="B1399" t="str">
        <f>IFERROR(VLOOKUP(LEFT(A1399, FIND("__", A1399) + 1), [1]Sheet2!I$1:J$71, 2, FALSE), "구독권")</f>
        <v>스테이지패스1</v>
      </c>
      <c r="C1399">
        <v>550</v>
      </c>
      <c r="D1399" t="s">
        <v>192</v>
      </c>
      <c r="E1399" t="s">
        <v>401</v>
      </c>
      <c r="F1399" t="s">
        <v>230</v>
      </c>
      <c r="G1399" t="s">
        <v>195</v>
      </c>
      <c r="H1399" t="s">
        <v>236</v>
      </c>
      <c r="I1399" t="s">
        <v>402</v>
      </c>
      <c r="J1399" t="s">
        <v>1164</v>
      </c>
    </row>
    <row r="1400" spans="1:10" hidden="1" x14ac:dyDescent="0.3">
      <c r="A1400" t="s">
        <v>45</v>
      </c>
      <c r="B1400" t="str">
        <f>IFERROR(VLOOKUP(LEFT(A1400, FIND("__", A1400) + 1), [1]Sheet2!I$1:J$71, 2, FALSE), "구독권")</f>
        <v>레벨패스1</v>
      </c>
      <c r="C1400">
        <v>550</v>
      </c>
      <c r="D1400" t="s">
        <v>192</v>
      </c>
      <c r="E1400" t="s">
        <v>401</v>
      </c>
      <c r="F1400" t="s">
        <v>230</v>
      </c>
      <c r="G1400" t="s">
        <v>195</v>
      </c>
      <c r="H1400" t="s">
        <v>236</v>
      </c>
      <c r="I1400" t="s">
        <v>402</v>
      </c>
      <c r="J1400" t="s">
        <v>1164</v>
      </c>
    </row>
    <row r="1401" spans="1:10" hidden="1" x14ac:dyDescent="0.3">
      <c r="A1401" t="s">
        <v>42</v>
      </c>
      <c r="B1401" t="str">
        <f>IFERROR(VLOOKUP(LEFT(A1401, FIND("__", A1401) + 1), [1]Sheet2!I$1:J$71, 2, FALSE), "구독권")</f>
        <v>사냥패스1</v>
      </c>
      <c r="C1401">
        <v>550</v>
      </c>
      <c r="D1401" t="s">
        <v>192</v>
      </c>
      <c r="E1401" t="s">
        <v>401</v>
      </c>
      <c r="F1401" t="s">
        <v>230</v>
      </c>
      <c r="G1401" t="s">
        <v>195</v>
      </c>
      <c r="H1401" t="s">
        <v>236</v>
      </c>
      <c r="I1401" t="s">
        <v>402</v>
      </c>
      <c r="J1401" t="s">
        <v>1164</v>
      </c>
    </row>
    <row r="1402" spans="1:10" hidden="1" x14ac:dyDescent="0.3">
      <c r="A1402" t="s">
        <v>41</v>
      </c>
      <c r="B1402" t="str">
        <f>IFERROR(VLOOKUP(LEFT(A1402, FIND("__", A1402) + 1), [1]Sheet2!I$1:J$71, 2, FALSE), "구독권")</f>
        <v>구독권</v>
      </c>
      <c r="C1402">
        <v>660</v>
      </c>
      <c r="D1402" t="s">
        <v>192</v>
      </c>
      <c r="E1402" t="s">
        <v>401</v>
      </c>
      <c r="F1402" t="s">
        <v>230</v>
      </c>
      <c r="G1402" t="s">
        <v>195</v>
      </c>
      <c r="H1402" t="s">
        <v>236</v>
      </c>
      <c r="I1402" t="s">
        <v>402</v>
      </c>
      <c r="J1402" t="s">
        <v>1164</v>
      </c>
    </row>
    <row r="1403" spans="1:10" hidden="1" x14ac:dyDescent="0.3">
      <c r="A1403" t="s">
        <v>39</v>
      </c>
      <c r="B1403" t="str">
        <f>IFERROR(VLOOKUP(LEFT(A1403, FIND("__", A1403) + 1), [1]Sheet2!I$1:J$71, 2, FALSE), "구독권")</f>
        <v>구독권</v>
      </c>
      <c r="C1403">
        <v>660</v>
      </c>
      <c r="D1403" t="s">
        <v>192</v>
      </c>
      <c r="E1403" t="s">
        <v>401</v>
      </c>
      <c r="F1403" t="s">
        <v>230</v>
      </c>
      <c r="G1403" t="s">
        <v>195</v>
      </c>
      <c r="H1403" t="s">
        <v>236</v>
      </c>
      <c r="I1403" t="s">
        <v>402</v>
      </c>
      <c r="J1403" t="s">
        <v>1164</v>
      </c>
    </row>
    <row r="1404" spans="1:10" hidden="1" x14ac:dyDescent="0.3">
      <c r="A1404" t="s">
        <v>43</v>
      </c>
      <c r="B1404" t="str">
        <f>IFERROR(VLOOKUP(LEFT(A1404, FIND("__", A1404) + 1), [1]Sheet2!I$1:J$71, 2, FALSE), "구독권")</f>
        <v>구독권</v>
      </c>
      <c r="C1404">
        <v>1980</v>
      </c>
      <c r="D1404" t="s">
        <v>192</v>
      </c>
      <c r="E1404" t="s">
        <v>401</v>
      </c>
      <c r="F1404" t="s">
        <v>230</v>
      </c>
      <c r="G1404" t="s">
        <v>195</v>
      </c>
      <c r="H1404" t="s">
        <v>236</v>
      </c>
      <c r="I1404" t="s">
        <v>402</v>
      </c>
      <c r="J1404" t="s">
        <v>1164</v>
      </c>
    </row>
    <row r="1405" spans="1:10" hidden="1" x14ac:dyDescent="0.3">
      <c r="A1405" t="s">
        <v>9</v>
      </c>
      <c r="B1405" t="str">
        <f>IFERROR(VLOOKUP(LEFT(A1405, FIND("__", A1405) + 1), [1]Sheet2!I$1:J$71, 2, FALSE), "구독권")</f>
        <v>계정한정소환장비</v>
      </c>
      <c r="C1405">
        <v>330</v>
      </c>
      <c r="D1405" t="s">
        <v>307</v>
      </c>
      <c r="E1405" t="s">
        <v>1176</v>
      </c>
      <c r="F1405" t="s">
        <v>235</v>
      </c>
      <c r="G1405" t="s">
        <v>195</v>
      </c>
      <c r="H1405" t="s">
        <v>297</v>
      </c>
      <c r="I1405" t="s">
        <v>197</v>
      </c>
      <c r="J1405" t="s">
        <v>1177</v>
      </c>
    </row>
    <row r="1406" spans="1:10" hidden="1" x14ac:dyDescent="0.3">
      <c r="A1406" t="s">
        <v>73</v>
      </c>
      <c r="B1406" t="str">
        <f>IFERROR(VLOOKUP(LEFT(A1406, FIND("__", A1406) + 1), [1]Sheet2!I$1:J$71, 2, FALSE), "구독권")</f>
        <v>계정한정소환갑옷</v>
      </c>
      <c r="C1406">
        <v>110</v>
      </c>
      <c r="D1406" t="s">
        <v>307</v>
      </c>
      <c r="E1406" t="s">
        <v>1176</v>
      </c>
      <c r="F1406" t="s">
        <v>235</v>
      </c>
      <c r="G1406" t="s">
        <v>195</v>
      </c>
      <c r="H1406" t="s">
        <v>297</v>
      </c>
      <c r="I1406" t="s">
        <v>197</v>
      </c>
      <c r="J1406" t="s">
        <v>1177</v>
      </c>
    </row>
    <row r="1407" spans="1:10" hidden="1" x14ac:dyDescent="0.3">
      <c r="A1407" t="s">
        <v>74</v>
      </c>
      <c r="B1407" t="str">
        <f>IFERROR(VLOOKUP(LEFT(A1407, FIND("__", A1407) + 1), [1]Sheet2!I$1:J$71, 2, FALSE), "구독권")</f>
        <v>계정한정소환무기</v>
      </c>
      <c r="C1407">
        <v>110</v>
      </c>
      <c r="D1407" t="s">
        <v>307</v>
      </c>
      <c r="E1407" t="s">
        <v>1176</v>
      </c>
      <c r="F1407" t="s">
        <v>235</v>
      </c>
      <c r="G1407" t="s">
        <v>195</v>
      </c>
      <c r="H1407" t="s">
        <v>297</v>
      </c>
      <c r="I1407" t="s">
        <v>197</v>
      </c>
      <c r="J1407" t="s">
        <v>1177</v>
      </c>
    </row>
    <row r="1408" spans="1:10" hidden="1" x14ac:dyDescent="0.3">
      <c r="A1408" t="s">
        <v>41</v>
      </c>
      <c r="B1408" t="str">
        <f>IFERROR(VLOOKUP(LEFT(A1408, FIND("__", A1408) + 1), [1]Sheet2!I$1:J$71, 2, FALSE), "구독권")</f>
        <v>구독권</v>
      </c>
      <c r="C1408">
        <v>660</v>
      </c>
      <c r="D1408" t="s">
        <v>233</v>
      </c>
      <c r="E1408" t="s">
        <v>1178</v>
      </c>
      <c r="F1408" t="s">
        <v>276</v>
      </c>
      <c r="G1408" t="s">
        <v>195</v>
      </c>
      <c r="H1408" t="s">
        <v>213</v>
      </c>
      <c r="I1408" t="s">
        <v>1179</v>
      </c>
      <c r="J1408" t="s">
        <v>1180</v>
      </c>
    </row>
    <row r="1409" spans="1:10" hidden="1" x14ac:dyDescent="0.3">
      <c r="A1409" t="s">
        <v>68</v>
      </c>
      <c r="B1409" t="str">
        <f>IFERROR(VLOOKUP(LEFT(A1409, FIND("__", A1409) + 1), [1]Sheet2!I$1:J$71, 2, FALSE), "구독권")</f>
        <v>돌발갑옷</v>
      </c>
      <c r="C1409">
        <v>550</v>
      </c>
      <c r="D1409" t="s">
        <v>199</v>
      </c>
      <c r="E1409" t="s">
        <v>1181</v>
      </c>
      <c r="F1409" t="s">
        <v>276</v>
      </c>
      <c r="G1409" t="s">
        <v>195</v>
      </c>
      <c r="H1409" t="s">
        <v>202</v>
      </c>
      <c r="I1409" t="s">
        <v>684</v>
      </c>
      <c r="J1409" t="s">
        <v>1182</v>
      </c>
    </row>
    <row r="1410" spans="1:10" hidden="1" x14ac:dyDescent="0.3">
      <c r="A1410" t="s">
        <v>6</v>
      </c>
      <c r="B1410" t="str">
        <f>IFERROR(VLOOKUP(LEFT(A1410, FIND("__", A1410) + 1), [1]Sheet2!I$1:J$71, 2, FALSE), "구독권")</f>
        <v>돌발스테이지</v>
      </c>
      <c r="C1410">
        <v>1100</v>
      </c>
      <c r="D1410" t="s">
        <v>268</v>
      </c>
      <c r="E1410" t="s">
        <v>1061</v>
      </c>
      <c r="F1410" t="s">
        <v>201</v>
      </c>
      <c r="G1410" t="s">
        <v>195</v>
      </c>
      <c r="H1410" t="s">
        <v>208</v>
      </c>
      <c r="I1410" t="s">
        <v>1183</v>
      </c>
      <c r="J1410" t="s">
        <v>1184</v>
      </c>
    </row>
    <row r="1411" spans="1:10" hidden="1" x14ac:dyDescent="0.3">
      <c r="A1411" t="s">
        <v>67</v>
      </c>
      <c r="B1411" t="str">
        <f>IFERROR(VLOOKUP(LEFT(A1411, FIND("__", A1411) + 1), [1]Sheet2!I$1:J$71, 2, FALSE), "구독권")</f>
        <v>돌발고려</v>
      </c>
      <c r="C1411">
        <v>1100</v>
      </c>
      <c r="D1411" t="s">
        <v>268</v>
      </c>
      <c r="E1411" t="s">
        <v>1044</v>
      </c>
      <c r="F1411" t="s">
        <v>207</v>
      </c>
      <c r="G1411" t="s">
        <v>195</v>
      </c>
      <c r="H1411" t="s">
        <v>208</v>
      </c>
      <c r="I1411" t="s">
        <v>428</v>
      </c>
      <c r="J1411" t="s">
        <v>749</v>
      </c>
    </row>
    <row r="1412" spans="1:10" hidden="1" x14ac:dyDescent="0.3">
      <c r="A1412" t="s">
        <v>81</v>
      </c>
      <c r="B1412" t="str">
        <f>IFERROR(VLOOKUP(LEFT(A1412, FIND("__", A1412) + 1), [1]Sheet2!I$1:J$71, 2, FALSE), "구독권")</f>
        <v>돌발고려</v>
      </c>
      <c r="C1412">
        <v>330</v>
      </c>
      <c r="D1412" t="s">
        <v>233</v>
      </c>
      <c r="E1412" t="s">
        <v>763</v>
      </c>
      <c r="F1412" t="s">
        <v>235</v>
      </c>
      <c r="G1412" t="s">
        <v>195</v>
      </c>
      <c r="H1412" t="s">
        <v>202</v>
      </c>
      <c r="I1412" t="s">
        <v>336</v>
      </c>
      <c r="J1412" t="s">
        <v>1185</v>
      </c>
    </row>
    <row r="1413" spans="1:10" hidden="1" x14ac:dyDescent="0.3">
      <c r="A1413" t="s">
        <v>81</v>
      </c>
      <c r="B1413" t="str">
        <f>IFERROR(VLOOKUP(LEFT(A1413, FIND("__", A1413) + 1), [1]Sheet2!I$1:J$71, 2, FALSE), "구독권")</f>
        <v>돌발고려</v>
      </c>
      <c r="C1413">
        <v>330</v>
      </c>
      <c r="D1413" t="s">
        <v>233</v>
      </c>
      <c r="E1413" t="s">
        <v>1186</v>
      </c>
      <c r="F1413" t="s">
        <v>235</v>
      </c>
      <c r="G1413" t="s">
        <v>195</v>
      </c>
      <c r="H1413" t="s">
        <v>213</v>
      </c>
      <c r="I1413" t="s">
        <v>1187</v>
      </c>
      <c r="J1413" t="s">
        <v>1188</v>
      </c>
    </row>
    <row r="1414" spans="1:10" hidden="1" x14ac:dyDescent="0.3">
      <c r="A1414" t="s">
        <v>23</v>
      </c>
      <c r="B1414" t="str">
        <f>IFERROR(VLOOKUP(LEFT(A1414, FIND("__", A1414) + 1), [1]Sheet2!I$1:J$71, 2, FALSE), "구독권")</f>
        <v>계정한정소환고려</v>
      </c>
      <c r="C1414">
        <v>110</v>
      </c>
      <c r="D1414" t="s">
        <v>199</v>
      </c>
      <c r="E1414" t="s">
        <v>423</v>
      </c>
      <c r="F1414" t="s">
        <v>276</v>
      </c>
      <c r="G1414" t="s">
        <v>195</v>
      </c>
      <c r="H1414" t="s">
        <v>202</v>
      </c>
      <c r="I1414" t="s">
        <v>678</v>
      </c>
      <c r="J1414" t="s">
        <v>1189</v>
      </c>
    </row>
    <row r="1415" spans="1:10" hidden="1" x14ac:dyDescent="0.3">
      <c r="A1415" t="s">
        <v>5</v>
      </c>
      <c r="B1415" t="str">
        <f>IFERROR(VLOOKUP(LEFT(A1415, FIND("__", A1415) + 1), [1]Sheet2!I$1:J$71, 2, FALSE), "구독권")</f>
        <v>돌발초월</v>
      </c>
      <c r="C1415">
        <v>330</v>
      </c>
      <c r="D1415" t="s">
        <v>199</v>
      </c>
      <c r="E1415" t="s">
        <v>423</v>
      </c>
      <c r="F1415" t="s">
        <v>276</v>
      </c>
      <c r="G1415" t="s">
        <v>195</v>
      </c>
      <c r="H1415" t="s">
        <v>202</v>
      </c>
      <c r="I1415" t="s">
        <v>678</v>
      </c>
      <c r="J1415" t="s">
        <v>1189</v>
      </c>
    </row>
    <row r="1416" spans="1:10" hidden="1" x14ac:dyDescent="0.3">
      <c r="A1416" t="s">
        <v>136</v>
      </c>
      <c r="B1416" t="str">
        <f>IFERROR(VLOOKUP(LEFT(A1416, FIND("__", A1416) + 1), [1]Sheet2!I$1:J$71, 2, FALSE), "구독권")</f>
        <v>돌발스테이지</v>
      </c>
      <c r="C1416">
        <v>3300</v>
      </c>
      <c r="D1416" t="s">
        <v>199</v>
      </c>
      <c r="E1416" t="s">
        <v>423</v>
      </c>
      <c r="F1416" t="s">
        <v>276</v>
      </c>
      <c r="G1416" t="s">
        <v>195</v>
      </c>
      <c r="H1416" t="s">
        <v>202</v>
      </c>
      <c r="I1416" t="s">
        <v>678</v>
      </c>
      <c r="J1416" t="s">
        <v>1189</v>
      </c>
    </row>
    <row r="1417" spans="1:10" hidden="1" x14ac:dyDescent="0.3">
      <c r="A1417" t="s">
        <v>66</v>
      </c>
      <c r="B1417" t="str">
        <f>IFERROR(VLOOKUP(LEFT(A1417, FIND("__", A1417) + 1), [1]Sheet2!I$1:J$71, 2, FALSE), "구독권")</f>
        <v xml:space="preserve">기한한정일간입장권 </v>
      </c>
      <c r="C1417">
        <v>110</v>
      </c>
      <c r="D1417" t="s">
        <v>268</v>
      </c>
      <c r="E1417" t="s">
        <v>1190</v>
      </c>
      <c r="F1417" t="s">
        <v>207</v>
      </c>
      <c r="G1417" t="s">
        <v>195</v>
      </c>
      <c r="H1417" t="s">
        <v>208</v>
      </c>
      <c r="I1417" t="s">
        <v>247</v>
      </c>
      <c r="J1417" t="s">
        <v>1191</v>
      </c>
    </row>
    <row r="1418" spans="1:10" hidden="1" x14ac:dyDescent="0.3">
      <c r="A1418" t="s">
        <v>70</v>
      </c>
      <c r="B1418" t="str">
        <f>IFERROR(VLOOKUP(LEFT(A1418, FIND("__", A1418) + 1), [1]Sheet2!I$1:J$71, 2, FALSE), "구독권")</f>
        <v>돌발무기</v>
      </c>
      <c r="C1418">
        <v>550</v>
      </c>
      <c r="D1418" t="s">
        <v>249</v>
      </c>
      <c r="E1418" t="s">
        <v>1192</v>
      </c>
      <c r="F1418" t="s">
        <v>207</v>
      </c>
      <c r="G1418" t="s">
        <v>257</v>
      </c>
      <c r="H1418" t="s">
        <v>318</v>
      </c>
      <c r="I1418" t="s">
        <v>344</v>
      </c>
      <c r="J1418" t="s">
        <v>1193</v>
      </c>
    </row>
    <row r="1419" spans="1:10" hidden="1" x14ac:dyDescent="0.3">
      <c r="A1419" t="s">
        <v>16</v>
      </c>
      <c r="B1419" t="str">
        <f>IFERROR(VLOOKUP(LEFT(A1419, FIND("__", A1419) + 1), [1]Sheet2!I$1:J$71, 2, FALSE), "구독권")</f>
        <v>돌발조선</v>
      </c>
      <c r="C1419">
        <v>550</v>
      </c>
      <c r="D1419" t="s">
        <v>249</v>
      </c>
      <c r="E1419" t="s">
        <v>1192</v>
      </c>
      <c r="F1419" t="s">
        <v>207</v>
      </c>
      <c r="G1419" t="s">
        <v>257</v>
      </c>
      <c r="H1419" t="s">
        <v>318</v>
      </c>
      <c r="I1419" t="s">
        <v>344</v>
      </c>
      <c r="J1419" t="s">
        <v>1193</v>
      </c>
    </row>
    <row r="1420" spans="1:10" hidden="1" x14ac:dyDescent="0.3">
      <c r="A1420" t="s">
        <v>43</v>
      </c>
      <c r="B1420" t="str">
        <f>IFERROR(VLOOKUP(LEFT(A1420, FIND("__", A1420) + 1), [1]Sheet2!I$1:J$71, 2, FALSE), "구독권")</f>
        <v>구독권</v>
      </c>
      <c r="C1420">
        <v>1980</v>
      </c>
      <c r="D1420" t="s">
        <v>249</v>
      </c>
      <c r="E1420" t="s">
        <v>1192</v>
      </c>
      <c r="F1420" t="s">
        <v>207</v>
      </c>
      <c r="G1420" t="s">
        <v>257</v>
      </c>
      <c r="H1420" t="s">
        <v>318</v>
      </c>
      <c r="I1420" t="s">
        <v>344</v>
      </c>
      <c r="J1420" t="s">
        <v>1193</v>
      </c>
    </row>
    <row r="1421" spans="1:10" hidden="1" x14ac:dyDescent="0.3">
      <c r="A1421" t="s">
        <v>15</v>
      </c>
      <c r="B1421" t="str">
        <f>IFERROR(VLOOKUP(LEFT(A1421, FIND("__", A1421) + 1), [1]Sheet2!I$1:J$71, 2, FALSE), "구독권")</f>
        <v>돌발조선</v>
      </c>
      <c r="C1421">
        <v>1100</v>
      </c>
      <c r="D1421" t="s">
        <v>249</v>
      </c>
      <c r="E1421" t="s">
        <v>386</v>
      </c>
      <c r="F1421" t="s">
        <v>201</v>
      </c>
      <c r="G1421" t="s">
        <v>195</v>
      </c>
      <c r="H1421" t="s">
        <v>387</v>
      </c>
      <c r="I1421" t="s">
        <v>944</v>
      </c>
      <c r="J1421" t="s">
        <v>499</v>
      </c>
    </row>
    <row r="1422" spans="1:10" hidden="1" x14ac:dyDescent="0.3">
      <c r="A1422" t="s">
        <v>67</v>
      </c>
      <c r="B1422" t="str">
        <f>IFERROR(VLOOKUP(LEFT(A1422, FIND("__", A1422) + 1), [1]Sheet2!I$1:J$71, 2, FALSE), "구독권")</f>
        <v>돌발고려</v>
      </c>
      <c r="C1422">
        <v>1100</v>
      </c>
      <c r="D1422" t="s">
        <v>249</v>
      </c>
      <c r="E1422" t="s">
        <v>386</v>
      </c>
      <c r="F1422" t="s">
        <v>201</v>
      </c>
      <c r="G1422" t="s">
        <v>195</v>
      </c>
      <c r="H1422" t="s">
        <v>387</v>
      </c>
      <c r="I1422" t="s">
        <v>944</v>
      </c>
      <c r="J1422" t="s">
        <v>499</v>
      </c>
    </row>
    <row r="1423" spans="1:10" hidden="1" x14ac:dyDescent="0.3">
      <c r="A1423" t="s">
        <v>6</v>
      </c>
      <c r="B1423" t="str">
        <f>IFERROR(VLOOKUP(LEFT(A1423, FIND("__", A1423) + 1), [1]Sheet2!I$1:J$71, 2, FALSE), "구독권")</f>
        <v>돌발스테이지</v>
      </c>
      <c r="C1423">
        <v>1100</v>
      </c>
      <c r="D1423" t="s">
        <v>249</v>
      </c>
      <c r="E1423" t="s">
        <v>386</v>
      </c>
      <c r="F1423" t="s">
        <v>201</v>
      </c>
      <c r="G1423" t="s">
        <v>195</v>
      </c>
      <c r="H1423" t="s">
        <v>387</v>
      </c>
      <c r="I1423" t="s">
        <v>944</v>
      </c>
      <c r="J1423" t="s">
        <v>499</v>
      </c>
    </row>
    <row r="1424" spans="1:10" hidden="1" x14ac:dyDescent="0.3">
      <c r="A1424" t="s">
        <v>80</v>
      </c>
      <c r="B1424" t="str">
        <f>IFERROR(VLOOKUP(LEFT(A1424, FIND("__", A1424) + 1), [1]Sheet2!I$1:J$71, 2, FALSE), "구독권")</f>
        <v>계정한정소환가속</v>
      </c>
      <c r="C1424">
        <v>550</v>
      </c>
      <c r="D1424" t="s">
        <v>307</v>
      </c>
      <c r="E1424" t="s">
        <v>409</v>
      </c>
      <c r="F1424" t="s">
        <v>276</v>
      </c>
      <c r="G1424" t="s">
        <v>195</v>
      </c>
      <c r="H1424" t="s">
        <v>297</v>
      </c>
      <c r="I1424" t="s">
        <v>801</v>
      </c>
      <c r="J1424" t="s">
        <v>1194</v>
      </c>
    </row>
    <row r="1425" spans="1:10" hidden="1" x14ac:dyDescent="0.3">
      <c r="A1425" t="s">
        <v>25</v>
      </c>
      <c r="B1425" t="str">
        <f>IFERROR(VLOOKUP(LEFT(A1425, FIND("__", A1425) + 1), [1]Sheet2!I$1:J$71, 2, FALSE), "구독권")</f>
        <v>계정한정소환가속</v>
      </c>
      <c r="C1425">
        <v>110</v>
      </c>
      <c r="D1425" t="s">
        <v>307</v>
      </c>
      <c r="E1425" t="s">
        <v>409</v>
      </c>
      <c r="F1425" t="s">
        <v>276</v>
      </c>
      <c r="G1425" t="s">
        <v>195</v>
      </c>
      <c r="H1425" t="s">
        <v>297</v>
      </c>
      <c r="I1425" t="s">
        <v>801</v>
      </c>
      <c r="J1425" t="s">
        <v>1194</v>
      </c>
    </row>
    <row r="1426" spans="1:10" hidden="1" x14ac:dyDescent="0.3">
      <c r="A1426" t="s">
        <v>22</v>
      </c>
      <c r="B1426" t="str">
        <f>IFERROR(VLOOKUP(LEFT(A1426, FIND("__", A1426) + 1), [1]Sheet2!I$1:J$71, 2, FALSE), "구독권")</f>
        <v>계정한정소환조선</v>
      </c>
      <c r="C1426">
        <v>110</v>
      </c>
      <c r="D1426" t="s">
        <v>307</v>
      </c>
      <c r="E1426" t="s">
        <v>409</v>
      </c>
      <c r="F1426" t="s">
        <v>276</v>
      </c>
      <c r="G1426" t="s">
        <v>195</v>
      </c>
      <c r="H1426" t="s">
        <v>297</v>
      </c>
      <c r="I1426" t="s">
        <v>801</v>
      </c>
      <c r="J1426" t="s">
        <v>1194</v>
      </c>
    </row>
    <row r="1427" spans="1:10" hidden="1" x14ac:dyDescent="0.3">
      <c r="A1427" t="s">
        <v>23</v>
      </c>
      <c r="B1427" t="str">
        <f>IFERROR(VLOOKUP(LEFT(A1427, FIND("__", A1427) + 1), [1]Sheet2!I$1:J$71, 2, FALSE), "구독권")</f>
        <v>계정한정소환고려</v>
      </c>
      <c r="C1427">
        <v>110</v>
      </c>
      <c r="D1427" t="s">
        <v>307</v>
      </c>
      <c r="E1427" t="s">
        <v>409</v>
      </c>
      <c r="F1427" t="s">
        <v>276</v>
      </c>
      <c r="G1427" t="s">
        <v>195</v>
      </c>
      <c r="H1427" t="s">
        <v>297</v>
      </c>
      <c r="I1427" t="s">
        <v>801</v>
      </c>
      <c r="J1427" t="s">
        <v>1194</v>
      </c>
    </row>
    <row r="1428" spans="1:10" hidden="1" x14ac:dyDescent="0.3">
      <c r="A1428" t="s">
        <v>73</v>
      </c>
      <c r="B1428" t="str">
        <f>IFERROR(VLOOKUP(LEFT(A1428, FIND("__", A1428) + 1), [1]Sheet2!I$1:J$71, 2, FALSE), "구독권")</f>
        <v>계정한정소환갑옷</v>
      </c>
      <c r="C1428">
        <v>110</v>
      </c>
      <c r="D1428" t="s">
        <v>307</v>
      </c>
      <c r="E1428" t="s">
        <v>409</v>
      </c>
      <c r="F1428" t="s">
        <v>276</v>
      </c>
      <c r="G1428" t="s">
        <v>195</v>
      </c>
      <c r="H1428" t="s">
        <v>297</v>
      </c>
      <c r="I1428" t="s">
        <v>801</v>
      </c>
      <c r="J1428" t="s">
        <v>1194</v>
      </c>
    </row>
    <row r="1429" spans="1:10" hidden="1" x14ac:dyDescent="0.3">
      <c r="A1429" t="s">
        <v>74</v>
      </c>
      <c r="B1429" t="str">
        <f>IFERROR(VLOOKUP(LEFT(A1429, FIND("__", A1429) + 1), [1]Sheet2!I$1:J$71, 2, FALSE), "구독권")</f>
        <v>계정한정소환무기</v>
      </c>
      <c r="C1429">
        <v>110</v>
      </c>
      <c r="D1429" t="s">
        <v>307</v>
      </c>
      <c r="E1429" t="s">
        <v>409</v>
      </c>
      <c r="F1429" t="s">
        <v>276</v>
      </c>
      <c r="G1429" t="s">
        <v>195</v>
      </c>
      <c r="H1429" t="s">
        <v>297</v>
      </c>
      <c r="I1429" t="s">
        <v>801</v>
      </c>
      <c r="J1429" t="s">
        <v>1194</v>
      </c>
    </row>
    <row r="1430" spans="1:10" hidden="1" x14ac:dyDescent="0.3">
      <c r="A1430" t="s">
        <v>118</v>
      </c>
      <c r="B1430" t="str">
        <f>IFERROR(VLOOKUP(LEFT(A1430, FIND("__", A1430) + 1), [1]Sheet2!I$1:J$71, 2, FALSE), "구독권")</f>
        <v>돌발초월</v>
      </c>
      <c r="C1430">
        <v>3300</v>
      </c>
      <c r="D1430" t="s">
        <v>307</v>
      </c>
      <c r="E1430" t="s">
        <v>409</v>
      </c>
      <c r="F1430" t="s">
        <v>276</v>
      </c>
      <c r="G1430" t="s">
        <v>195</v>
      </c>
      <c r="H1430" t="s">
        <v>297</v>
      </c>
      <c r="I1430" t="s">
        <v>801</v>
      </c>
      <c r="J1430" t="s">
        <v>1194</v>
      </c>
    </row>
    <row r="1431" spans="1:10" hidden="1" x14ac:dyDescent="0.3">
      <c r="A1431" t="s">
        <v>4</v>
      </c>
      <c r="B1431" t="str">
        <f>IFERROR(VLOOKUP(LEFT(A1431, FIND("__", A1431) + 1), [1]Sheet2!I$1:J$71, 2, FALSE), "구독권")</f>
        <v>돌발무기</v>
      </c>
      <c r="C1431">
        <v>330</v>
      </c>
      <c r="D1431" t="s">
        <v>307</v>
      </c>
      <c r="E1431" t="s">
        <v>1195</v>
      </c>
      <c r="F1431" t="s">
        <v>366</v>
      </c>
      <c r="G1431" t="s">
        <v>195</v>
      </c>
      <c r="H1431" t="s">
        <v>297</v>
      </c>
      <c r="I1431" t="s">
        <v>344</v>
      </c>
      <c r="J1431" t="s">
        <v>1196</v>
      </c>
    </row>
    <row r="1432" spans="1:10" hidden="1" x14ac:dyDescent="0.3">
      <c r="A1432" t="s">
        <v>15</v>
      </c>
      <c r="B1432" t="str">
        <f>IFERROR(VLOOKUP(LEFT(A1432, FIND("__", A1432) + 1), [1]Sheet2!I$1:J$71, 2, FALSE), "구독권")</f>
        <v>돌발조선</v>
      </c>
      <c r="C1432">
        <v>1100</v>
      </c>
      <c r="D1432" t="s">
        <v>268</v>
      </c>
      <c r="E1432" t="s">
        <v>391</v>
      </c>
      <c r="F1432" t="s">
        <v>217</v>
      </c>
      <c r="G1432" t="s">
        <v>195</v>
      </c>
      <c r="H1432" t="s">
        <v>208</v>
      </c>
      <c r="I1432" t="s">
        <v>1197</v>
      </c>
      <c r="J1432" t="s">
        <v>393</v>
      </c>
    </row>
    <row r="1433" spans="1:10" hidden="1" x14ac:dyDescent="0.3">
      <c r="A1433" t="s">
        <v>68</v>
      </c>
      <c r="B1433" t="str">
        <f>IFERROR(VLOOKUP(LEFT(A1433, FIND("__", A1433) + 1), [1]Sheet2!I$1:J$71, 2, FALSE), "구독권")</f>
        <v>돌발갑옷</v>
      </c>
      <c r="C1433">
        <v>550</v>
      </c>
      <c r="D1433" t="s">
        <v>192</v>
      </c>
      <c r="E1433" t="s">
        <v>536</v>
      </c>
      <c r="F1433" t="s">
        <v>263</v>
      </c>
      <c r="G1433" t="s">
        <v>195</v>
      </c>
      <c r="H1433" t="s">
        <v>213</v>
      </c>
      <c r="I1433" t="s">
        <v>402</v>
      </c>
      <c r="J1433" t="s">
        <v>1198</v>
      </c>
    </row>
    <row r="1434" spans="1:10" hidden="1" x14ac:dyDescent="0.3">
      <c r="A1434" t="s">
        <v>96</v>
      </c>
      <c r="B1434" t="str">
        <f>IFERROR(VLOOKUP(LEFT(A1434, FIND("__", A1434) + 1), [1]Sheet2!I$1:J$71, 2, FALSE), "구독권")</f>
        <v>육성패스1</v>
      </c>
      <c r="C1434">
        <v>770</v>
      </c>
      <c r="D1434" t="s">
        <v>192</v>
      </c>
      <c r="E1434" t="s">
        <v>536</v>
      </c>
      <c r="F1434" t="s">
        <v>263</v>
      </c>
      <c r="G1434" t="s">
        <v>195</v>
      </c>
      <c r="H1434" t="s">
        <v>213</v>
      </c>
      <c r="I1434" t="s">
        <v>402</v>
      </c>
      <c r="J1434" t="s">
        <v>1198</v>
      </c>
    </row>
    <row r="1435" spans="1:10" hidden="1" x14ac:dyDescent="0.3">
      <c r="A1435" t="s">
        <v>98</v>
      </c>
      <c r="B1435" t="str">
        <f>IFERROR(VLOOKUP(LEFT(A1435, FIND("__", A1435) + 1), [1]Sheet2!I$1:J$71, 2, FALSE), "구독권")</f>
        <v>스테이지패스1</v>
      </c>
      <c r="C1435">
        <v>770</v>
      </c>
      <c r="D1435" t="s">
        <v>192</v>
      </c>
      <c r="E1435" t="s">
        <v>536</v>
      </c>
      <c r="F1435" t="s">
        <v>263</v>
      </c>
      <c r="G1435" t="s">
        <v>195</v>
      </c>
      <c r="H1435" t="s">
        <v>213</v>
      </c>
      <c r="I1435" t="s">
        <v>402</v>
      </c>
      <c r="J1435" t="s">
        <v>1198</v>
      </c>
    </row>
    <row r="1436" spans="1:10" hidden="1" x14ac:dyDescent="0.3">
      <c r="A1436" t="s">
        <v>100</v>
      </c>
      <c r="B1436" t="str">
        <f>IFERROR(VLOOKUP(LEFT(A1436, FIND("__", A1436) + 1), [1]Sheet2!I$1:J$71, 2, FALSE), "구독권")</f>
        <v>레벨패스1</v>
      </c>
      <c r="C1436">
        <v>770</v>
      </c>
      <c r="D1436" t="s">
        <v>192</v>
      </c>
      <c r="E1436" t="s">
        <v>536</v>
      </c>
      <c r="F1436" t="s">
        <v>263</v>
      </c>
      <c r="G1436" t="s">
        <v>195</v>
      </c>
      <c r="H1436" t="s">
        <v>213</v>
      </c>
      <c r="I1436" t="s">
        <v>402</v>
      </c>
      <c r="J1436" t="s">
        <v>1198</v>
      </c>
    </row>
    <row r="1437" spans="1:10" hidden="1" x14ac:dyDescent="0.3">
      <c r="A1437" t="s">
        <v>40</v>
      </c>
      <c r="B1437" t="str">
        <f>IFERROR(VLOOKUP(LEFT(A1437, FIND("__", A1437) + 1), [1]Sheet2!I$1:J$71, 2, FALSE), "구독권")</f>
        <v>사냥패스1</v>
      </c>
      <c r="C1437">
        <v>770</v>
      </c>
      <c r="D1437" t="s">
        <v>192</v>
      </c>
      <c r="E1437" t="s">
        <v>536</v>
      </c>
      <c r="F1437" t="s">
        <v>263</v>
      </c>
      <c r="G1437" t="s">
        <v>195</v>
      </c>
      <c r="H1437" t="s">
        <v>213</v>
      </c>
      <c r="I1437" t="s">
        <v>402</v>
      </c>
      <c r="J1437" t="s">
        <v>1198</v>
      </c>
    </row>
    <row r="1438" spans="1:10" hidden="1" x14ac:dyDescent="0.3">
      <c r="A1438" t="s">
        <v>39</v>
      </c>
      <c r="B1438" t="str">
        <f>IFERROR(VLOOKUP(LEFT(A1438, FIND("__", A1438) + 1), [1]Sheet2!I$1:J$71, 2, FALSE), "구독권")</f>
        <v>구독권</v>
      </c>
      <c r="C1438">
        <v>660</v>
      </c>
      <c r="D1438" t="s">
        <v>192</v>
      </c>
      <c r="E1438" t="s">
        <v>536</v>
      </c>
      <c r="F1438" t="s">
        <v>263</v>
      </c>
      <c r="G1438" t="s">
        <v>195</v>
      </c>
      <c r="H1438" t="s">
        <v>213</v>
      </c>
      <c r="I1438" t="s">
        <v>402</v>
      </c>
      <c r="J1438" t="s">
        <v>1198</v>
      </c>
    </row>
    <row r="1439" spans="1:10" hidden="1" x14ac:dyDescent="0.3">
      <c r="A1439" t="s">
        <v>43</v>
      </c>
      <c r="B1439" t="str">
        <f>IFERROR(VLOOKUP(LEFT(A1439, FIND("__", A1439) + 1), [1]Sheet2!I$1:J$71, 2, FALSE), "구독권")</f>
        <v>구독권</v>
      </c>
      <c r="C1439">
        <v>1980</v>
      </c>
      <c r="D1439" t="s">
        <v>192</v>
      </c>
      <c r="E1439" t="s">
        <v>536</v>
      </c>
      <c r="F1439" t="s">
        <v>263</v>
      </c>
      <c r="G1439" t="s">
        <v>195</v>
      </c>
      <c r="H1439" t="s">
        <v>213</v>
      </c>
      <c r="I1439" t="s">
        <v>402</v>
      </c>
      <c r="J1439" t="s">
        <v>1198</v>
      </c>
    </row>
    <row r="1440" spans="1:10" hidden="1" x14ac:dyDescent="0.3">
      <c r="A1440" t="s">
        <v>66</v>
      </c>
      <c r="B1440" t="str">
        <f>IFERROR(VLOOKUP(LEFT(A1440, FIND("__", A1440) + 1), [1]Sheet2!I$1:J$71, 2, FALSE), "구독권")</f>
        <v xml:space="preserve">기한한정일간입장권 </v>
      </c>
      <c r="C1440">
        <v>110</v>
      </c>
      <c r="D1440" t="s">
        <v>249</v>
      </c>
      <c r="E1440" t="s">
        <v>445</v>
      </c>
      <c r="F1440" t="s">
        <v>643</v>
      </c>
      <c r="G1440" t="s">
        <v>257</v>
      </c>
      <c r="H1440" t="s">
        <v>387</v>
      </c>
      <c r="I1440" t="s">
        <v>447</v>
      </c>
      <c r="J1440" t="s">
        <v>448</v>
      </c>
    </row>
    <row r="1441" spans="1:10" hidden="1" x14ac:dyDescent="0.3">
      <c r="A1441" t="s">
        <v>97</v>
      </c>
      <c r="B1441" t="str">
        <f>IFERROR(VLOOKUP(LEFT(A1441, FIND("__", A1441) + 1), [1]Sheet2!I$1:J$71, 2, FALSE), "구독권")</f>
        <v>육성패스1</v>
      </c>
      <c r="C1441">
        <v>550</v>
      </c>
      <c r="D1441" t="s">
        <v>192</v>
      </c>
      <c r="E1441" t="s">
        <v>536</v>
      </c>
      <c r="F1441" t="s">
        <v>263</v>
      </c>
      <c r="G1441" t="s">
        <v>195</v>
      </c>
      <c r="H1441" t="s">
        <v>213</v>
      </c>
      <c r="I1441" t="s">
        <v>402</v>
      </c>
      <c r="J1441" t="s">
        <v>1198</v>
      </c>
    </row>
    <row r="1442" spans="1:10" hidden="1" x14ac:dyDescent="0.3">
      <c r="A1442" t="s">
        <v>99</v>
      </c>
      <c r="B1442" t="str">
        <f>IFERROR(VLOOKUP(LEFT(A1442, FIND("__", A1442) + 1), [1]Sheet2!I$1:J$71, 2, FALSE), "구독권")</f>
        <v>스테이지패스1</v>
      </c>
      <c r="C1442">
        <v>550</v>
      </c>
      <c r="D1442" t="s">
        <v>192</v>
      </c>
      <c r="E1442" t="s">
        <v>536</v>
      </c>
      <c r="F1442" t="s">
        <v>263</v>
      </c>
      <c r="G1442" t="s">
        <v>195</v>
      </c>
      <c r="H1442" t="s">
        <v>213</v>
      </c>
      <c r="I1442" t="s">
        <v>402</v>
      </c>
      <c r="J1442" t="s">
        <v>1198</v>
      </c>
    </row>
    <row r="1443" spans="1:10" hidden="1" x14ac:dyDescent="0.3">
      <c r="A1443" t="s">
        <v>45</v>
      </c>
      <c r="B1443" t="str">
        <f>IFERROR(VLOOKUP(LEFT(A1443, FIND("__", A1443) + 1), [1]Sheet2!I$1:J$71, 2, FALSE), "구독권")</f>
        <v>레벨패스1</v>
      </c>
      <c r="C1443">
        <v>550</v>
      </c>
      <c r="D1443" t="s">
        <v>192</v>
      </c>
      <c r="E1443" t="s">
        <v>536</v>
      </c>
      <c r="F1443" t="s">
        <v>263</v>
      </c>
      <c r="G1443" t="s">
        <v>195</v>
      </c>
      <c r="H1443" t="s">
        <v>213</v>
      </c>
      <c r="I1443" t="s">
        <v>402</v>
      </c>
      <c r="J1443" t="s">
        <v>1198</v>
      </c>
    </row>
    <row r="1444" spans="1:10" hidden="1" x14ac:dyDescent="0.3">
      <c r="A1444" t="s">
        <v>42</v>
      </c>
      <c r="B1444" t="str">
        <f>IFERROR(VLOOKUP(LEFT(A1444, FIND("__", A1444) + 1), [1]Sheet2!I$1:J$71, 2, FALSE), "구독권")</f>
        <v>사냥패스1</v>
      </c>
      <c r="C1444">
        <v>550</v>
      </c>
      <c r="D1444" t="s">
        <v>192</v>
      </c>
      <c r="E1444" t="s">
        <v>536</v>
      </c>
      <c r="F1444" t="s">
        <v>263</v>
      </c>
      <c r="G1444" t="s">
        <v>195</v>
      </c>
      <c r="H1444" t="s">
        <v>213</v>
      </c>
      <c r="I1444" t="s">
        <v>402</v>
      </c>
      <c r="J1444" t="s">
        <v>1198</v>
      </c>
    </row>
    <row r="1445" spans="1:10" hidden="1" x14ac:dyDescent="0.3">
      <c r="A1445" t="s">
        <v>4</v>
      </c>
      <c r="B1445" t="str">
        <f>IFERROR(VLOOKUP(LEFT(A1445, FIND("__", A1445) + 1), [1]Sheet2!I$1:J$71, 2, FALSE), "구독권")</f>
        <v>돌발무기</v>
      </c>
      <c r="C1445">
        <v>330</v>
      </c>
      <c r="D1445" t="s">
        <v>192</v>
      </c>
      <c r="E1445" t="s">
        <v>536</v>
      </c>
      <c r="F1445" t="s">
        <v>263</v>
      </c>
      <c r="G1445" t="s">
        <v>195</v>
      </c>
      <c r="H1445" t="s">
        <v>213</v>
      </c>
      <c r="I1445" t="s">
        <v>402</v>
      </c>
      <c r="J1445" t="s">
        <v>1198</v>
      </c>
    </row>
    <row r="1446" spans="1:10" hidden="1" x14ac:dyDescent="0.3">
      <c r="A1446" t="s">
        <v>82</v>
      </c>
      <c r="B1446" t="str">
        <f>IFERROR(VLOOKUP(LEFT(A1446, FIND("__", A1446) + 1), [1]Sheet2!I$1:J$71, 2, FALSE), "구독권")</f>
        <v>돌발갑옷</v>
      </c>
      <c r="C1446">
        <v>330</v>
      </c>
      <c r="D1446" t="s">
        <v>192</v>
      </c>
      <c r="E1446" t="s">
        <v>536</v>
      </c>
      <c r="F1446" t="s">
        <v>263</v>
      </c>
      <c r="G1446" t="s">
        <v>195</v>
      </c>
      <c r="H1446" t="s">
        <v>213</v>
      </c>
      <c r="I1446" t="s">
        <v>402</v>
      </c>
      <c r="J1446" t="s">
        <v>1198</v>
      </c>
    </row>
    <row r="1447" spans="1:10" hidden="1" x14ac:dyDescent="0.3">
      <c r="A1447" t="s">
        <v>5</v>
      </c>
      <c r="B1447" t="str">
        <f>IFERROR(VLOOKUP(LEFT(A1447, FIND("__", A1447) + 1), [1]Sheet2!I$1:J$71, 2, FALSE), "구독권")</f>
        <v>돌발초월</v>
      </c>
      <c r="C1447">
        <v>330</v>
      </c>
      <c r="D1447" t="s">
        <v>192</v>
      </c>
      <c r="E1447" t="s">
        <v>536</v>
      </c>
      <c r="F1447" t="s">
        <v>263</v>
      </c>
      <c r="G1447" t="s">
        <v>195</v>
      </c>
      <c r="H1447" t="s">
        <v>213</v>
      </c>
      <c r="I1447" t="s">
        <v>402</v>
      </c>
      <c r="J1447" t="s">
        <v>1198</v>
      </c>
    </row>
    <row r="1448" spans="1:10" hidden="1" x14ac:dyDescent="0.3">
      <c r="A1448" t="s">
        <v>17</v>
      </c>
      <c r="B1448" t="str">
        <f>IFERROR(VLOOKUP(LEFT(A1448, FIND("__", A1448) + 1), [1]Sheet2!I$1:J$71, 2, FALSE), "구독권")</f>
        <v>구독권</v>
      </c>
      <c r="C1448">
        <v>770</v>
      </c>
      <c r="D1448" t="s">
        <v>192</v>
      </c>
      <c r="E1448" t="s">
        <v>1199</v>
      </c>
      <c r="F1448" t="s">
        <v>194</v>
      </c>
      <c r="G1448" t="s">
        <v>195</v>
      </c>
      <c r="H1448" t="s">
        <v>213</v>
      </c>
      <c r="I1448" t="s">
        <v>231</v>
      </c>
      <c r="J1448" t="s">
        <v>1200</v>
      </c>
    </row>
    <row r="1449" spans="1:10" hidden="1" x14ac:dyDescent="0.3">
      <c r="A1449" t="s">
        <v>86</v>
      </c>
      <c r="B1449" t="str">
        <f>IFERROR(VLOOKUP(LEFT(A1449, FIND("__", A1449) + 1), [1]Sheet2!I$1:J$71, 2, FALSE), "구독권")</f>
        <v>돌발초월</v>
      </c>
      <c r="C1449">
        <v>1100</v>
      </c>
      <c r="D1449" t="s">
        <v>307</v>
      </c>
      <c r="E1449" t="s">
        <v>409</v>
      </c>
      <c r="F1449" t="s">
        <v>276</v>
      </c>
      <c r="G1449" t="s">
        <v>195</v>
      </c>
      <c r="H1449" t="s">
        <v>297</v>
      </c>
      <c r="I1449" t="s">
        <v>473</v>
      </c>
      <c r="J1449" t="s">
        <v>1201</v>
      </c>
    </row>
    <row r="1450" spans="1:10" hidden="1" x14ac:dyDescent="0.3">
      <c r="A1450" t="s">
        <v>139</v>
      </c>
      <c r="B1450" t="str">
        <f>IFERROR(VLOOKUP(LEFT(A1450, FIND("__", A1450) + 1), [1]Sheet2!I$1:J$71, 2, FALSE), "구독권")</f>
        <v>돌발초월</v>
      </c>
      <c r="C1450">
        <v>5500</v>
      </c>
      <c r="D1450" t="s">
        <v>225</v>
      </c>
      <c r="E1450" t="s">
        <v>972</v>
      </c>
      <c r="F1450" t="s">
        <v>201</v>
      </c>
      <c r="G1450" t="s">
        <v>195</v>
      </c>
      <c r="H1450" t="s">
        <v>318</v>
      </c>
      <c r="I1450" t="s">
        <v>1135</v>
      </c>
      <c r="J1450" t="s">
        <v>1048</v>
      </c>
    </row>
    <row r="1451" spans="1:10" hidden="1" x14ac:dyDescent="0.3">
      <c r="A1451" t="s">
        <v>99</v>
      </c>
      <c r="B1451" t="str">
        <f>IFERROR(VLOOKUP(LEFT(A1451, FIND("__", A1451) + 1), [1]Sheet2!I$1:J$71, 2, FALSE), "구독권")</f>
        <v>스테이지패스1</v>
      </c>
      <c r="C1451">
        <v>550</v>
      </c>
      <c r="D1451" t="s">
        <v>225</v>
      </c>
      <c r="E1451" t="s">
        <v>1202</v>
      </c>
      <c r="F1451" t="s">
        <v>207</v>
      </c>
      <c r="G1451" t="s">
        <v>195</v>
      </c>
      <c r="H1451" t="s">
        <v>251</v>
      </c>
      <c r="I1451" t="s">
        <v>264</v>
      </c>
      <c r="J1451" t="s">
        <v>1203</v>
      </c>
    </row>
    <row r="1452" spans="1:10" hidden="1" x14ac:dyDescent="0.3">
      <c r="A1452" t="s">
        <v>97</v>
      </c>
      <c r="B1452" t="str">
        <f>IFERROR(VLOOKUP(LEFT(A1452, FIND("__", A1452) + 1), [1]Sheet2!I$1:J$71, 2, FALSE), "구독권")</f>
        <v>육성패스1</v>
      </c>
      <c r="C1452">
        <v>550</v>
      </c>
      <c r="D1452" t="s">
        <v>225</v>
      </c>
      <c r="E1452" t="s">
        <v>1202</v>
      </c>
      <c r="F1452" t="s">
        <v>207</v>
      </c>
      <c r="G1452" t="s">
        <v>195</v>
      </c>
      <c r="H1452" t="s">
        <v>251</v>
      </c>
      <c r="I1452" t="s">
        <v>264</v>
      </c>
      <c r="J1452" t="s">
        <v>1203</v>
      </c>
    </row>
    <row r="1453" spans="1:10" hidden="1" x14ac:dyDescent="0.3">
      <c r="A1453" t="s">
        <v>67</v>
      </c>
      <c r="B1453" t="str">
        <f>IFERROR(VLOOKUP(LEFT(A1453, FIND("__", A1453) + 1), [1]Sheet2!I$1:J$71, 2, FALSE), "구독권")</f>
        <v>돌발고려</v>
      </c>
      <c r="C1453">
        <v>1100</v>
      </c>
      <c r="D1453" t="s">
        <v>225</v>
      </c>
      <c r="E1453" t="s">
        <v>972</v>
      </c>
      <c r="F1453" t="s">
        <v>201</v>
      </c>
      <c r="G1453" t="s">
        <v>195</v>
      </c>
      <c r="H1453" t="s">
        <v>318</v>
      </c>
      <c r="I1453" t="s">
        <v>1135</v>
      </c>
      <c r="J1453" t="s">
        <v>1048</v>
      </c>
    </row>
    <row r="1454" spans="1:10" hidden="1" x14ac:dyDescent="0.3">
      <c r="A1454" t="s">
        <v>52</v>
      </c>
      <c r="B1454" t="str">
        <f>IFERROR(VLOOKUP(LEFT(A1454, FIND("__", A1454) + 1), [1]Sheet2!I$1:J$71, 2, FALSE), "구독권")</f>
        <v xml:space="preserve">기한한정일간어빌석 </v>
      </c>
      <c r="C1454">
        <v>110</v>
      </c>
      <c r="D1454" t="s">
        <v>268</v>
      </c>
      <c r="E1454" t="s">
        <v>1061</v>
      </c>
      <c r="F1454" t="s">
        <v>201</v>
      </c>
      <c r="G1454" t="s">
        <v>195</v>
      </c>
      <c r="H1454" t="s">
        <v>208</v>
      </c>
      <c r="I1454" t="s">
        <v>1204</v>
      </c>
      <c r="J1454" t="s">
        <v>1205</v>
      </c>
    </row>
    <row r="1455" spans="1:10" hidden="1" x14ac:dyDescent="0.3">
      <c r="A1455" t="s">
        <v>82</v>
      </c>
      <c r="B1455" t="str">
        <f>IFERROR(VLOOKUP(LEFT(A1455, FIND("__", A1455) + 1), [1]Sheet2!I$1:J$71, 2, FALSE), "구독권")</f>
        <v>돌발갑옷</v>
      </c>
      <c r="C1455">
        <v>330</v>
      </c>
      <c r="D1455" t="s">
        <v>307</v>
      </c>
      <c r="E1455" t="s">
        <v>1206</v>
      </c>
      <c r="F1455" t="s">
        <v>246</v>
      </c>
      <c r="G1455" t="s">
        <v>195</v>
      </c>
      <c r="H1455" t="s">
        <v>297</v>
      </c>
      <c r="I1455" t="s">
        <v>782</v>
      </c>
      <c r="J1455" t="s">
        <v>1207</v>
      </c>
    </row>
    <row r="1456" spans="1:10" hidden="1" x14ac:dyDescent="0.3">
      <c r="A1456" t="s">
        <v>97</v>
      </c>
      <c r="B1456" t="str">
        <f>IFERROR(VLOOKUP(LEFT(A1456, FIND("__", A1456) + 1), [1]Sheet2!I$1:J$71, 2, FALSE), "구독권")</f>
        <v>육성패스1</v>
      </c>
      <c r="C1456">
        <v>550</v>
      </c>
      <c r="D1456" t="s">
        <v>307</v>
      </c>
      <c r="E1456" t="s">
        <v>1206</v>
      </c>
      <c r="F1456" t="s">
        <v>246</v>
      </c>
      <c r="G1456" t="s">
        <v>195</v>
      </c>
      <c r="H1456" t="s">
        <v>297</v>
      </c>
      <c r="I1456" t="s">
        <v>463</v>
      </c>
      <c r="J1456" t="s">
        <v>1207</v>
      </c>
    </row>
    <row r="1457" spans="1:10" hidden="1" x14ac:dyDescent="0.3">
      <c r="A1457" t="s">
        <v>66</v>
      </c>
      <c r="B1457" t="str">
        <f>IFERROR(VLOOKUP(LEFT(A1457, FIND("__", A1457) + 1), [1]Sheet2!I$1:J$71, 2, FALSE), "구독권")</f>
        <v xml:space="preserve">기한한정일간입장권 </v>
      </c>
      <c r="C1457">
        <v>110</v>
      </c>
      <c r="D1457" t="s">
        <v>268</v>
      </c>
      <c r="E1457" t="s">
        <v>1061</v>
      </c>
      <c r="F1457" t="s">
        <v>201</v>
      </c>
      <c r="G1457" t="s">
        <v>195</v>
      </c>
      <c r="H1457" t="s">
        <v>208</v>
      </c>
      <c r="I1457" t="s">
        <v>1002</v>
      </c>
      <c r="J1457" t="s">
        <v>1205</v>
      </c>
    </row>
    <row r="1458" spans="1:10" hidden="1" x14ac:dyDescent="0.3">
      <c r="A1458" t="s">
        <v>39</v>
      </c>
      <c r="B1458" t="str">
        <f>IFERROR(VLOOKUP(LEFT(A1458, FIND("__", A1458) + 1), [1]Sheet2!I$1:J$71, 2, FALSE), "구독권")</f>
        <v>구독권</v>
      </c>
      <c r="C1458">
        <v>660</v>
      </c>
      <c r="D1458" t="s">
        <v>268</v>
      </c>
      <c r="E1458" t="s">
        <v>1173</v>
      </c>
      <c r="F1458" t="s">
        <v>207</v>
      </c>
      <c r="G1458" t="s">
        <v>195</v>
      </c>
      <c r="H1458" t="s">
        <v>218</v>
      </c>
      <c r="I1458" t="s">
        <v>344</v>
      </c>
      <c r="J1458" t="s">
        <v>1208</v>
      </c>
    </row>
    <row r="1459" spans="1:10" hidden="1" x14ac:dyDescent="0.3">
      <c r="A1459" t="s">
        <v>68</v>
      </c>
      <c r="B1459" t="str">
        <f>IFERROR(VLOOKUP(LEFT(A1459, FIND("__", A1459) + 1), [1]Sheet2!I$1:J$71, 2, FALSE), "구독권")</f>
        <v>돌발갑옷</v>
      </c>
      <c r="C1459">
        <v>550</v>
      </c>
      <c r="D1459" t="s">
        <v>268</v>
      </c>
      <c r="E1459" t="s">
        <v>1061</v>
      </c>
      <c r="F1459" t="s">
        <v>201</v>
      </c>
      <c r="G1459" t="s">
        <v>195</v>
      </c>
      <c r="H1459" t="s">
        <v>208</v>
      </c>
      <c r="I1459" t="s">
        <v>1002</v>
      </c>
      <c r="J1459" t="s">
        <v>1205</v>
      </c>
    </row>
    <row r="1460" spans="1:10" hidden="1" x14ac:dyDescent="0.3">
      <c r="A1460" t="s">
        <v>22</v>
      </c>
      <c r="B1460" t="str">
        <f>IFERROR(VLOOKUP(LEFT(A1460, FIND("__", A1460) + 1), [1]Sheet2!I$1:J$71, 2, FALSE), "구독권")</f>
        <v>계정한정소환조선</v>
      </c>
      <c r="C1460">
        <v>110</v>
      </c>
      <c r="D1460" t="s">
        <v>307</v>
      </c>
      <c r="E1460" t="s">
        <v>524</v>
      </c>
      <c r="F1460" t="s">
        <v>194</v>
      </c>
      <c r="G1460" t="s">
        <v>195</v>
      </c>
      <c r="H1460" t="s">
        <v>270</v>
      </c>
      <c r="I1460" t="s">
        <v>525</v>
      </c>
      <c r="J1460" t="s">
        <v>1209</v>
      </c>
    </row>
    <row r="1461" spans="1:10" hidden="1" x14ac:dyDescent="0.3">
      <c r="A1461" t="s">
        <v>23</v>
      </c>
      <c r="B1461" t="str">
        <f>IFERROR(VLOOKUP(LEFT(A1461, FIND("__", A1461) + 1), [1]Sheet2!I$1:J$71, 2, FALSE), "구독권")</f>
        <v>계정한정소환고려</v>
      </c>
      <c r="C1461">
        <v>110</v>
      </c>
      <c r="D1461" t="s">
        <v>307</v>
      </c>
      <c r="E1461" t="s">
        <v>524</v>
      </c>
      <c r="F1461" t="s">
        <v>194</v>
      </c>
      <c r="G1461" t="s">
        <v>195</v>
      </c>
      <c r="H1461" t="s">
        <v>270</v>
      </c>
      <c r="I1461" t="s">
        <v>525</v>
      </c>
      <c r="J1461" t="s">
        <v>1209</v>
      </c>
    </row>
    <row r="1462" spans="1:10" hidden="1" x14ac:dyDescent="0.3">
      <c r="A1462" t="s">
        <v>9</v>
      </c>
      <c r="B1462" t="str">
        <f>IFERROR(VLOOKUP(LEFT(A1462, FIND("__", A1462) + 1), [1]Sheet2!I$1:J$71, 2, FALSE), "구독권")</f>
        <v>계정한정소환장비</v>
      </c>
      <c r="C1462">
        <v>330</v>
      </c>
      <c r="D1462" t="s">
        <v>307</v>
      </c>
      <c r="E1462" t="s">
        <v>524</v>
      </c>
      <c r="F1462" t="s">
        <v>194</v>
      </c>
      <c r="G1462" t="s">
        <v>195</v>
      </c>
      <c r="H1462" t="s">
        <v>270</v>
      </c>
      <c r="I1462" t="s">
        <v>525</v>
      </c>
      <c r="J1462" t="s">
        <v>1209</v>
      </c>
    </row>
    <row r="1463" spans="1:10" hidden="1" x14ac:dyDescent="0.3">
      <c r="A1463" t="s">
        <v>173</v>
      </c>
      <c r="B1463" t="str">
        <f>IFERROR(VLOOKUP(LEFT(A1463, FIND("__", A1463) + 1), [1]Sheet2!I$1:J$71, 2, FALSE), "구독권")</f>
        <v>육성패스1</v>
      </c>
      <c r="C1463">
        <v>3300</v>
      </c>
      <c r="D1463" t="s">
        <v>268</v>
      </c>
      <c r="E1463" t="s">
        <v>1210</v>
      </c>
      <c r="F1463" t="s">
        <v>201</v>
      </c>
      <c r="G1463" t="s">
        <v>195</v>
      </c>
      <c r="H1463" t="s">
        <v>218</v>
      </c>
      <c r="I1463" t="s">
        <v>736</v>
      </c>
      <c r="J1463" t="s">
        <v>1211</v>
      </c>
    </row>
    <row r="1464" spans="1:10" hidden="1" x14ac:dyDescent="0.3">
      <c r="A1464" t="s">
        <v>172</v>
      </c>
      <c r="B1464" t="str">
        <f>IFERROR(VLOOKUP(LEFT(A1464, FIND("__", A1464) + 1), [1]Sheet2!I$1:J$71, 2, FALSE), "구독권")</f>
        <v>레벨패스1</v>
      </c>
      <c r="C1464">
        <v>2200</v>
      </c>
      <c r="D1464" t="s">
        <v>268</v>
      </c>
      <c r="E1464" t="s">
        <v>1210</v>
      </c>
      <c r="F1464" t="s">
        <v>201</v>
      </c>
      <c r="G1464" t="s">
        <v>195</v>
      </c>
      <c r="H1464" t="s">
        <v>218</v>
      </c>
      <c r="I1464" t="s">
        <v>1212</v>
      </c>
      <c r="J1464" t="s">
        <v>1211</v>
      </c>
    </row>
    <row r="1465" spans="1:10" hidden="1" x14ac:dyDescent="0.3">
      <c r="A1465" t="s">
        <v>40</v>
      </c>
      <c r="B1465" t="str">
        <f>IFERROR(VLOOKUP(LEFT(A1465, FIND("__", A1465) + 1), [1]Sheet2!I$1:J$71, 2, FALSE), "구독권")</f>
        <v>사냥패스1</v>
      </c>
      <c r="C1465">
        <v>770</v>
      </c>
      <c r="D1465" t="s">
        <v>268</v>
      </c>
      <c r="E1465" t="s">
        <v>1210</v>
      </c>
      <c r="F1465" t="s">
        <v>201</v>
      </c>
      <c r="G1465" t="s">
        <v>195</v>
      </c>
      <c r="H1465" t="s">
        <v>218</v>
      </c>
      <c r="I1465" t="s">
        <v>1212</v>
      </c>
      <c r="J1465" t="s">
        <v>1211</v>
      </c>
    </row>
    <row r="1466" spans="1:10" hidden="1" x14ac:dyDescent="0.3">
      <c r="A1466" t="s">
        <v>43</v>
      </c>
      <c r="B1466" t="str">
        <f>IFERROR(VLOOKUP(LEFT(A1466, FIND("__", A1466) + 1), [1]Sheet2!I$1:J$71, 2, FALSE), "구독권")</f>
        <v>구독권</v>
      </c>
      <c r="C1466">
        <v>1980</v>
      </c>
      <c r="D1466" t="s">
        <v>199</v>
      </c>
      <c r="E1466" t="s">
        <v>1213</v>
      </c>
      <c r="F1466" t="s">
        <v>235</v>
      </c>
      <c r="G1466" t="s">
        <v>195</v>
      </c>
      <c r="H1466" t="s">
        <v>202</v>
      </c>
      <c r="I1466" t="s">
        <v>463</v>
      </c>
      <c r="J1466" t="s">
        <v>1214</v>
      </c>
    </row>
    <row r="1467" spans="1:10" hidden="1" x14ac:dyDescent="0.3">
      <c r="A1467" t="s">
        <v>39</v>
      </c>
      <c r="B1467" t="str">
        <f>IFERROR(VLOOKUP(LEFT(A1467, FIND("__", A1467) + 1), [1]Sheet2!I$1:J$71, 2, FALSE), "구독권")</f>
        <v>구독권</v>
      </c>
      <c r="C1467">
        <v>660</v>
      </c>
      <c r="D1467" t="s">
        <v>233</v>
      </c>
      <c r="E1467" t="s">
        <v>492</v>
      </c>
      <c r="F1467" t="s">
        <v>289</v>
      </c>
      <c r="G1467" t="s">
        <v>195</v>
      </c>
      <c r="H1467" t="s">
        <v>202</v>
      </c>
      <c r="I1467" t="s">
        <v>211</v>
      </c>
      <c r="J1467" t="s">
        <v>1215</v>
      </c>
    </row>
    <row r="1468" spans="1:10" hidden="1" x14ac:dyDescent="0.3">
      <c r="A1468" t="s">
        <v>5</v>
      </c>
      <c r="B1468" t="str">
        <f>IFERROR(VLOOKUP(LEFT(A1468, FIND("__", A1468) + 1), [1]Sheet2!I$1:J$71, 2, FALSE), "구독권")</f>
        <v>돌발초월</v>
      </c>
      <c r="C1468">
        <v>330</v>
      </c>
      <c r="D1468" t="s">
        <v>233</v>
      </c>
      <c r="E1468" t="s">
        <v>492</v>
      </c>
      <c r="F1468" t="s">
        <v>289</v>
      </c>
      <c r="G1468" t="s">
        <v>195</v>
      </c>
      <c r="H1468" t="s">
        <v>202</v>
      </c>
      <c r="I1468" t="s">
        <v>211</v>
      </c>
      <c r="J1468" t="s">
        <v>1215</v>
      </c>
    </row>
    <row r="1469" spans="1:10" hidden="1" x14ac:dyDescent="0.3">
      <c r="A1469" t="s">
        <v>49</v>
      </c>
      <c r="B1469" t="str">
        <f>IFERROR(VLOOKUP(LEFT(A1469, FIND("__", A1469) + 1), [1]Sheet2!I$1:J$71, 2, FALSE), "구독권")</f>
        <v>돌발스테이지</v>
      </c>
      <c r="C1469">
        <v>550</v>
      </c>
      <c r="D1469" t="s">
        <v>268</v>
      </c>
      <c r="E1469" t="s">
        <v>497</v>
      </c>
      <c r="F1469" t="s">
        <v>217</v>
      </c>
      <c r="G1469" t="s">
        <v>195</v>
      </c>
      <c r="H1469" t="s">
        <v>208</v>
      </c>
      <c r="I1469" t="s">
        <v>1161</v>
      </c>
      <c r="J1469" t="s">
        <v>1216</v>
      </c>
    </row>
    <row r="1470" spans="1:10" hidden="1" x14ac:dyDescent="0.3">
      <c r="A1470" t="s">
        <v>48</v>
      </c>
      <c r="B1470" t="str">
        <f>IFERROR(VLOOKUP(LEFT(A1470, FIND("__", A1470) + 1), [1]Sheet2!I$1:J$71, 2, FALSE), "구독권")</f>
        <v>돌발연구</v>
      </c>
      <c r="C1470">
        <v>330</v>
      </c>
      <c r="D1470" t="s">
        <v>268</v>
      </c>
      <c r="E1470" t="s">
        <v>497</v>
      </c>
      <c r="F1470" t="s">
        <v>217</v>
      </c>
      <c r="G1470" t="s">
        <v>195</v>
      </c>
      <c r="H1470" t="s">
        <v>208</v>
      </c>
      <c r="I1470" t="s">
        <v>1161</v>
      </c>
      <c r="J1470" t="s">
        <v>1216</v>
      </c>
    </row>
    <row r="1471" spans="1:10" hidden="1" x14ac:dyDescent="0.3">
      <c r="A1471" t="s">
        <v>43</v>
      </c>
      <c r="B1471" t="str">
        <f>IFERROR(VLOOKUP(LEFT(A1471, FIND("__", A1471) + 1), [1]Sheet2!I$1:J$71, 2, FALSE), "구독권")</f>
        <v>구독권</v>
      </c>
      <c r="C1471">
        <v>1980</v>
      </c>
      <c r="D1471" t="s">
        <v>233</v>
      </c>
      <c r="E1471" t="s">
        <v>492</v>
      </c>
      <c r="F1471" t="s">
        <v>289</v>
      </c>
      <c r="G1471" t="s">
        <v>195</v>
      </c>
      <c r="H1471" t="s">
        <v>202</v>
      </c>
      <c r="I1471" t="s">
        <v>211</v>
      </c>
      <c r="J1471" t="s">
        <v>1215</v>
      </c>
    </row>
    <row r="1472" spans="1:10" hidden="1" x14ac:dyDescent="0.3">
      <c r="A1472" t="s">
        <v>49</v>
      </c>
      <c r="B1472" t="str">
        <f>IFERROR(VLOOKUP(LEFT(A1472, FIND("__", A1472) + 1), [1]Sheet2!I$1:J$71, 2, FALSE), "구독권")</f>
        <v>돌발스테이지</v>
      </c>
      <c r="C1472">
        <v>550</v>
      </c>
      <c r="D1472" t="s">
        <v>295</v>
      </c>
      <c r="E1472" t="s">
        <v>1001</v>
      </c>
      <c r="F1472" t="s">
        <v>217</v>
      </c>
      <c r="G1472" t="s">
        <v>195</v>
      </c>
      <c r="H1472" t="s">
        <v>208</v>
      </c>
      <c r="I1472" t="s">
        <v>1217</v>
      </c>
      <c r="J1472" t="s">
        <v>1003</v>
      </c>
    </row>
    <row r="1473" spans="1:10" hidden="1" x14ac:dyDescent="0.3">
      <c r="A1473" t="s">
        <v>23</v>
      </c>
      <c r="B1473" t="str">
        <f>IFERROR(VLOOKUP(LEFT(A1473, FIND("__", A1473) + 1), [1]Sheet2!I$1:J$71, 2, FALSE), "구독권")</f>
        <v>계정한정소환고려</v>
      </c>
      <c r="C1473">
        <v>110</v>
      </c>
      <c r="D1473" t="s">
        <v>205</v>
      </c>
      <c r="E1473" t="s">
        <v>1218</v>
      </c>
      <c r="F1473" t="s">
        <v>207</v>
      </c>
      <c r="G1473" t="s">
        <v>195</v>
      </c>
      <c r="H1473" t="s">
        <v>218</v>
      </c>
      <c r="I1473" t="s">
        <v>314</v>
      </c>
      <c r="J1473" t="s">
        <v>1219</v>
      </c>
    </row>
    <row r="1474" spans="1:10" hidden="1" x14ac:dyDescent="0.3">
      <c r="A1474" t="s">
        <v>41</v>
      </c>
      <c r="B1474" t="str">
        <f>IFERROR(VLOOKUP(LEFT(A1474, FIND("__", A1474) + 1), [1]Sheet2!I$1:J$71, 2, FALSE), "구독권")</f>
        <v>구독권</v>
      </c>
      <c r="C1474">
        <v>660</v>
      </c>
      <c r="D1474" t="s">
        <v>205</v>
      </c>
      <c r="E1474" t="s">
        <v>486</v>
      </c>
      <c r="F1474" t="s">
        <v>207</v>
      </c>
      <c r="G1474" t="s">
        <v>195</v>
      </c>
      <c r="H1474" t="s">
        <v>251</v>
      </c>
      <c r="I1474" t="s">
        <v>1220</v>
      </c>
      <c r="J1474" t="s">
        <v>1221</v>
      </c>
    </row>
    <row r="1475" spans="1:10" hidden="1" x14ac:dyDescent="0.3">
      <c r="A1475" t="s">
        <v>39</v>
      </c>
      <c r="B1475" t="str">
        <f>IFERROR(VLOOKUP(LEFT(A1475, FIND("__", A1475) + 1), [1]Sheet2!I$1:J$71, 2, FALSE), "구독권")</f>
        <v>구독권</v>
      </c>
      <c r="C1475">
        <v>660</v>
      </c>
      <c r="D1475" t="s">
        <v>205</v>
      </c>
      <c r="E1475" t="s">
        <v>486</v>
      </c>
      <c r="F1475" t="s">
        <v>207</v>
      </c>
      <c r="G1475" t="s">
        <v>195</v>
      </c>
      <c r="H1475" t="s">
        <v>251</v>
      </c>
      <c r="I1475" t="s">
        <v>1220</v>
      </c>
      <c r="J1475" t="s">
        <v>1221</v>
      </c>
    </row>
    <row r="1476" spans="1:10" hidden="1" x14ac:dyDescent="0.3">
      <c r="A1476" t="s">
        <v>23</v>
      </c>
      <c r="B1476" t="str">
        <f>IFERROR(VLOOKUP(LEFT(A1476, FIND("__", A1476) + 1), [1]Sheet2!I$1:J$71, 2, FALSE), "구독권")</f>
        <v>계정한정소환고려</v>
      </c>
      <c r="C1476">
        <v>110</v>
      </c>
      <c r="D1476" t="s">
        <v>233</v>
      </c>
      <c r="E1476" t="s">
        <v>794</v>
      </c>
      <c r="F1476" t="s">
        <v>289</v>
      </c>
      <c r="G1476" t="s">
        <v>195</v>
      </c>
      <c r="H1476" t="s">
        <v>213</v>
      </c>
      <c r="I1476" t="s">
        <v>211</v>
      </c>
      <c r="J1476" t="s">
        <v>1222</v>
      </c>
    </row>
    <row r="1477" spans="1:10" hidden="1" x14ac:dyDescent="0.3">
      <c r="A1477" t="s">
        <v>22</v>
      </c>
      <c r="B1477" t="str">
        <f>IFERROR(VLOOKUP(LEFT(A1477, FIND("__", A1477) + 1), [1]Sheet2!I$1:J$71, 2, FALSE), "구독권")</f>
        <v>계정한정소환조선</v>
      </c>
      <c r="C1477">
        <v>110</v>
      </c>
      <c r="D1477" t="s">
        <v>233</v>
      </c>
      <c r="E1477" t="s">
        <v>794</v>
      </c>
      <c r="F1477" t="s">
        <v>289</v>
      </c>
      <c r="G1477" t="s">
        <v>195</v>
      </c>
      <c r="H1477" t="s">
        <v>213</v>
      </c>
      <c r="I1477" t="s">
        <v>211</v>
      </c>
      <c r="J1477" t="s">
        <v>1222</v>
      </c>
    </row>
    <row r="1478" spans="1:10" hidden="1" x14ac:dyDescent="0.3">
      <c r="A1478" t="s">
        <v>41</v>
      </c>
      <c r="B1478" t="str">
        <f>IFERROR(VLOOKUP(LEFT(A1478, FIND("__", A1478) + 1), [1]Sheet2!I$1:J$71, 2, FALSE), "구독권")</f>
        <v>구독권</v>
      </c>
      <c r="C1478">
        <v>660</v>
      </c>
      <c r="D1478" t="s">
        <v>295</v>
      </c>
      <c r="E1478" t="s">
        <v>776</v>
      </c>
      <c r="F1478" t="s">
        <v>217</v>
      </c>
      <c r="G1478" t="s">
        <v>257</v>
      </c>
      <c r="H1478" t="s">
        <v>270</v>
      </c>
      <c r="I1478" t="s">
        <v>537</v>
      </c>
      <c r="J1478" t="s">
        <v>1223</v>
      </c>
    </row>
    <row r="1479" spans="1:10" hidden="1" x14ac:dyDescent="0.3">
      <c r="A1479" t="s">
        <v>43</v>
      </c>
      <c r="B1479" t="str">
        <f>IFERROR(VLOOKUP(LEFT(A1479, FIND("__", A1479) + 1), [1]Sheet2!I$1:J$71, 2, FALSE), "구독권")</f>
        <v>구독권</v>
      </c>
      <c r="C1479">
        <v>1980</v>
      </c>
      <c r="D1479" t="s">
        <v>295</v>
      </c>
      <c r="E1479" t="s">
        <v>776</v>
      </c>
      <c r="F1479" t="s">
        <v>217</v>
      </c>
      <c r="G1479" t="s">
        <v>257</v>
      </c>
      <c r="H1479" t="s">
        <v>270</v>
      </c>
      <c r="I1479" t="s">
        <v>537</v>
      </c>
      <c r="J1479" t="s">
        <v>1223</v>
      </c>
    </row>
    <row r="1480" spans="1:10" hidden="1" x14ac:dyDescent="0.3">
      <c r="A1480" t="s">
        <v>70</v>
      </c>
      <c r="B1480" t="str">
        <f>IFERROR(VLOOKUP(LEFT(A1480, FIND("__", A1480) + 1), [1]Sheet2!I$1:J$71, 2, FALSE), "구독권")</f>
        <v>돌발무기</v>
      </c>
      <c r="C1480">
        <v>550</v>
      </c>
      <c r="D1480" t="s">
        <v>295</v>
      </c>
      <c r="E1480" t="s">
        <v>1224</v>
      </c>
      <c r="F1480" t="s">
        <v>207</v>
      </c>
      <c r="G1480" t="s">
        <v>195</v>
      </c>
      <c r="H1480" t="s">
        <v>208</v>
      </c>
      <c r="I1480" t="s">
        <v>1225</v>
      </c>
      <c r="J1480" t="s">
        <v>1120</v>
      </c>
    </row>
    <row r="1481" spans="1:10" hidden="1" x14ac:dyDescent="0.3">
      <c r="A1481" t="s">
        <v>17</v>
      </c>
      <c r="B1481" t="str">
        <f>IFERROR(VLOOKUP(LEFT(A1481, FIND("__", A1481) + 1), [1]Sheet2!I$1:J$71, 2, FALSE), "구독권")</f>
        <v>구독권</v>
      </c>
      <c r="C1481">
        <v>770</v>
      </c>
      <c r="D1481" t="s">
        <v>192</v>
      </c>
      <c r="E1481" t="s">
        <v>1226</v>
      </c>
      <c r="F1481" t="s">
        <v>331</v>
      </c>
      <c r="G1481" t="s">
        <v>195</v>
      </c>
      <c r="H1481" t="s">
        <v>213</v>
      </c>
      <c r="I1481" t="s">
        <v>237</v>
      </c>
      <c r="J1481" t="s">
        <v>1227</v>
      </c>
    </row>
    <row r="1482" spans="1:10" hidden="1" x14ac:dyDescent="0.3">
      <c r="A1482" t="s">
        <v>77</v>
      </c>
      <c r="B1482" t="str">
        <f>IFERROR(VLOOKUP(LEFT(A1482, FIND("__", A1482) + 1), [1]Sheet2!I$1:J$71, 2, FALSE), "구독권")</f>
        <v>계정한정영웅필드지원</v>
      </c>
      <c r="C1482">
        <v>330</v>
      </c>
      <c r="D1482" t="s">
        <v>233</v>
      </c>
      <c r="E1482" t="s">
        <v>242</v>
      </c>
      <c r="F1482" t="s">
        <v>289</v>
      </c>
      <c r="G1482" t="s">
        <v>195</v>
      </c>
      <c r="H1482" t="s">
        <v>213</v>
      </c>
      <c r="I1482" t="s">
        <v>346</v>
      </c>
      <c r="J1482" t="s">
        <v>1228</v>
      </c>
    </row>
    <row r="1483" spans="1:10" hidden="1" x14ac:dyDescent="0.3">
      <c r="A1483" t="s">
        <v>15</v>
      </c>
      <c r="B1483" t="str">
        <f>IFERROR(VLOOKUP(LEFT(A1483, FIND("__", A1483) + 1), [1]Sheet2!I$1:J$71, 2, FALSE), "구독권")</f>
        <v>돌발조선</v>
      </c>
      <c r="C1483">
        <v>1100</v>
      </c>
      <c r="D1483" t="s">
        <v>205</v>
      </c>
      <c r="E1483" t="s">
        <v>486</v>
      </c>
      <c r="F1483" t="s">
        <v>207</v>
      </c>
      <c r="G1483" t="s">
        <v>195</v>
      </c>
      <c r="H1483" t="s">
        <v>251</v>
      </c>
      <c r="I1483" t="s">
        <v>1220</v>
      </c>
      <c r="J1483" t="s">
        <v>1221</v>
      </c>
    </row>
    <row r="1484" spans="1:10" hidden="1" x14ac:dyDescent="0.3">
      <c r="A1484" t="s">
        <v>118</v>
      </c>
      <c r="B1484" t="str">
        <f>IFERROR(VLOOKUP(LEFT(A1484, FIND("__", A1484) + 1), [1]Sheet2!I$1:J$71, 2, FALSE), "구독권")</f>
        <v>돌발초월</v>
      </c>
      <c r="C1484">
        <v>3300</v>
      </c>
      <c r="D1484" t="s">
        <v>205</v>
      </c>
      <c r="E1484" t="s">
        <v>486</v>
      </c>
      <c r="F1484" t="s">
        <v>207</v>
      </c>
      <c r="G1484" t="s">
        <v>195</v>
      </c>
      <c r="H1484" t="s">
        <v>251</v>
      </c>
      <c r="I1484" t="s">
        <v>1220</v>
      </c>
      <c r="J1484" t="s">
        <v>1221</v>
      </c>
    </row>
    <row r="1485" spans="1:10" hidden="1" x14ac:dyDescent="0.3">
      <c r="A1485" t="s">
        <v>137</v>
      </c>
      <c r="B1485" t="str">
        <f>IFERROR(VLOOKUP(LEFT(A1485, FIND("__", A1485) + 1), [1]Sheet2!I$1:J$71, 2, FALSE), "구독권")</f>
        <v>돌발스테이지</v>
      </c>
      <c r="C1485">
        <v>5500</v>
      </c>
      <c r="D1485" t="s">
        <v>205</v>
      </c>
      <c r="E1485" t="s">
        <v>486</v>
      </c>
      <c r="F1485" t="s">
        <v>207</v>
      </c>
      <c r="G1485" t="s">
        <v>195</v>
      </c>
      <c r="H1485" t="s">
        <v>251</v>
      </c>
      <c r="I1485" t="s">
        <v>1220</v>
      </c>
      <c r="J1485" t="s">
        <v>1221</v>
      </c>
    </row>
    <row r="1486" spans="1:10" hidden="1" x14ac:dyDescent="0.3">
      <c r="A1486" t="s">
        <v>42</v>
      </c>
      <c r="B1486" t="str">
        <f>IFERROR(VLOOKUP(LEFT(A1486, FIND("__", A1486) + 1), [1]Sheet2!I$1:J$71, 2, FALSE), "구독권")</f>
        <v>사냥패스1</v>
      </c>
      <c r="C1486">
        <v>550</v>
      </c>
      <c r="D1486" t="s">
        <v>205</v>
      </c>
      <c r="E1486" t="s">
        <v>486</v>
      </c>
      <c r="F1486" t="s">
        <v>207</v>
      </c>
      <c r="G1486" t="s">
        <v>195</v>
      </c>
      <c r="H1486" t="s">
        <v>251</v>
      </c>
      <c r="I1486" t="s">
        <v>578</v>
      </c>
      <c r="J1486" t="s">
        <v>1221</v>
      </c>
    </row>
    <row r="1487" spans="1:10" hidden="1" x14ac:dyDescent="0.3">
      <c r="A1487" t="s">
        <v>66</v>
      </c>
      <c r="B1487" t="str">
        <f>IFERROR(VLOOKUP(LEFT(A1487, FIND("__", A1487) + 1), [1]Sheet2!I$1:J$71, 2, FALSE), "구독권")</f>
        <v xml:space="preserve">기한한정일간입장권 </v>
      </c>
      <c r="C1487">
        <v>110</v>
      </c>
      <c r="D1487" t="s">
        <v>233</v>
      </c>
      <c r="E1487" t="s">
        <v>242</v>
      </c>
      <c r="F1487" t="s">
        <v>289</v>
      </c>
      <c r="G1487" t="s">
        <v>195</v>
      </c>
      <c r="H1487" t="s">
        <v>213</v>
      </c>
      <c r="I1487" t="s">
        <v>346</v>
      </c>
      <c r="J1487" t="s">
        <v>1229</v>
      </c>
    </row>
    <row r="1488" spans="1:10" hidden="1" x14ac:dyDescent="0.3">
      <c r="A1488" t="s">
        <v>176</v>
      </c>
      <c r="B1488" t="str">
        <f>IFERROR(VLOOKUP(LEFT(A1488, FIND("__", A1488) + 1), [1]Sheet2!I$1:J$71, 2, FALSE), "구독권")</f>
        <v>돌발연구</v>
      </c>
      <c r="C1488">
        <v>1100</v>
      </c>
      <c r="D1488" t="s">
        <v>225</v>
      </c>
      <c r="E1488" t="s">
        <v>1230</v>
      </c>
      <c r="F1488" t="s">
        <v>643</v>
      </c>
      <c r="G1488" t="s">
        <v>195</v>
      </c>
      <c r="H1488" t="s">
        <v>251</v>
      </c>
      <c r="I1488" t="s">
        <v>1231</v>
      </c>
      <c r="J1488" t="s">
        <v>1232</v>
      </c>
    </row>
    <row r="1489" spans="1:10" hidden="1" x14ac:dyDescent="0.3">
      <c r="A1489" t="s">
        <v>16</v>
      </c>
      <c r="B1489" t="str">
        <f>IFERROR(VLOOKUP(LEFT(A1489, FIND("__", A1489) + 1), [1]Sheet2!I$1:J$71, 2, FALSE), "구독권")</f>
        <v>돌발조선</v>
      </c>
      <c r="C1489">
        <v>550</v>
      </c>
      <c r="D1489" t="s">
        <v>205</v>
      </c>
      <c r="E1489" t="s">
        <v>486</v>
      </c>
      <c r="F1489" t="s">
        <v>276</v>
      </c>
      <c r="G1489" t="s">
        <v>195</v>
      </c>
      <c r="H1489" t="s">
        <v>251</v>
      </c>
      <c r="I1489" t="s">
        <v>578</v>
      </c>
      <c r="J1489" t="s">
        <v>1221</v>
      </c>
    </row>
    <row r="1490" spans="1:10" hidden="1" x14ac:dyDescent="0.3">
      <c r="A1490" t="s">
        <v>86</v>
      </c>
      <c r="B1490" t="str">
        <f>IFERROR(VLOOKUP(LEFT(A1490, FIND("__", A1490) + 1), [1]Sheet2!I$1:J$71, 2, FALSE), "구독권")</f>
        <v>돌발초월</v>
      </c>
      <c r="C1490">
        <v>1100</v>
      </c>
      <c r="D1490" t="s">
        <v>205</v>
      </c>
      <c r="E1490" t="s">
        <v>486</v>
      </c>
      <c r="F1490" t="s">
        <v>276</v>
      </c>
      <c r="G1490" t="s">
        <v>195</v>
      </c>
      <c r="H1490" t="s">
        <v>251</v>
      </c>
      <c r="I1490" t="s">
        <v>578</v>
      </c>
      <c r="J1490" t="s">
        <v>1221</v>
      </c>
    </row>
    <row r="1491" spans="1:10" hidden="1" x14ac:dyDescent="0.3">
      <c r="A1491" t="s">
        <v>67</v>
      </c>
      <c r="B1491" t="str">
        <f>IFERROR(VLOOKUP(LEFT(A1491, FIND("__", A1491) + 1), [1]Sheet2!I$1:J$71, 2, FALSE), "구독권")</f>
        <v>돌발고려</v>
      </c>
      <c r="C1491">
        <v>1100</v>
      </c>
      <c r="D1491" t="s">
        <v>205</v>
      </c>
      <c r="E1491" t="s">
        <v>486</v>
      </c>
      <c r="F1491" t="s">
        <v>276</v>
      </c>
      <c r="G1491" t="s">
        <v>195</v>
      </c>
      <c r="H1491" t="s">
        <v>251</v>
      </c>
      <c r="I1491" t="s">
        <v>578</v>
      </c>
      <c r="J1491" t="s">
        <v>1221</v>
      </c>
    </row>
    <row r="1492" spans="1:10" hidden="1" x14ac:dyDescent="0.3">
      <c r="A1492" t="s">
        <v>177</v>
      </c>
      <c r="B1492" t="str">
        <f>IFERROR(VLOOKUP(LEFT(A1492, FIND("__", A1492) + 1), [1]Sheet2!I$1:J$71, 2, FALSE), "구독권")</f>
        <v xml:space="preserve">주간가속 </v>
      </c>
      <c r="C1492">
        <v>5500</v>
      </c>
      <c r="D1492" t="s">
        <v>225</v>
      </c>
      <c r="E1492" t="s">
        <v>1230</v>
      </c>
      <c r="F1492" t="s">
        <v>643</v>
      </c>
      <c r="G1492" t="s">
        <v>195</v>
      </c>
      <c r="H1492" t="s">
        <v>251</v>
      </c>
      <c r="I1492" t="s">
        <v>1231</v>
      </c>
      <c r="J1492" t="s">
        <v>1232</v>
      </c>
    </row>
    <row r="1493" spans="1:10" hidden="1" x14ac:dyDescent="0.3">
      <c r="A1493" t="s">
        <v>83</v>
      </c>
      <c r="B1493" t="str">
        <f>IFERROR(VLOOKUP(LEFT(A1493, FIND("__", A1493) + 1), [1]Sheet2!I$1:J$71, 2, FALSE), "구독권")</f>
        <v>돌발고려</v>
      </c>
      <c r="C1493">
        <v>550</v>
      </c>
      <c r="D1493" t="s">
        <v>233</v>
      </c>
      <c r="E1493" t="s">
        <v>242</v>
      </c>
      <c r="F1493" t="s">
        <v>289</v>
      </c>
      <c r="G1493" t="s">
        <v>195</v>
      </c>
      <c r="H1493" t="s">
        <v>213</v>
      </c>
      <c r="I1493" t="s">
        <v>346</v>
      </c>
      <c r="J1493" t="s">
        <v>1229</v>
      </c>
    </row>
    <row r="1494" spans="1:10" hidden="1" x14ac:dyDescent="0.3">
      <c r="A1494" t="s">
        <v>78</v>
      </c>
      <c r="B1494" t="str">
        <f>IFERROR(VLOOKUP(LEFT(A1494, FIND("__", A1494) + 1), [1]Sheet2!I$1:J$71, 2, FALSE), "구독권")</f>
        <v>돌발연구</v>
      </c>
      <c r="C1494">
        <v>5500</v>
      </c>
      <c r="D1494" t="s">
        <v>225</v>
      </c>
      <c r="E1494" t="s">
        <v>1230</v>
      </c>
      <c r="F1494" t="s">
        <v>643</v>
      </c>
      <c r="G1494" t="s">
        <v>195</v>
      </c>
      <c r="H1494" t="s">
        <v>251</v>
      </c>
      <c r="I1494" t="s">
        <v>941</v>
      </c>
      <c r="J1494" t="s">
        <v>1232</v>
      </c>
    </row>
    <row r="1495" spans="1:10" hidden="1" x14ac:dyDescent="0.3">
      <c r="A1495" t="s">
        <v>17</v>
      </c>
      <c r="B1495" t="str">
        <f>IFERROR(VLOOKUP(LEFT(A1495, FIND("__", A1495) + 1), [1]Sheet2!I$1:J$71, 2, FALSE), "구독권")</f>
        <v>구독권</v>
      </c>
      <c r="C1495">
        <v>770</v>
      </c>
      <c r="D1495" t="s">
        <v>192</v>
      </c>
      <c r="E1495" t="s">
        <v>1233</v>
      </c>
      <c r="F1495" t="s">
        <v>230</v>
      </c>
      <c r="G1495" t="s">
        <v>195</v>
      </c>
      <c r="H1495" t="s">
        <v>213</v>
      </c>
      <c r="I1495" t="s">
        <v>231</v>
      </c>
      <c r="J1495" t="s">
        <v>1234</v>
      </c>
    </row>
    <row r="1496" spans="1:10" hidden="1" x14ac:dyDescent="0.3">
      <c r="A1496" t="s">
        <v>74</v>
      </c>
      <c r="B1496" t="str">
        <f>IFERROR(VLOOKUP(LEFT(A1496, FIND("__", A1496) + 1), [1]Sheet2!I$1:J$71, 2, FALSE), "구독권")</f>
        <v>계정한정소환무기</v>
      </c>
      <c r="C1496">
        <v>110</v>
      </c>
      <c r="D1496" t="s">
        <v>233</v>
      </c>
      <c r="E1496" t="s">
        <v>876</v>
      </c>
      <c r="F1496" t="s">
        <v>304</v>
      </c>
      <c r="G1496" t="s">
        <v>195</v>
      </c>
      <c r="H1496" t="s">
        <v>202</v>
      </c>
      <c r="I1496" t="s">
        <v>1235</v>
      </c>
      <c r="J1496" t="s">
        <v>1236</v>
      </c>
    </row>
    <row r="1497" spans="1:10" hidden="1" x14ac:dyDescent="0.3">
      <c r="A1497" t="s">
        <v>97</v>
      </c>
      <c r="B1497" t="str">
        <f>IFERROR(VLOOKUP(LEFT(A1497, FIND("__", A1497) + 1), [1]Sheet2!I$1:J$71, 2, FALSE), "구독권")</f>
        <v>육성패스1</v>
      </c>
      <c r="C1497">
        <v>550</v>
      </c>
      <c r="D1497" t="s">
        <v>233</v>
      </c>
      <c r="E1497" t="s">
        <v>288</v>
      </c>
      <c r="F1497" t="s">
        <v>304</v>
      </c>
      <c r="G1497" t="s">
        <v>195</v>
      </c>
      <c r="H1497" t="s">
        <v>202</v>
      </c>
      <c r="I1497" t="s">
        <v>346</v>
      </c>
      <c r="J1497" t="s">
        <v>1237</v>
      </c>
    </row>
    <row r="1498" spans="1:10" hidden="1" x14ac:dyDescent="0.3">
      <c r="A1498" t="s">
        <v>27</v>
      </c>
      <c r="B1498" t="str">
        <f>IFERROR(VLOOKUP(LEFT(A1498, FIND("__", A1498) + 1), [1]Sheet2!I$1:J$71, 2, FALSE), "구독권")</f>
        <v>기한한정일간가속</v>
      </c>
      <c r="C1498">
        <v>110</v>
      </c>
      <c r="D1498" t="s">
        <v>295</v>
      </c>
      <c r="E1498" t="s">
        <v>628</v>
      </c>
      <c r="F1498" t="s">
        <v>207</v>
      </c>
      <c r="G1498" t="s">
        <v>195</v>
      </c>
      <c r="H1498" t="s">
        <v>270</v>
      </c>
      <c r="I1498" t="s">
        <v>1238</v>
      </c>
      <c r="J1498" t="s">
        <v>1239</v>
      </c>
    </row>
    <row r="1499" spans="1:10" hidden="1" x14ac:dyDescent="0.3">
      <c r="A1499" t="s">
        <v>81</v>
      </c>
      <c r="B1499" t="str">
        <f>IFERROR(VLOOKUP(LEFT(A1499, FIND("__", A1499) + 1), [1]Sheet2!I$1:J$71, 2, FALSE), "구독권")</f>
        <v>돌발고려</v>
      </c>
      <c r="C1499">
        <v>330</v>
      </c>
      <c r="D1499" t="s">
        <v>192</v>
      </c>
      <c r="E1499" t="s">
        <v>1240</v>
      </c>
      <c r="F1499" t="s">
        <v>304</v>
      </c>
      <c r="G1499" t="s">
        <v>195</v>
      </c>
      <c r="H1499" t="s">
        <v>213</v>
      </c>
      <c r="I1499" t="s">
        <v>237</v>
      </c>
      <c r="J1499" t="s">
        <v>1241</v>
      </c>
    </row>
    <row r="1500" spans="1:10" hidden="1" x14ac:dyDescent="0.3">
      <c r="A1500" t="s">
        <v>46</v>
      </c>
      <c r="B1500" t="str">
        <f>IFERROR(VLOOKUP(LEFT(A1500, FIND("__", A1500) + 1), [1]Sheet2!I$1:J$71, 2, FALSE), "구독권")</f>
        <v>돌발연구</v>
      </c>
      <c r="C1500">
        <v>550</v>
      </c>
      <c r="D1500" t="s">
        <v>295</v>
      </c>
      <c r="E1500" t="s">
        <v>628</v>
      </c>
      <c r="F1500" t="s">
        <v>207</v>
      </c>
      <c r="G1500" t="s">
        <v>195</v>
      </c>
      <c r="H1500" t="s">
        <v>270</v>
      </c>
      <c r="I1500" t="s">
        <v>1238</v>
      </c>
      <c r="J1500" t="s">
        <v>1239</v>
      </c>
    </row>
    <row r="1501" spans="1:10" hidden="1" x14ac:dyDescent="0.3">
      <c r="A1501" t="s">
        <v>66</v>
      </c>
      <c r="B1501" t="str">
        <f>IFERROR(VLOOKUP(LEFT(A1501, FIND("__", A1501) + 1), [1]Sheet2!I$1:J$71, 2, FALSE), "구독권")</f>
        <v xml:space="preserve">기한한정일간입장권 </v>
      </c>
      <c r="C1501">
        <v>110</v>
      </c>
      <c r="D1501" t="s">
        <v>233</v>
      </c>
      <c r="E1501" t="s">
        <v>1242</v>
      </c>
      <c r="F1501" t="s">
        <v>823</v>
      </c>
      <c r="G1501" t="s">
        <v>195</v>
      </c>
      <c r="H1501" t="s">
        <v>202</v>
      </c>
      <c r="I1501" t="s">
        <v>328</v>
      </c>
      <c r="J1501" t="s">
        <v>1243</v>
      </c>
    </row>
    <row r="1502" spans="1:10" hidden="1" x14ac:dyDescent="0.3">
      <c r="A1502" t="s">
        <v>43</v>
      </c>
      <c r="B1502" t="str">
        <f>IFERROR(VLOOKUP(LEFT(A1502, FIND("__", A1502) + 1), [1]Sheet2!I$1:J$71, 2, FALSE), "구독권")</f>
        <v>구독권</v>
      </c>
      <c r="C1502">
        <v>1980</v>
      </c>
      <c r="D1502" t="s">
        <v>1244</v>
      </c>
      <c r="E1502" t="s">
        <v>1245</v>
      </c>
      <c r="F1502" t="s">
        <v>446</v>
      </c>
      <c r="G1502" t="s">
        <v>195</v>
      </c>
      <c r="H1502" t="s">
        <v>1246</v>
      </c>
      <c r="I1502" t="s">
        <v>934</v>
      </c>
      <c r="J1502" t="s">
        <v>1247</v>
      </c>
    </row>
    <row r="1503" spans="1:10" hidden="1" x14ac:dyDescent="0.3">
      <c r="A1503" t="s">
        <v>48</v>
      </c>
      <c r="B1503" t="str">
        <f>IFERROR(VLOOKUP(LEFT(A1503, FIND("__", A1503) + 1), [1]Sheet2!I$1:J$71, 2, FALSE), "구독권")</f>
        <v>돌발연구</v>
      </c>
      <c r="C1503">
        <v>330</v>
      </c>
      <c r="D1503" t="s">
        <v>268</v>
      </c>
      <c r="E1503" t="s">
        <v>637</v>
      </c>
      <c r="F1503" t="s">
        <v>217</v>
      </c>
      <c r="G1503" t="s">
        <v>195</v>
      </c>
      <c r="H1503" t="s">
        <v>208</v>
      </c>
      <c r="I1503" t="s">
        <v>1248</v>
      </c>
      <c r="J1503" t="s">
        <v>1249</v>
      </c>
    </row>
    <row r="1504" spans="1:10" hidden="1" x14ac:dyDescent="0.3">
      <c r="A1504" t="s">
        <v>93</v>
      </c>
      <c r="B1504" t="str">
        <f>IFERROR(VLOOKUP(LEFT(A1504, FIND("__", A1504) + 1), [1]Sheet2!I$1:J$71, 2, FALSE), "구독권")</f>
        <v>돌발연구</v>
      </c>
      <c r="C1504">
        <v>1100</v>
      </c>
      <c r="D1504" t="s">
        <v>268</v>
      </c>
      <c r="E1504" t="s">
        <v>637</v>
      </c>
      <c r="F1504" t="s">
        <v>217</v>
      </c>
      <c r="G1504" t="s">
        <v>195</v>
      </c>
      <c r="H1504" t="s">
        <v>208</v>
      </c>
      <c r="I1504" t="s">
        <v>1248</v>
      </c>
      <c r="J1504" t="s">
        <v>1249</v>
      </c>
    </row>
    <row r="1505" spans="1:10" hidden="1" x14ac:dyDescent="0.3">
      <c r="A1505" t="s">
        <v>49</v>
      </c>
      <c r="B1505" t="str">
        <f>IFERROR(VLOOKUP(LEFT(A1505, FIND("__", A1505) + 1), [1]Sheet2!I$1:J$71, 2, FALSE), "구독권")</f>
        <v>돌발스테이지</v>
      </c>
      <c r="C1505">
        <v>550</v>
      </c>
      <c r="D1505" t="s">
        <v>268</v>
      </c>
      <c r="E1505" t="s">
        <v>637</v>
      </c>
      <c r="F1505" t="s">
        <v>217</v>
      </c>
      <c r="G1505" t="s">
        <v>195</v>
      </c>
      <c r="H1505" t="s">
        <v>208</v>
      </c>
      <c r="I1505" t="s">
        <v>1248</v>
      </c>
      <c r="J1505" t="s">
        <v>1250</v>
      </c>
    </row>
    <row r="1506" spans="1:10" hidden="1" x14ac:dyDescent="0.3">
      <c r="A1506" t="s">
        <v>63</v>
      </c>
      <c r="B1506" t="str">
        <f>IFERROR(VLOOKUP(LEFT(A1506, FIND("__", A1506) + 1), [1]Sheet2!I$1:J$71, 2, FALSE), "구독권")</f>
        <v>돌발육성</v>
      </c>
      <c r="C1506">
        <v>550</v>
      </c>
      <c r="D1506" t="s">
        <v>295</v>
      </c>
      <c r="E1506" t="s">
        <v>628</v>
      </c>
      <c r="F1506" t="s">
        <v>207</v>
      </c>
      <c r="G1506" t="s">
        <v>195</v>
      </c>
      <c r="H1506" t="s">
        <v>270</v>
      </c>
      <c r="I1506" t="s">
        <v>1251</v>
      </c>
      <c r="J1506" t="s">
        <v>1239</v>
      </c>
    </row>
    <row r="1507" spans="1:10" hidden="1" x14ac:dyDescent="0.3">
      <c r="A1507" t="s">
        <v>83</v>
      </c>
      <c r="B1507" t="str">
        <f>IFERROR(VLOOKUP(LEFT(A1507, FIND("__", A1507) + 1), [1]Sheet2!I$1:J$71, 2, FALSE), "구독권")</f>
        <v>돌발고려</v>
      </c>
      <c r="C1507">
        <v>550</v>
      </c>
      <c r="D1507" t="s">
        <v>233</v>
      </c>
      <c r="E1507" t="s">
        <v>1242</v>
      </c>
      <c r="F1507" t="s">
        <v>289</v>
      </c>
      <c r="G1507" t="s">
        <v>195</v>
      </c>
      <c r="H1507" t="s">
        <v>202</v>
      </c>
      <c r="I1507" t="s">
        <v>328</v>
      </c>
      <c r="J1507" t="s">
        <v>1243</v>
      </c>
    </row>
    <row r="1508" spans="1:10" hidden="1" x14ac:dyDescent="0.3">
      <c r="A1508" t="s">
        <v>87</v>
      </c>
      <c r="B1508" t="str">
        <f>IFERROR(VLOOKUP(LEFT(A1508, FIND("__", A1508) + 1), [1]Sheet2!I$1:J$71, 2, FALSE), "구독권")</f>
        <v>돌발육성</v>
      </c>
      <c r="C1508">
        <v>1100</v>
      </c>
      <c r="D1508" t="s">
        <v>268</v>
      </c>
      <c r="E1508" t="s">
        <v>221</v>
      </c>
      <c r="F1508" t="s">
        <v>201</v>
      </c>
      <c r="G1508" t="s">
        <v>195</v>
      </c>
      <c r="H1508" t="s">
        <v>218</v>
      </c>
      <c r="I1508" t="s">
        <v>509</v>
      </c>
      <c r="J1508" t="s">
        <v>224</v>
      </c>
    </row>
    <row r="1509" spans="1:10" hidden="1" x14ac:dyDescent="0.3">
      <c r="A1509" t="s">
        <v>117</v>
      </c>
      <c r="B1509" t="str">
        <f>IFERROR(VLOOKUP(LEFT(A1509, FIND("__", A1509) + 1), [1]Sheet2!I$1:J$71, 2, FALSE), "구독권")</f>
        <v>기한한정일간가속</v>
      </c>
      <c r="C1509">
        <v>1100</v>
      </c>
      <c r="D1509" t="s">
        <v>225</v>
      </c>
      <c r="E1509" t="s">
        <v>625</v>
      </c>
      <c r="F1509" t="s">
        <v>446</v>
      </c>
      <c r="G1509" t="s">
        <v>195</v>
      </c>
      <c r="H1509" t="s">
        <v>251</v>
      </c>
      <c r="I1509" t="s">
        <v>1252</v>
      </c>
      <c r="J1509" t="s">
        <v>627</v>
      </c>
    </row>
    <row r="1510" spans="1:10" hidden="1" x14ac:dyDescent="0.3">
      <c r="A1510" t="s">
        <v>67</v>
      </c>
      <c r="B1510" t="str">
        <f>IFERROR(VLOOKUP(LEFT(A1510, FIND("__", A1510) + 1), [1]Sheet2!I$1:J$71, 2, FALSE), "구독권")</f>
        <v>돌발고려</v>
      </c>
      <c r="C1510">
        <v>1100</v>
      </c>
      <c r="D1510" t="s">
        <v>268</v>
      </c>
      <c r="E1510" t="s">
        <v>677</v>
      </c>
      <c r="F1510" t="s">
        <v>207</v>
      </c>
      <c r="G1510" t="s">
        <v>195</v>
      </c>
      <c r="H1510" t="s">
        <v>208</v>
      </c>
      <c r="I1510" t="s">
        <v>479</v>
      </c>
      <c r="J1510" t="s">
        <v>1253</v>
      </c>
    </row>
    <row r="1511" spans="1:10" hidden="1" x14ac:dyDescent="0.3">
      <c r="A1511" t="s">
        <v>13</v>
      </c>
      <c r="B1511" t="str">
        <f>IFERROR(VLOOKUP(LEFT(A1511, FIND("__", A1511) + 1), [1]Sheet2!I$1:J$71, 2, FALSE), "구독권")</f>
        <v>계정한정소환조선</v>
      </c>
      <c r="C1511">
        <v>550</v>
      </c>
      <c r="D1511" t="s">
        <v>205</v>
      </c>
      <c r="E1511" t="s">
        <v>442</v>
      </c>
      <c r="F1511" t="s">
        <v>276</v>
      </c>
      <c r="G1511" t="s">
        <v>195</v>
      </c>
      <c r="H1511" t="s">
        <v>218</v>
      </c>
      <c r="I1511" t="s">
        <v>314</v>
      </c>
      <c r="J1511" t="s">
        <v>1254</v>
      </c>
    </row>
    <row r="1512" spans="1:10" hidden="1" x14ac:dyDescent="0.3">
      <c r="A1512" t="s">
        <v>14</v>
      </c>
      <c r="B1512" t="str">
        <f>IFERROR(VLOOKUP(LEFT(A1512, FIND("__", A1512) + 1), [1]Sheet2!I$1:J$71, 2, FALSE), "구독권")</f>
        <v>계정한정소환고려</v>
      </c>
      <c r="C1512">
        <v>550</v>
      </c>
      <c r="D1512" t="s">
        <v>205</v>
      </c>
      <c r="E1512" t="s">
        <v>442</v>
      </c>
      <c r="F1512" t="s">
        <v>276</v>
      </c>
      <c r="G1512" t="s">
        <v>195</v>
      </c>
      <c r="H1512" t="s">
        <v>218</v>
      </c>
      <c r="I1512" t="s">
        <v>314</v>
      </c>
      <c r="J1512" t="s">
        <v>1254</v>
      </c>
    </row>
    <row r="1513" spans="1:10" hidden="1" x14ac:dyDescent="0.3">
      <c r="A1513" t="s">
        <v>80</v>
      </c>
      <c r="B1513" t="str">
        <f>IFERROR(VLOOKUP(LEFT(A1513, FIND("__", A1513) + 1), [1]Sheet2!I$1:J$71, 2, FALSE), "구독권")</f>
        <v>계정한정소환가속</v>
      </c>
      <c r="C1513">
        <v>550</v>
      </c>
      <c r="D1513" t="s">
        <v>268</v>
      </c>
      <c r="E1513" t="s">
        <v>637</v>
      </c>
      <c r="F1513" t="s">
        <v>217</v>
      </c>
      <c r="G1513" t="s">
        <v>195</v>
      </c>
      <c r="H1513" t="s">
        <v>208</v>
      </c>
      <c r="I1513" t="s">
        <v>1248</v>
      </c>
      <c r="J1513" t="s">
        <v>1250</v>
      </c>
    </row>
    <row r="1514" spans="1:10" hidden="1" x14ac:dyDescent="0.3">
      <c r="A1514" t="s">
        <v>46</v>
      </c>
      <c r="B1514" t="str">
        <f>IFERROR(VLOOKUP(LEFT(A1514, FIND("__", A1514) + 1), [1]Sheet2!I$1:J$71, 2, FALSE), "구독권")</f>
        <v>돌발연구</v>
      </c>
      <c r="C1514">
        <v>550</v>
      </c>
      <c r="D1514" t="s">
        <v>268</v>
      </c>
      <c r="E1514" t="s">
        <v>637</v>
      </c>
      <c r="F1514" t="s">
        <v>217</v>
      </c>
      <c r="G1514" t="s">
        <v>195</v>
      </c>
      <c r="H1514" t="s">
        <v>208</v>
      </c>
      <c r="I1514" t="s">
        <v>1248</v>
      </c>
      <c r="J1514" t="s">
        <v>1250</v>
      </c>
    </row>
    <row r="1515" spans="1:10" hidden="1" x14ac:dyDescent="0.3">
      <c r="A1515" t="s">
        <v>66</v>
      </c>
      <c r="B1515" t="str">
        <f>IFERROR(VLOOKUP(LEFT(A1515, FIND("__", A1515) + 1), [1]Sheet2!I$1:J$71, 2, FALSE), "구독권")</f>
        <v xml:space="preserve">기한한정일간입장권 </v>
      </c>
      <c r="C1515">
        <v>110</v>
      </c>
      <c r="D1515" t="s">
        <v>199</v>
      </c>
      <c r="E1515" t="s">
        <v>1255</v>
      </c>
      <c r="F1515" t="s">
        <v>289</v>
      </c>
      <c r="G1515" t="s">
        <v>195</v>
      </c>
      <c r="H1515" t="s">
        <v>297</v>
      </c>
      <c r="I1515" t="s">
        <v>252</v>
      </c>
      <c r="J1515" t="s">
        <v>1256</v>
      </c>
    </row>
    <row r="1516" spans="1:10" hidden="1" x14ac:dyDescent="0.3">
      <c r="A1516" t="s">
        <v>65</v>
      </c>
      <c r="B1516" t="str">
        <f>IFERROR(VLOOKUP(LEFT(A1516, FIND("__", A1516) + 1), [1]Sheet2!I$1:J$71, 2, FALSE), "구독권")</f>
        <v>기한한정일간입장권</v>
      </c>
      <c r="C1516">
        <v>110</v>
      </c>
      <c r="D1516" t="s">
        <v>225</v>
      </c>
      <c r="E1516" t="s">
        <v>625</v>
      </c>
      <c r="F1516" t="s">
        <v>446</v>
      </c>
      <c r="G1516" t="s">
        <v>195</v>
      </c>
      <c r="H1516" t="s">
        <v>251</v>
      </c>
      <c r="I1516" t="s">
        <v>1257</v>
      </c>
      <c r="J1516" t="s">
        <v>627</v>
      </c>
    </row>
    <row r="1517" spans="1:10" hidden="1" x14ac:dyDescent="0.3">
      <c r="A1517" t="s">
        <v>5</v>
      </c>
      <c r="B1517" t="str">
        <f>IFERROR(VLOOKUP(LEFT(A1517, FIND("__", A1517) + 1), [1]Sheet2!I$1:J$71, 2, FALSE), "구독권")</f>
        <v>돌발초월</v>
      </c>
      <c r="C1517">
        <v>330</v>
      </c>
      <c r="D1517" t="s">
        <v>233</v>
      </c>
      <c r="E1517" t="s">
        <v>288</v>
      </c>
      <c r="F1517" t="s">
        <v>468</v>
      </c>
      <c r="G1517" t="s">
        <v>195</v>
      </c>
      <c r="H1517" t="s">
        <v>202</v>
      </c>
      <c r="I1517" t="s">
        <v>264</v>
      </c>
      <c r="J1517" t="s">
        <v>1237</v>
      </c>
    </row>
    <row r="1518" spans="1:10" hidden="1" x14ac:dyDescent="0.3">
      <c r="A1518" t="s">
        <v>145</v>
      </c>
      <c r="B1518" t="str">
        <f>IFERROR(VLOOKUP(LEFT(A1518, FIND("__", A1518) + 1), [1]Sheet2!I$1:J$71, 2, FALSE), "구독권")</f>
        <v>돌발육성</v>
      </c>
      <c r="C1518">
        <v>1100</v>
      </c>
      <c r="D1518" t="s">
        <v>225</v>
      </c>
      <c r="E1518" t="s">
        <v>625</v>
      </c>
      <c r="F1518" t="s">
        <v>446</v>
      </c>
      <c r="G1518" t="s">
        <v>195</v>
      </c>
      <c r="H1518" t="s">
        <v>251</v>
      </c>
      <c r="I1518" t="s">
        <v>1257</v>
      </c>
      <c r="J1518" t="s">
        <v>627</v>
      </c>
    </row>
    <row r="1519" spans="1:10" hidden="1" x14ac:dyDescent="0.3">
      <c r="A1519" t="s">
        <v>45</v>
      </c>
      <c r="B1519" t="str">
        <f>IFERROR(VLOOKUP(LEFT(A1519, FIND("__", A1519) + 1), [1]Sheet2!I$1:J$71, 2, FALSE), "구독권")</f>
        <v>레벨패스1</v>
      </c>
      <c r="C1519">
        <v>550</v>
      </c>
      <c r="D1519" t="s">
        <v>233</v>
      </c>
      <c r="E1519" t="s">
        <v>288</v>
      </c>
      <c r="F1519" t="s">
        <v>468</v>
      </c>
      <c r="G1519" t="s">
        <v>195</v>
      </c>
      <c r="H1519" t="s">
        <v>202</v>
      </c>
      <c r="I1519" t="s">
        <v>264</v>
      </c>
      <c r="J1519" t="s">
        <v>1237</v>
      </c>
    </row>
    <row r="1520" spans="1:10" hidden="1" x14ac:dyDescent="0.3">
      <c r="A1520" t="s">
        <v>43</v>
      </c>
      <c r="B1520" t="str">
        <f>IFERROR(VLOOKUP(LEFT(A1520, FIND("__", A1520) + 1), [1]Sheet2!I$1:J$71, 2, FALSE), "구독권")</f>
        <v>구독권</v>
      </c>
      <c r="C1520">
        <v>1980</v>
      </c>
      <c r="D1520" t="s">
        <v>205</v>
      </c>
      <c r="E1520" t="s">
        <v>1218</v>
      </c>
      <c r="F1520" t="s">
        <v>207</v>
      </c>
      <c r="G1520" t="s">
        <v>195</v>
      </c>
      <c r="H1520" t="s">
        <v>218</v>
      </c>
      <c r="I1520" t="s">
        <v>314</v>
      </c>
      <c r="J1520" t="s">
        <v>1258</v>
      </c>
    </row>
    <row r="1521" spans="1:10" hidden="1" x14ac:dyDescent="0.3">
      <c r="A1521" t="s">
        <v>26</v>
      </c>
      <c r="B1521" t="str">
        <f>IFERROR(VLOOKUP(LEFT(A1521, FIND("__", A1521) + 1), [1]Sheet2!I$1:J$71, 2, FALSE), "구독권")</f>
        <v>기한한정일간가속</v>
      </c>
      <c r="C1521">
        <v>550</v>
      </c>
      <c r="D1521" t="s">
        <v>225</v>
      </c>
      <c r="E1521" t="s">
        <v>625</v>
      </c>
      <c r="F1521" t="s">
        <v>446</v>
      </c>
      <c r="G1521" t="s">
        <v>195</v>
      </c>
      <c r="H1521" t="s">
        <v>251</v>
      </c>
      <c r="I1521" t="s">
        <v>1259</v>
      </c>
      <c r="J1521" t="s">
        <v>627</v>
      </c>
    </row>
    <row r="1522" spans="1:10" hidden="1" x14ac:dyDescent="0.3">
      <c r="A1522" t="s">
        <v>27</v>
      </c>
      <c r="B1522" t="str">
        <f>IFERROR(VLOOKUP(LEFT(A1522, FIND("__", A1522) + 1), [1]Sheet2!I$1:J$71, 2, FALSE), "구독권")</f>
        <v>기한한정일간가속</v>
      </c>
      <c r="C1522">
        <v>110</v>
      </c>
      <c r="D1522" t="s">
        <v>225</v>
      </c>
      <c r="E1522" t="s">
        <v>625</v>
      </c>
      <c r="F1522" t="s">
        <v>446</v>
      </c>
      <c r="G1522" t="s">
        <v>195</v>
      </c>
      <c r="H1522" t="s">
        <v>251</v>
      </c>
      <c r="I1522" t="s">
        <v>1259</v>
      </c>
      <c r="J1522" t="s">
        <v>627</v>
      </c>
    </row>
    <row r="1523" spans="1:10" hidden="1" x14ac:dyDescent="0.3">
      <c r="A1523" t="s">
        <v>146</v>
      </c>
      <c r="B1523" t="str">
        <f>IFERROR(VLOOKUP(LEFT(A1523, FIND("__", A1523) + 1), [1]Sheet2!I$1:J$71, 2, FALSE), "구독권")</f>
        <v>돌발조선</v>
      </c>
      <c r="C1523">
        <v>5500</v>
      </c>
      <c r="D1523" t="s">
        <v>225</v>
      </c>
      <c r="E1523" t="s">
        <v>625</v>
      </c>
      <c r="F1523" t="s">
        <v>446</v>
      </c>
      <c r="G1523" t="s">
        <v>195</v>
      </c>
      <c r="H1523" t="s">
        <v>251</v>
      </c>
      <c r="I1523" t="s">
        <v>1259</v>
      </c>
      <c r="J1523" t="s">
        <v>627</v>
      </c>
    </row>
    <row r="1524" spans="1:10" hidden="1" x14ac:dyDescent="0.3">
      <c r="A1524" t="s">
        <v>25</v>
      </c>
      <c r="B1524" t="str">
        <f>IFERROR(VLOOKUP(LEFT(A1524, FIND("__", A1524) + 1), [1]Sheet2!I$1:J$71, 2, FALSE), "구독권")</f>
        <v>계정한정소환가속</v>
      </c>
      <c r="C1524">
        <v>110</v>
      </c>
      <c r="D1524" t="s">
        <v>268</v>
      </c>
      <c r="E1524" t="s">
        <v>1260</v>
      </c>
      <c r="F1524" t="s">
        <v>207</v>
      </c>
      <c r="G1524" t="s">
        <v>195</v>
      </c>
      <c r="H1524" t="s">
        <v>208</v>
      </c>
      <c r="I1524" t="s">
        <v>530</v>
      </c>
      <c r="J1524" t="s">
        <v>1261</v>
      </c>
    </row>
    <row r="1525" spans="1:10" hidden="1" x14ac:dyDescent="0.3">
      <c r="A1525" t="s">
        <v>40</v>
      </c>
      <c r="B1525" t="str">
        <f>IFERROR(VLOOKUP(LEFT(A1525, FIND("__", A1525) + 1), [1]Sheet2!I$1:J$71, 2, FALSE), "구독권")</f>
        <v>사냥패스1</v>
      </c>
      <c r="C1525">
        <v>770</v>
      </c>
      <c r="D1525" t="s">
        <v>233</v>
      </c>
      <c r="E1525" t="s">
        <v>1262</v>
      </c>
      <c r="F1525" t="s">
        <v>823</v>
      </c>
      <c r="G1525" t="s">
        <v>195</v>
      </c>
      <c r="H1525" t="s">
        <v>202</v>
      </c>
      <c r="I1525" t="s">
        <v>1263</v>
      </c>
      <c r="J1525" t="s">
        <v>1264</v>
      </c>
    </row>
    <row r="1526" spans="1:10" hidden="1" x14ac:dyDescent="0.3">
      <c r="A1526" t="s">
        <v>118</v>
      </c>
      <c r="B1526" t="str">
        <f>IFERROR(VLOOKUP(LEFT(A1526, FIND("__", A1526) + 1), [1]Sheet2!I$1:J$71, 2, FALSE), "구독권")</f>
        <v>돌발초월</v>
      </c>
      <c r="C1526">
        <v>3300</v>
      </c>
      <c r="D1526" t="s">
        <v>233</v>
      </c>
      <c r="E1526" t="s">
        <v>200</v>
      </c>
      <c r="F1526" t="s">
        <v>207</v>
      </c>
      <c r="G1526" t="s">
        <v>195</v>
      </c>
      <c r="H1526" t="s">
        <v>202</v>
      </c>
      <c r="I1526" t="s">
        <v>1265</v>
      </c>
      <c r="J1526" t="s">
        <v>1266</v>
      </c>
    </row>
    <row r="1527" spans="1:10" hidden="1" x14ac:dyDescent="0.3">
      <c r="A1527" t="s">
        <v>137</v>
      </c>
      <c r="B1527" t="str">
        <f>IFERROR(VLOOKUP(LEFT(A1527, FIND("__", A1527) + 1), [1]Sheet2!I$1:J$71, 2, FALSE), "구독권")</f>
        <v>돌발스테이지</v>
      </c>
      <c r="C1527">
        <v>5500</v>
      </c>
      <c r="D1527" t="s">
        <v>233</v>
      </c>
      <c r="E1527" t="s">
        <v>200</v>
      </c>
      <c r="F1527" t="s">
        <v>207</v>
      </c>
      <c r="G1527" t="s">
        <v>195</v>
      </c>
      <c r="H1527" t="s">
        <v>202</v>
      </c>
      <c r="I1527" t="s">
        <v>1265</v>
      </c>
      <c r="J1527" t="s">
        <v>1266</v>
      </c>
    </row>
    <row r="1528" spans="1:10" hidden="1" x14ac:dyDescent="0.3">
      <c r="A1528" t="s">
        <v>42</v>
      </c>
      <c r="B1528" t="str">
        <f>IFERROR(VLOOKUP(LEFT(A1528, FIND("__", A1528) + 1), [1]Sheet2!I$1:J$71, 2, FALSE), "구독권")</f>
        <v>사냥패스1</v>
      </c>
      <c r="C1528">
        <v>550</v>
      </c>
      <c r="D1528" t="s">
        <v>233</v>
      </c>
      <c r="E1528" t="s">
        <v>1262</v>
      </c>
      <c r="F1528" t="s">
        <v>366</v>
      </c>
      <c r="G1528" t="s">
        <v>195</v>
      </c>
      <c r="H1528" t="s">
        <v>202</v>
      </c>
      <c r="I1528" t="s">
        <v>567</v>
      </c>
      <c r="J1528" t="s">
        <v>1264</v>
      </c>
    </row>
    <row r="1529" spans="1:10" hidden="1" x14ac:dyDescent="0.3">
      <c r="A1529" t="s">
        <v>97</v>
      </c>
      <c r="B1529" t="str">
        <f>IFERROR(VLOOKUP(LEFT(A1529, FIND("__", A1529) + 1), [1]Sheet2!I$1:J$71, 2, FALSE), "구독권")</f>
        <v>육성패스1</v>
      </c>
      <c r="C1529">
        <v>550</v>
      </c>
      <c r="D1529" t="s">
        <v>233</v>
      </c>
      <c r="E1529" t="s">
        <v>1178</v>
      </c>
      <c r="F1529" t="s">
        <v>276</v>
      </c>
      <c r="G1529" t="s">
        <v>195</v>
      </c>
      <c r="H1529" t="s">
        <v>213</v>
      </c>
      <c r="I1529" t="s">
        <v>1179</v>
      </c>
      <c r="J1529" t="s">
        <v>1267</v>
      </c>
    </row>
    <row r="1530" spans="1:10" hidden="1" x14ac:dyDescent="0.3">
      <c r="A1530" t="s">
        <v>10</v>
      </c>
      <c r="B1530" t="str">
        <f>IFERROR(VLOOKUP(LEFT(A1530, FIND("__", A1530) + 1), [1]Sheet2!I$1:J$71, 2, FALSE), "구독권")</f>
        <v>돌발스테이지</v>
      </c>
      <c r="C1530">
        <v>1100</v>
      </c>
      <c r="D1530" t="s">
        <v>295</v>
      </c>
      <c r="E1530" t="s">
        <v>1268</v>
      </c>
      <c r="F1530" t="s">
        <v>246</v>
      </c>
      <c r="G1530" t="s">
        <v>195</v>
      </c>
      <c r="H1530" t="s">
        <v>251</v>
      </c>
      <c r="I1530" t="s">
        <v>264</v>
      </c>
      <c r="J1530" t="s">
        <v>1269</v>
      </c>
    </row>
    <row r="1531" spans="1:10" hidden="1" x14ac:dyDescent="0.3">
      <c r="A1531" t="s">
        <v>176</v>
      </c>
      <c r="B1531" t="str">
        <f>IFERROR(VLOOKUP(LEFT(A1531, FIND("__", A1531) + 1), [1]Sheet2!I$1:J$71, 2, FALSE), "구독권")</f>
        <v>돌발연구</v>
      </c>
      <c r="C1531">
        <v>1100</v>
      </c>
      <c r="D1531" t="s">
        <v>295</v>
      </c>
      <c r="E1531" t="s">
        <v>543</v>
      </c>
      <c r="F1531" t="s">
        <v>643</v>
      </c>
      <c r="G1531" t="s">
        <v>257</v>
      </c>
      <c r="H1531" t="s">
        <v>270</v>
      </c>
      <c r="I1531" t="s">
        <v>941</v>
      </c>
      <c r="J1531" t="s">
        <v>1270</v>
      </c>
    </row>
    <row r="1532" spans="1:10" hidden="1" x14ac:dyDescent="0.3">
      <c r="A1532" t="s">
        <v>178</v>
      </c>
      <c r="B1532" t="str">
        <f>IFERROR(VLOOKUP(LEFT(A1532, FIND("__", A1532) + 1), [1]Sheet2!I$1:J$71, 2, FALSE), "구독권")</f>
        <v xml:space="preserve">주간가속 </v>
      </c>
      <c r="C1532">
        <v>1100</v>
      </c>
      <c r="D1532" t="s">
        <v>295</v>
      </c>
      <c r="E1532" t="s">
        <v>543</v>
      </c>
      <c r="F1532" t="s">
        <v>643</v>
      </c>
      <c r="G1532" t="s">
        <v>257</v>
      </c>
      <c r="H1532" t="s">
        <v>270</v>
      </c>
      <c r="I1532" t="s">
        <v>941</v>
      </c>
      <c r="J1532" t="s">
        <v>1270</v>
      </c>
    </row>
    <row r="1533" spans="1:10" hidden="1" x14ac:dyDescent="0.3">
      <c r="A1533" t="s">
        <v>117</v>
      </c>
      <c r="B1533" t="str">
        <f>IFERROR(VLOOKUP(LEFT(A1533, FIND("__", A1533) + 1), [1]Sheet2!I$1:J$71, 2, FALSE), "구독권")</f>
        <v>기한한정일간가속</v>
      </c>
      <c r="C1533">
        <v>1100</v>
      </c>
      <c r="D1533" t="s">
        <v>295</v>
      </c>
      <c r="E1533" t="s">
        <v>543</v>
      </c>
      <c r="F1533" t="s">
        <v>643</v>
      </c>
      <c r="G1533" t="s">
        <v>257</v>
      </c>
      <c r="H1533" t="s">
        <v>270</v>
      </c>
      <c r="I1533" t="s">
        <v>941</v>
      </c>
      <c r="J1533" t="s">
        <v>1270</v>
      </c>
    </row>
    <row r="1534" spans="1:10" hidden="1" x14ac:dyDescent="0.3">
      <c r="A1534" t="s">
        <v>26</v>
      </c>
      <c r="B1534" t="str">
        <f>IFERROR(VLOOKUP(LEFT(A1534, FIND("__", A1534) + 1), [1]Sheet2!I$1:J$71, 2, FALSE), "구독권")</f>
        <v>기한한정일간가속</v>
      </c>
      <c r="C1534">
        <v>550</v>
      </c>
      <c r="D1534" t="s">
        <v>295</v>
      </c>
      <c r="E1534" t="s">
        <v>543</v>
      </c>
      <c r="F1534" t="s">
        <v>643</v>
      </c>
      <c r="G1534" t="s">
        <v>257</v>
      </c>
      <c r="H1534" t="s">
        <v>270</v>
      </c>
      <c r="I1534" t="s">
        <v>941</v>
      </c>
      <c r="J1534" t="s">
        <v>1270</v>
      </c>
    </row>
    <row r="1535" spans="1:10" hidden="1" x14ac:dyDescent="0.3">
      <c r="A1535" t="s">
        <v>27</v>
      </c>
      <c r="B1535" t="str">
        <f>IFERROR(VLOOKUP(LEFT(A1535, FIND("__", A1535) + 1), [1]Sheet2!I$1:J$71, 2, FALSE), "구독권")</f>
        <v>기한한정일간가속</v>
      </c>
      <c r="C1535">
        <v>110</v>
      </c>
      <c r="D1535" t="s">
        <v>295</v>
      </c>
      <c r="E1535" t="s">
        <v>543</v>
      </c>
      <c r="F1535" t="s">
        <v>643</v>
      </c>
      <c r="G1535" t="s">
        <v>257</v>
      </c>
      <c r="H1535" t="s">
        <v>270</v>
      </c>
      <c r="I1535" t="s">
        <v>941</v>
      </c>
      <c r="J1535" t="s">
        <v>1270</v>
      </c>
    </row>
    <row r="1536" spans="1:10" hidden="1" x14ac:dyDescent="0.3">
      <c r="A1536" t="s">
        <v>76</v>
      </c>
      <c r="B1536" t="str">
        <f>IFERROR(VLOOKUP(LEFT(A1536, FIND("__", A1536) + 1), [1]Sheet2!I$1:J$71, 2, FALSE), "구독권")</f>
        <v>돌발무기</v>
      </c>
      <c r="C1536">
        <v>1100</v>
      </c>
      <c r="D1536" t="s">
        <v>268</v>
      </c>
      <c r="E1536" t="s">
        <v>483</v>
      </c>
      <c r="F1536" t="s">
        <v>201</v>
      </c>
      <c r="G1536" t="s">
        <v>195</v>
      </c>
      <c r="H1536" t="s">
        <v>208</v>
      </c>
      <c r="I1536" t="s">
        <v>484</v>
      </c>
      <c r="J1536" t="s">
        <v>485</v>
      </c>
    </row>
    <row r="1537" spans="1:10" hidden="1" x14ac:dyDescent="0.3">
      <c r="A1537" t="s">
        <v>79</v>
      </c>
      <c r="B1537" t="str">
        <f>IFERROR(VLOOKUP(LEFT(A1537, FIND("__", A1537) + 1), [1]Sheet2!I$1:J$71, 2, FALSE), "구독권")</f>
        <v>돌발갑옷</v>
      </c>
      <c r="C1537">
        <v>1100</v>
      </c>
      <c r="D1537" t="s">
        <v>268</v>
      </c>
      <c r="E1537" t="s">
        <v>483</v>
      </c>
      <c r="F1537" t="s">
        <v>201</v>
      </c>
      <c r="G1537" t="s">
        <v>195</v>
      </c>
      <c r="H1537" t="s">
        <v>208</v>
      </c>
      <c r="I1537" t="s">
        <v>484</v>
      </c>
      <c r="J1537" t="s">
        <v>485</v>
      </c>
    </row>
    <row r="1538" spans="1:10" hidden="1" x14ac:dyDescent="0.3">
      <c r="A1538" t="s">
        <v>66</v>
      </c>
      <c r="B1538" t="str">
        <f>IFERROR(VLOOKUP(LEFT(A1538, FIND("__", A1538) + 1), [1]Sheet2!I$1:J$71, 2, FALSE), "구독권")</f>
        <v xml:space="preserve">기한한정일간입장권 </v>
      </c>
      <c r="C1538">
        <v>110</v>
      </c>
      <c r="D1538" t="s">
        <v>295</v>
      </c>
      <c r="E1538" t="s">
        <v>543</v>
      </c>
      <c r="F1538" t="s">
        <v>643</v>
      </c>
      <c r="G1538" t="s">
        <v>257</v>
      </c>
      <c r="H1538" t="s">
        <v>270</v>
      </c>
      <c r="I1538" t="s">
        <v>941</v>
      </c>
      <c r="J1538" t="s">
        <v>1270</v>
      </c>
    </row>
    <row r="1539" spans="1:10" hidden="1" x14ac:dyDescent="0.3">
      <c r="A1539" t="s">
        <v>65</v>
      </c>
      <c r="B1539" t="str">
        <f>IFERROR(VLOOKUP(LEFT(A1539, FIND("__", A1539) + 1), [1]Sheet2!I$1:J$71, 2, FALSE), "구독권")</f>
        <v>기한한정일간입장권</v>
      </c>
      <c r="C1539">
        <v>110</v>
      </c>
      <c r="D1539" t="s">
        <v>295</v>
      </c>
      <c r="E1539" t="s">
        <v>543</v>
      </c>
      <c r="F1539" t="s">
        <v>643</v>
      </c>
      <c r="G1539" t="s">
        <v>257</v>
      </c>
      <c r="H1539" t="s">
        <v>270</v>
      </c>
      <c r="I1539" t="s">
        <v>941</v>
      </c>
      <c r="J1539" t="s">
        <v>1270</v>
      </c>
    </row>
    <row r="1540" spans="1:10" hidden="1" x14ac:dyDescent="0.3">
      <c r="A1540" t="s">
        <v>17</v>
      </c>
      <c r="B1540" t="str">
        <f>IFERROR(VLOOKUP(LEFT(A1540, FIND("__", A1540) + 1), [1]Sheet2!I$1:J$71, 2, FALSE), "구독권")</f>
        <v>구독권</v>
      </c>
      <c r="C1540">
        <v>770</v>
      </c>
      <c r="D1540" t="s">
        <v>192</v>
      </c>
      <c r="E1540" t="s">
        <v>1271</v>
      </c>
      <c r="F1540" t="s">
        <v>230</v>
      </c>
      <c r="G1540" t="s">
        <v>195</v>
      </c>
      <c r="H1540" t="s">
        <v>213</v>
      </c>
      <c r="I1540" t="s">
        <v>231</v>
      </c>
      <c r="J1540" t="s">
        <v>1272</v>
      </c>
    </row>
    <row r="1541" spans="1:10" hidden="1" x14ac:dyDescent="0.3">
      <c r="A1541" t="s">
        <v>67</v>
      </c>
      <c r="B1541" t="str">
        <f>IFERROR(VLOOKUP(LEFT(A1541, FIND("__", A1541) + 1), [1]Sheet2!I$1:J$71, 2, FALSE), "구독권")</f>
        <v>돌발고려</v>
      </c>
      <c r="C1541">
        <v>1100</v>
      </c>
      <c r="D1541" t="s">
        <v>199</v>
      </c>
      <c r="E1541" t="s">
        <v>394</v>
      </c>
      <c r="F1541" t="s">
        <v>217</v>
      </c>
      <c r="G1541" t="s">
        <v>195</v>
      </c>
      <c r="H1541" t="s">
        <v>297</v>
      </c>
      <c r="I1541" t="s">
        <v>522</v>
      </c>
      <c r="J1541" t="s">
        <v>1273</v>
      </c>
    </row>
    <row r="1542" spans="1:10" hidden="1" x14ac:dyDescent="0.3">
      <c r="A1542" t="s">
        <v>17</v>
      </c>
      <c r="B1542" t="str">
        <f>IFERROR(VLOOKUP(LEFT(A1542, FIND("__", A1542) + 1), [1]Sheet2!I$1:J$71, 2, FALSE), "구독권")</f>
        <v>구독권</v>
      </c>
      <c r="C1542">
        <v>770</v>
      </c>
      <c r="D1542" t="s">
        <v>192</v>
      </c>
      <c r="E1542" t="s">
        <v>1274</v>
      </c>
      <c r="F1542" t="s">
        <v>230</v>
      </c>
      <c r="G1542" t="s">
        <v>195</v>
      </c>
      <c r="H1542" t="s">
        <v>213</v>
      </c>
      <c r="I1542" t="s">
        <v>231</v>
      </c>
      <c r="J1542" t="s">
        <v>1275</v>
      </c>
    </row>
    <row r="1543" spans="1:10" hidden="1" x14ac:dyDescent="0.3">
      <c r="A1543" t="s">
        <v>73</v>
      </c>
      <c r="B1543" t="str">
        <f>IFERROR(VLOOKUP(LEFT(A1543, FIND("__", A1543) + 1), [1]Sheet2!I$1:J$71, 2, FALSE), "구독권")</f>
        <v>계정한정소환갑옷</v>
      </c>
      <c r="C1543">
        <v>110</v>
      </c>
      <c r="D1543" t="s">
        <v>192</v>
      </c>
      <c r="E1543" t="s">
        <v>1276</v>
      </c>
      <c r="F1543" t="s">
        <v>263</v>
      </c>
      <c r="G1543" t="s">
        <v>195</v>
      </c>
      <c r="H1543" t="s">
        <v>213</v>
      </c>
      <c r="I1543" t="s">
        <v>332</v>
      </c>
      <c r="J1543" t="s">
        <v>1277</v>
      </c>
    </row>
    <row r="1544" spans="1:10" hidden="1" x14ac:dyDescent="0.3">
      <c r="A1544" t="s">
        <v>74</v>
      </c>
      <c r="B1544" t="str">
        <f>IFERROR(VLOOKUP(LEFT(A1544, FIND("__", A1544) + 1), [1]Sheet2!I$1:J$71, 2, FALSE), "구독권")</f>
        <v>계정한정소환무기</v>
      </c>
      <c r="C1544">
        <v>110</v>
      </c>
      <c r="D1544" t="s">
        <v>192</v>
      </c>
      <c r="E1544" t="s">
        <v>1276</v>
      </c>
      <c r="F1544" t="s">
        <v>263</v>
      </c>
      <c r="G1544" t="s">
        <v>195</v>
      </c>
      <c r="H1544" t="s">
        <v>213</v>
      </c>
      <c r="I1544" t="s">
        <v>332</v>
      </c>
      <c r="J1544" t="s">
        <v>1277</v>
      </c>
    </row>
    <row r="1545" spans="1:10" hidden="1" x14ac:dyDescent="0.3">
      <c r="A1545" t="s">
        <v>179</v>
      </c>
      <c r="B1545" t="str">
        <f>IFERROR(VLOOKUP(LEFT(A1545, FIND("__", A1545) + 1), [1]Sheet2!I$1:J$71, 2, FALSE), "구독권")</f>
        <v>계정한정영웅갑옷지원</v>
      </c>
      <c r="C1545">
        <v>1100</v>
      </c>
      <c r="D1545" t="s">
        <v>268</v>
      </c>
      <c r="E1545" t="s">
        <v>483</v>
      </c>
      <c r="F1545" t="s">
        <v>201</v>
      </c>
      <c r="G1545" t="s">
        <v>195</v>
      </c>
      <c r="H1545" t="s">
        <v>208</v>
      </c>
      <c r="I1545" t="s">
        <v>484</v>
      </c>
      <c r="J1545" t="s">
        <v>902</v>
      </c>
    </row>
    <row r="1546" spans="1:10" hidden="1" x14ac:dyDescent="0.3">
      <c r="A1546" t="s">
        <v>180</v>
      </c>
      <c r="B1546" t="str">
        <f>IFERROR(VLOOKUP(LEFT(A1546, FIND("__", A1546) + 1), [1]Sheet2!I$1:J$71, 2, FALSE), "구독권")</f>
        <v>계정한정영웅무기지원</v>
      </c>
      <c r="C1546">
        <v>1100</v>
      </c>
      <c r="D1546" t="s">
        <v>268</v>
      </c>
      <c r="E1546" t="s">
        <v>483</v>
      </c>
      <c r="F1546" t="s">
        <v>201</v>
      </c>
      <c r="G1546" t="s">
        <v>195</v>
      </c>
      <c r="H1546" t="s">
        <v>208</v>
      </c>
      <c r="I1546" t="s">
        <v>484</v>
      </c>
      <c r="J1546" t="s">
        <v>902</v>
      </c>
    </row>
    <row r="1547" spans="1:10" hidden="1" x14ac:dyDescent="0.3">
      <c r="A1547" t="s">
        <v>157</v>
      </c>
      <c r="B1547" t="str">
        <f>IFERROR(VLOOKUP(LEFT(A1547, FIND("__", A1547) + 1), [1]Sheet2!I$1:J$71, 2, FALSE), "구독권")</f>
        <v>계정한정영웅어빌지원</v>
      </c>
      <c r="C1547">
        <v>1100</v>
      </c>
      <c r="D1547" t="s">
        <v>268</v>
      </c>
      <c r="E1547" t="s">
        <v>483</v>
      </c>
      <c r="F1547" t="s">
        <v>201</v>
      </c>
      <c r="G1547" t="s">
        <v>195</v>
      </c>
      <c r="H1547" t="s">
        <v>208</v>
      </c>
      <c r="I1547" t="s">
        <v>484</v>
      </c>
      <c r="J1547" t="s">
        <v>902</v>
      </c>
    </row>
    <row r="1548" spans="1:10" hidden="1" x14ac:dyDescent="0.3">
      <c r="A1548" t="s">
        <v>153</v>
      </c>
      <c r="B1548" t="str">
        <f>IFERROR(VLOOKUP(LEFT(A1548, FIND("__", A1548) + 1), [1]Sheet2!I$1:J$71, 2, FALSE), "구독권")</f>
        <v>계정한정영웅룬지원</v>
      </c>
      <c r="C1548">
        <v>1100</v>
      </c>
      <c r="D1548" t="s">
        <v>268</v>
      </c>
      <c r="E1548" t="s">
        <v>483</v>
      </c>
      <c r="F1548" t="s">
        <v>201</v>
      </c>
      <c r="G1548" t="s">
        <v>195</v>
      </c>
      <c r="H1548" t="s">
        <v>208</v>
      </c>
      <c r="I1548" t="s">
        <v>484</v>
      </c>
      <c r="J1548" t="s">
        <v>902</v>
      </c>
    </row>
    <row r="1549" spans="1:10" hidden="1" x14ac:dyDescent="0.3">
      <c r="A1549" t="s">
        <v>149</v>
      </c>
      <c r="B1549" t="str">
        <f>IFERROR(VLOOKUP(LEFT(A1549, FIND("__", A1549) + 1), [1]Sheet2!I$1:J$71, 2, FALSE), "구독권")</f>
        <v>계정한정영웅초월지원</v>
      </c>
      <c r="C1549">
        <v>1100</v>
      </c>
      <c r="D1549" t="s">
        <v>268</v>
      </c>
      <c r="E1549" t="s">
        <v>483</v>
      </c>
      <c r="F1549" t="s">
        <v>201</v>
      </c>
      <c r="G1549" t="s">
        <v>195</v>
      </c>
      <c r="H1549" t="s">
        <v>208</v>
      </c>
      <c r="I1549" t="s">
        <v>484</v>
      </c>
      <c r="J1549" t="s">
        <v>902</v>
      </c>
    </row>
    <row r="1550" spans="1:10" hidden="1" x14ac:dyDescent="0.3">
      <c r="A1550" t="s">
        <v>181</v>
      </c>
      <c r="B1550" t="str">
        <f>IFERROR(VLOOKUP(LEFT(A1550, FIND("__", A1550) + 1), [1]Sheet2!I$1:J$71, 2, FALSE), "구독권")</f>
        <v>계정한정영웅초월지원</v>
      </c>
      <c r="C1550">
        <v>550</v>
      </c>
      <c r="D1550" t="s">
        <v>268</v>
      </c>
      <c r="E1550" t="s">
        <v>483</v>
      </c>
      <c r="F1550" t="s">
        <v>201</v>
      </c>
      <c r="G1550" t="s">
        <v>195</v>
      </c>
      <c r="H1550" t="s">
        <v>208</v>
      </c>
      <c r="I1550" t="s">
        <v>484</v>
      </c>
      <c r="J1550" t="s">
        <v>902</v>
      </c>
    </row>
    <row r="1551" spans="1:10" hidden="1" x14ac:dyDescent="0.3">
      <c r="A1551" t="s">
        <v>174</v>
      </c>
      <c r="B1551" t="str">
        <f>IFERROR(VLOOKUP(LEFT(A1551, FIND("__", A1551) + 1), [1]Sheet2!I$1:J$71, 2, FALSE), "구독권")</f>
        <v>계정한정영웅룬지원</v>
      </c>
      <c r="C1551">
        <v>550</v>
      </c>
      <c r="D1551" t="s">
        <v>268</v>
      </c>
      <c r="E1551" t="s">
        <v>483</v>
      </c>
      <c r="F1551" t="s">
        <v>201</v>
      </c>
      <c r="G1551" t="s">
        <v>195</v>
      </c>
      <c r="H1551" t="s">
        <v>208</v>
      </c>
      <c r="I1551" t="s">
        <v>484</v>
      </c>
      <c r="J1551" t="s">
        <v>902</v>
      </c>
    </row>
    <row r="1552" spans="1:10" hidden="1" x14ac:dyDescent="0.3">
      <c r="A1552" t="s">
        <v>4</v>
      </c>
      <c r="B1552" t="str">
        <f>IFERROR(VLOOKUP(LEFT(A1552, FIND("__", A1552) + 1), [1]Sheet2!I$1:J$71, 2, FALSE), "구독권")</f>
        <v>돌발무기</v>
      </c>
      <c r="C1552">
        <v>330</v>
      </c>
      <c r="D1552" t="s">
        <v>192</v>
      </c>
      <c r="E1552" t="s">
        <v>1276</v>
      </c>
      <c r="F1552" t="s">
        <v>331</v>
      </c>
      <c r="G1552" t="s">
        <v>195</v>
      </c>
      <c r="H1552" t="s">
        <v>213</v>
      </c>
      <c r="I1552" t="s">
        <v>332</v>
      </c>
      <c r="J1552" t="s">
        <v>1278</v>
      </c>
    </row>
    <row r="1553" spans="1:10" hidden="1" x14ac:dyDescent="0.3">
      <c r="A1553" t="s">
        <v>168</v>
      </c>
      <c r="B1553" t="str">
        <f>IFERROR(VLOOKUP(LEFT(A1553, FIND("__", A1553) + 1), [1]Sheet2!I$1:J$71, 2, FALSE), "구독권")</f>
        <v>계정한정영웅어빌지원</v>
      </c>
      <c r="C1553">
        <v>550</v>
      </c>
      <c r="D1553" t="s">
        <v>268</v>
      </c>
      <c r="E1553" t="s">
        <v>483</v>
      </c>
      <c r="F1553" t="s">
        <v>201</v>
      </c>
      <c r="G1553" t="s">
        <v>195</v>
      </c>
      <c r="H1553" t="s">
        <v>208</v>
      </c>
      <c r="I1553" t="s">
        <v>484</v>
      </c>
      <c r="J1553" t="s">
        <v>902</v>
      </c>
    </row>
    <row r="1554" spans="1:10" hidden="1" x14ac:dyDescent="0.3">
      <c r="A1554" t="s">
        <v>182</v>
      </c>
      <c r="B1554" t="str">
        <f>IFERROR(VLOOKUP(LEFT(A1554, FIND("__", A1554) + 1), [1]Sheet2!I$1:J$71, 2, FALSE), "구독권")</f>
        <v>계정한정영웅무기지원</v>
      </c>
      <c r="C1554">
        <v>550</v>
      </c>
      <c r="D1554" t="s">
        <v>268</v>
      </c>
      <c r="E1554" t="s">
        <v>483</v>
      </c>
      <c r="F1554" t="s">
        <v>201</v>
      </c>
      <c r="G1554" t="s">
        <v>195</v>
      </c>
      <c r="H1554" t="s">
        <v>208</v>
      </c>
      <c r="I1554" t="s">
        <v>484</v>
      </c>
      <c r="J1554" t="s">
        <v>902</v>
      </c>
    </row>
    <row r="1555" spans="1:10" hidden="1" x14ac:dyDescent="0.3">
      <c r="A1555" t="s">
        <v>183</v>
      </c>
      <c r="B1555" t="str">
        <f>IFERROR(VLOOKUP(LEFT(A1555, FIND("__", A1555) + 1), [1]Sheet2!I$1:J$71, 2, FALSE), "구독권")</f>
        <v>계정한정영웅갑옷지원</v>
      </c>
      <c r="C1555">
        <v>550</v>
      </c>
      <c r="D1555" t="s">
        <v>268</v>
      </c>
      <c r="E1555" t="s">
        <v>483</v>
      </c>
      <c r="F1555" t="s">
        <v>201</v>
      </c>
      <c r="G1555" t="s">
        <v>195</v>
      </c>
      <c r="H1555" t="s">
        <v>208</v>
      </c>
      <c r="I1555" t="s">
        <v>484</v>
      </c>
      <c r="J1555" t="s">
        <v>902</v>
      </c>
    </row>
    <row r="1556" spans="1:10" hidden="1" x14ac:dyDescent="0.3">
      <c r="A1556" t="s">
        <v>84</v>
      </c>
      <c r="B1556" t="str">
        <f>IFERROR(VLOOKUP(LEFT(A1556, FIND("__", A1556) + 1), [1]Sheet2!I$1:J$71, 2, FALSE), "구독권")</f>
        <v>계정한정영웅갑옷지원</v>
      </c>
      <c r="C1556">
        <v>330</v>
      </c>
      <c r="D1556" t="s">
        <v>268</v>
      </c>
      <c r="E1556" t="s">
        <v>483</v>
      </c>
      <c r="F1556" t="s">
        <v>201</v>
      </c>
      <c r="G1556" t="s">
        <v>195</v>
      </c>
      <c r="H1556" t="s">
        <v>208</v>
      </c>
      <c r="I1556" t="s">
        <v>484</v>
      </c>
      <c r="J1556" t="s">
        <v>902</v>
      </c>
    </row>
    <row r="1557" spans="1:10" hidden="1" x14ac:dyDescent="0.3">
      <c r="A1557" t="s">
        <v>85</v>
      </c>
      <c r="B1557" t="str">
        <f>IFERROR(VLOOKUP(LEFT(A1557, FIND("__", A1557) + 1), [1]Sheet2!I$1:J$71, 2, FALSE), "구독권")</f>
        <v>계정한정영웅무기지원</v>
      </c>
      <c r="C1557">
        <v>330</v>
      </c>
      <c r="D1557" t="s">
        <v>268</v>
      </c>
      <c r="E1557" t="s">
        <v>483</v>
      </c>
      <c r="F1557" t="s">
        <v>201</v>
      </c>
      <c r="G1557" t="s">
        <v>195</v>
      </c>
      <c r="H1557" t="s">
        <v>208</v>
      </c>
      <c r="I1557" t="s">
        <v>484</v>
      </c>
      <c r="J1557" t="s">
        <v>902</v>
      </c>
    </row>
    <row r="1558" spans="1:10" hidden="1" x14ac:dyDescent="0.3">
      <c r="A1558" t="s">
        <v>110</v>
      </c>
      <c r="B1558" t="str">
        <f>IFERROR(VLOOKUP(LEFT(A1558, FIND("__", A1558) + 1), [1]Sheet2!I$1:J$71, 2, FALSE), "구독권")</f>
        <v>계정한정영웅룬지원</v>
      </c>
      <c r="C1558">
        <v>330</v>
      </c>
      <c r="D1558" t="s">
        <v>268</v>
      </c>
      <c r="E1558" t="s">
        <v>483</v>
      </c>
      <c r="F1558" t="s">
        <v>201</v>
      </c>
      <c r="G1558" t="s">
        <v>195</v>
      </c>
      <c r="H1558" t="s">
        <v>208</v>
      </c>
      <c r="I1558" t="s">
        <v>484</v>
      </c>
      <c r="J1558" t="s">
        <v>902</v>
      </c>
    </row>
    <row r="1559" spans="1:10" hidden="1" x14ac:dyDescent="0.3">
      <c r="A1559" t="s">
        <v>111</v>
      </c>
      <c r="B1559" t="str">
        <f>IFERROR(VLOOKUP(LEFT(A1559, FIND("__", A1559) + 1), [1]Sheet2!I$1:J$71, 2, FALSE), "구독권")</f>
        <v>계정한정영웅어빌지원</v>
      </c>
      <c r="C1559">
        <v>330</v>
      </c>
      <c r="D1559" t="s">
        <v>268</v>
      </c>
      <c r="E1559" t="s">
        <v>483</v>
      </c>
      <c r="F1559" t="s">
        <v>201</v>
      </c>
      <c r="G1559" t="s">
        <v>195</v>
      </c>
      <c r="H1559" t="s">
        <v>208</v>
      </c>
      <c r="I1559" t="s">
        <v>484</v>
      </c>
      <c r="J1559" t="s">
        <v>902</v>
      </c>
    </row>
    <row r="1560" spans="1:10" hidden="1" x14ac:dyDescent="0.3">
      <c r="A1560" t="s">
        <v>112</v>
      </c>
      <c r="B1560" t="str">
        <f>IFERROR(VLOOKUP(LEFT(A1560, FIND("__", A1560) + 1), [1]Sheet2!I$1:J$71, 2, FALSE), "구독권")</f>
        <v>계정한정영웅초월지원</v>
      </c>
      <c r="C1560">
        <v>330</v>
      </c>
      <c r="D1560" t="s">
        <v>268</v>
      </c>
      <c r="E1560" t="s">
        <v>483</v>
      </c>
      <c r="F1560" t="s">
        <v>201</v>
      </c>
      <c r="G1560" t="s">
        <v>195</v>
      </c>
      <c r="H1560" t="s">
        <v>208</v>
      </c>
      <c r="I1560" t="s">
        <v>484</v>
      </c>
      <c r="J1560" t="s">
        <v>902</v>
      </c>
    </row>
    <row r="1561" spans="1:10" hidden="1" x14ac:dyDescent="0.3">
      <c r="A1561" t="s">
        <v>43</v>
      </c>
      <c r="B1561" t="str">
        <f>IFERROR(VLOOKUP(LEFT(A1561, FIND("__", A1561) + 1), [1]Sheet2!I$1:J$71, 2, FALSE), "구독권")</f>
        <v>구독권</v>
      </c>
      <c r="C1561">
        <v>1980</v>
      </c>
      <c r="D1561" t="s">
        <v>192</v>
      </c>
      <c r="E1561" t="s">
        <v>1276</v>
      </c>
      <c r="F1561" t="s">
        <v>230</v>
      </c>
      <c r="G1561" t="s">
        <v>195</v>
      </c>
      <c r="H1561" t="s">
        <v>213</v>
      </c>
      <c r="I1561" t="s">
        <v>332</v>
      </c>
      <c r="J1561" t="s">
        <v>1278</v>
      </c>
    </row>
    <row r="1562" spans="1:10" hidden="1" x14ac:dyDescent="0.3">
      <c r="A1562" t="s">
        <v>17</v>
      </c>
      <c r="B1562" t="str">
        <f>IFERROR(VLOOKUP(LEFT(A1562, FIND("__", A1562) + 1), [1]Sheet2!I$1:J$71, 2, FALSE), "구독권")</f>
        <v>구독권</v>
      </c>
      <c r="C1562">
        <v>770</v>
      </c>
      <c r="D1562" t="s">
        <v>192</v>
      </c>
      <c r="E1562" t="s">
        <v>1276</v>
      </c>
      <c r="F1562" t="s">
        <v>230</v>
      </c>
      <c r="G1562" t="s">
        <v>195</v>
      </c>
      <c r="H1562" t="s">
        <v>213</v>
      </c>
      <c r="I1562" t="s">
        <v>332</v>
      </c>
      <c r="J1562" t="s">
        <v>1278</v>
      </c>
    </row>
    <row r="1563" spans="1:10" hidden="1" x14ac:dyDescent="0.3">
      <c r="A1563" t="s">
        <v>30</v>
      </c>
      <c r="B1563" t="str">
        <f>IFERROR(VLOOKUP(LEFT(A1563, FIND("__", A1563) + 1), [1]Sheet2!I$1:J$71, 2, FALSE), "구독권")</f>
        <v>돌발고려</v>
      </c>
      <c r="C1563">
        <v>3300</v>
      </c>
      <c r="D1563" t="s">
        <v>268</v>
      </c>
      <c r="E1563" t="s">
        <v>1279</v>
      </c>
      <c r="F1563" t="s">
        <v>217</v>
      </c>
      <c r="G1563" t="s">
        <v>195</v>
      </c>
      <c r="H1563" t="s">
        <v>208</v>
      </c>
      <c r="I1563" t="s">
        <v>1280</v>
      </c>
      <c r="J1563" t="s">
        <v>502</v>
      </c>
    </row>
    <row r="1564" spans="1:10" hidden="1" x14ac:dyDescent="0.3">
      <c r="A1564" t="s">
        <v>27</v>
      </c>
      <c r="B1564" t="str">
        <f>IFERROR(VLOOKUP(LEFT(A1564, FIND("__", A1564) + 1), [1]Sheet2!I$1:J$71, 2, FALSE), "구독권")</f>
        <v>기한한정일간가속</v>
      </c>
      <c r="C1564">
        <v>110</v>
      </c>
      <c r="D1564" t="s">
        <v>199</v>
      </c>
      <c r="E1564" t="s">
        <v>863</v>
      </c>
      <c r="F1564" t="s">
        <v>207</v>
      </c>
      <c r="G1564" t="s">
        <v>195</v>
      </c>
      <c r="H1564" t="s">
        <v>297</v>
      </c>
      <c r="I1564" t="s">
        <v>758</v>
      </c>
      <c r="J1564" t="s">
        <v>1281</v>
      </c>
    </row>
    <row r="1565" spans="1:10" hidden="1" x14ac:dyDescent="0.3">
      <c r="A1565" t="s">
        <v>17</v>
      </c>
      <c r="B1565" t="str">
        <f>IFERROR(VLOOKUP(LEFT(A1565, FIND("__", A1565) + 1), [1]Sheet2!I$1:J$71, 2, FALSE), "구독권")</f>
        <v>구독권</v>
      </c>
      <c r="C1565">
        <v>770</v>
      </c>
      <c r="D1565" t="s">
        <v>233</v>
      </c>
      <c r="E1565" t="s">
        <v>1282</v>
      </c>
      <c r="F1565" t="s">
        <v>481</v>
      </c>
      <c r="G1565" t="s">
        <v>195</v>
      </c>
      <c r="H1565" t="s">
        <v>202</v>
      </c>
      <c r="I1565" t="s">
        <v>237</v>
      </c>
      <c r="J1565" t="s">
        <v>1283</v>
      </c>
    </row>
    <row r="1566" spans="1:10" hidden="1" x14ac:dyDescent="0.3">
      <c r="A1566" t="s">
        <v>70</v>
      </c>
      <c r="B1566" t="str">
        <f>IFERROR(VLOOKUP(LEFT(A1566, FIND("__", A1566) + 1), [1]Sheet2!I$1:J$71, 2, FALSE), "구독권")</f>
        <v>돌발무기</v>
      </c>
      <c r="C1566">
        <v>550</v>
      </c>
      <c r="D1566" t="s">
        <v>233</v>
      </c>
      <c r="E1566" t="s">
        <v>1284</v>
      </c>
      <c r="F1566" t="s">
        <v>235</v>
      </c>
      <c r="G1566" t="s">
        <v>195</v>
      </c>
      <c r="H1566" t="s">
        <v>202</v>
      </c>
      <c r="I1566" t="s">
        <v>346</v>
      </c>
      <c r="J1566" t="s">
        <v>1285</v>
      </c>
    </row>
    <row r="1567" spans="1:10" hidden="1" x14ac:dyDescent="0.3">
      <c r="A1567" t="s">
        <v>4</v>
      </c>
      <c r="B1567" t="str">
        <f>IFERROR(VLOOKUP(LEFT(A1567, FIND("__", A1567) + 1), [1]Sheet2!I$1:J$71, 2, FALSE), "구독권")</f>
        <v>돌발무기</v>
      </c>
      <c r="C1567">
        <v>330</v>
      </c>
      <c r="D1567" t="s">
        <v>233</v>
      </c>
      <c r="E1567" t="s">
        <v>1284</v>
      </c>
      <c r="F1567" t="s">
        <v>235</v>
      </c>
      <c r="G1567" t="s">
        <v>195</v>
      </c>
      <c r="H1567" t="s">
        <v>202</v>
      </c>
      <c r="I1567" t="s">
        <v>346</v>
      </c>
      <c r="J1567" t="s">
        <v>1285</v>
      </c>
    </row>
    <row r="1568" spans="1:10" hidden="1" x14ac:dyDescent="0.3">
      <c r="A1568" t="s">
        <v>17</v>
      </c>
      <c r="B1568" t="str">
        <f>IFERROR(VLOOKUP(LEFT(A1568, FIND("__", A1568) + 1), [1]Sheet2!I$1:J$71, 2, FALSE), "구독권")</f>
        <v>구독권</v>
      </c>
      <c r="C1568">
        <v>770</v>
      </c>
      <c r="D1568" t="s">
        <v>192</v>
      </c>
      <c r="E1568" t="s">
        <v>1286</v>
      </c>
      <c r="F1568" t="s">
        <v>263</v>
      </c>
      <c r="G1568" t="s">
        <v>195</v>
      </c>
      <c r="H1568" t="s">
        <v>213</v>
      </c>
      <c r="I1568" t="s">
        <v>231</v>
      </c>
      <c r="J1568" t="s">
        <v>1287</v>
      </c>
    </row>
    <row r="1569" spans="1:10" hidden="1" x14ac:dyDescent="0.3">
      <c r="A1569" t="s">
        <v>65</v>
      </c>
      <c r="B1569" t="str">
        <f>IFERROR(VLOOKUP(LEFT(A1569, FIND("__", A1569) + 1), [1]Sheet2!I$1:J$71, 2, FALSE), "구독권")</f>
        <v>기한한정일간입장권</v>
      </c>
      <c r="C1569">
        <v>110</v>
      </c>
      <c r="D1569" t="s">
        <v>307</v>
      </c>
      <c r="E1569" t="s">
        <v>517</v>
      </c>
      <c r="F1569" t="s">
        <v>201</v>
      </c>
      <c r="G1569" t="s">
        <v>195</v>
      </c>
      <c r="H1569" t="s">
        <v>297</v>
      </c>
      <c r="I1569" t="s">
        <v>518</v>
      </c>
      <c r="J1569" t="s">
        <v>326</v>
      </c>
    </row>
    <row r="1570" spans="1:10" hidden="1" x14ac:dyDescent="0.3">
      <c r="A1570" t="s">
        <v>83</v>
      </c>
      <c r="B1570" t="str">
        <f>IFERROR(VLOOKUP(LEFT(A1570, FIND("__", A1570) + 1), [1]Sheet2!I$1:J$71, 2, FALSE), "구독권")</f>
        <v>돌발고려</v>
      </c>
      <c r="C1570">
        <v>550</v>
      </c>
      <c r="D1570" t="s">
        <v>199</v>
      </c>
      <c r="E1570" t="s">
        <v>863</v>
      </c>
      <c r="F1570" t="s">
        <v>207</v>
      </c>
      <c r="G1570" t="s">
        <v>195</v>
      </c>
      <c r="H1570" t="s">
        <v>297</v>
      </c>
      <c r="I1570" t="s">
        <v>758</v>
      </c>
      <c r="J1570" t="s">
        <v>1288</v>
      </c>
    </row>
    <row r="1571" spans="1:10" hidden="1" x14ac:dyDescent="0.3">
      <c r="A1571" t="s">
        <v>16</v>
      </c>
      <c r="B1571" t="str">
        <f>IFERROR(VLOOKUP(LEFT(A1571, FIND("__", A1571) + 1), [1]Sheet2!I$1:J$71, 2, FALSE), "구독권")</f>
        <v>돌발조선</v>
      </c>
      <c r="C1571">
        <v>550</v>
      </c>
      <c r="D1571" t="s">
        <v>199</v>
      </c>
      <c r="E1571" t="s">
        <v>863</v>
      </c>
      <c r="F1571" t="s">
        <v>207</v>
      </c>
      <c r="G1571" t="s">
        <v>195</v>
      </c>
      <c r="H1571" t="s">
        <v>297</v>
      </c>
      <c r="I1571" t="s">
        <v>758</v>
      </c>
      <c r="J1571" t="s">
        <v>1288</v>
      </c>
    </row>
    <row r="1572" spans="1:10" hidden="1" x14ac:dyDescent="0.3">
      <c r="A1572" t="s">
        <v>52</v>
      </c>
      <c r="B1572" t="str">
        <f>IFERROR(VLOOKUP(LEFT(A1572, FIND("__", A1572) + 1), [1]Sheet2!I$1:J$71, 2, FALSE), "구독권")</f>
        <v xml:space="preserve">기한한정일간어빌석 </v>
      </c>
      <c r="C1572">
        <v>110</v>
      </c>
      <c r="D1572" t="s">
        <v>295</v>
      </c>
      <c r="E1572" t="s">
        <v>355</v>
      </c>
      <c r="F1572" t="s">
        <v>207</v>
      </c>
      <c r="G1572" t="s">
        <v>195</v>
      </c>
      <c r="H1572" t="s">
        <v>270</v>
      </c>
      <c r="I1572" t="s">
        <v>395</v>
      </c>
      <c r="J1572" t="s">
        <v>400</v>
      </c>
    </row>
    <row r="1573" spans="1:10" hidden="1" x14ac:dyDescent="0.3">
      <c r="A1573" t="s">
        <v>63</v>
      </c>
      <c r="B1573" t="str">
        <f>IFERROR(VLOOKUP(LEFT(A1573, FIND("__", A1573) + 1), [1]Sheet2!I$1:J$71, 2, FALSE), "구독권")</f>
        <v>돌발육성</v>
      </c>
      <c r="C1573">
        <v>550</v>
      </c>
      <c r="D1573" t="s">
        <v>295</v>
      </c>
      <c r="E1573" t="s">
        <v>355</v>
      </c>
      <c r="F1573" t="s">
        <v>207</v>
      </c>
      <c r="G1573" t="s">
        <v>195</v>
      </c>
      <c r="H1573" t="s">
        <v>270</v>
      </c>
      <c r="I1573" t="s">
        <v>395</v>
      </c>
      <c r="J1573" t="s">
        <v>400</v>
      </c>
    </row>
    <row r="1574" spans="1:10" hidden="1" x14ac:dyDescent="0.3">
      <c r="A1574" t="s">
        <v>22</v>
      </c>
      <c r="B1574" t="str">
        <f>IFERROR(VLOOKUP(LEFT(A1574, FIND("__", A1574) + 1), [1]Sheet2!I$1:J$71, 2, FALSE), "구독권")</f>
        <v>계정한정소환조선</v>
      </c>
      <c r="C1574">
        <v>110</v>
      </c>
      <c r="D1574" t="s">
        <v>205</v>
      </c>
      <c r="E1574" t="s">
        <v>1289</v>
      </c>
      <c r="F1574" t="s">
        <v>207</v>
      </c>
      <c r="G1574" t="s">
        <v>195</v>
      </c>
      <c r="H1574" t="s">
        <v>251</v>
      </c>
      <c r="I1574" t="s">
        <v>314</v>
      </c>
      <c r="J1574" t="s">
        <v>1290</v>
      </c>
    </row>
    <row r="1575" spans="1:10" hidden="1" x14ac:dyDescent="0.3">
      <c r="A1575" t="s">
        <v>23</v>
      </c>
      <c r="B1575" t="str">
        <f>IFERROR(VLOOKUP(LEFT(A1575, FIND("__", A1575) + 1), [1]Sheet2!I$1:J$71, 2, FALSE), "구독권")</f>
        <v>계정한정소환고려</v>
      </c>
      <c r="C1575">
        <v>110</v>
      </c>
      <c r="D1575" t="s">
        <v>205</v>
      </c>
      <c r="E1575" t="s">
        <v>1289</v>
      </c>
      <c r="F1575" t="s">
        <v>207</v>
      </c>
      <c r="G1575" t="s">
        <v>195</v>
      </c>
      <c r="H1575" t="s">
        <v>251</v>
      </c>
      <c r="I1575" t="s">
        <v>314</v>
      </c>
      <c r="J1575" t="s">
        <v>1290</v>
      </c>
    </row>
    <row r="1576" spans="1:10" hidden="1" x14ac:dyDescent="0.3">
      <c r="A1576" t="s">
        <v>66</v>
      </c>
      <c r="B1576" t="str">
        <f>IFERROR(VLOOKUP(LEFT(A1576, FIND("__", A1576) + 1), [1]Sheet2!I$1:J$71, 2, FALSE), "구독권")</f>
        <v xml:space="preserve">기한한정일간입장권 </v>
      </c>
      <c r="C1576">
        <v>110</v>
      </c>
      <c r="D1576" t="s">
        <v>307</v>
      </c>
      <c r="E1576" t="s">
        <v>517</v>
      </c>
      <c r="F1576" t="s">
        <v>201</v>
      </c>
      <c r="G1576" t="s">
        <v>195</v>
      </c>
      <c r="H1576" t="s">
        <v>297</v>
      </c>
      <c r="I1576" t="s">
        <v>518</v>
      </c>
      <c r="J1576" t="s">
        <v>1205</v>
      </c>
    </row>
    <row r="1577" spans="1:10" hidden="1" x14ac:dyDescent="0.3">
      <c r="A1577" t="s">
        <v>96</v>
      </c>
      <c r="B1577" t="str">
        <f>IFERROR(VLOOKUP(LEFT(A1577, FIND("__", A1577) + 1), [1]Sheet2!I$1:J$71, 2, FALSE), "구독권")</f>
        <v>육성패스1</v>
      </c>
      <c r="C1577">
        <v>770</v>
      </c>
      <c r="D1577" t="s">
        <v>205</v>
      </c>
      <c r="E1577" t="s">
        <v>561</v>
      </c>
      <c r="F1577" t="s">
        <v>207</v>
      </c>
      <c r="G1577" t="s">
        <v>195</v>
      </c>
      <c r="H1577" t="s">
        <v>218</v>
      </c>
      <c r="I1577" t="s">
        <v>336</v>
      </c>
      <c r="J1577" t="s">
        <v>1291</v>
      </c>
    </row>
    <row r="1578" spans="1:10" hidden="1" x14ac:dyDescent="0.3">
      <c r="A1578" t="s">
        <v>68</v>
      </c>
      <c r="B1578" t="str">
        <f>IFERROR(VLOOKUP(LEFT(A1578, FIND("__", A1578) + 1), [1]Sheet2!I$1:J$71, 2, FALSE), "구독권")</f>
        <v>돌발갑옷</v>
      </c>
      <c r="C1578">
        <v>550</v>
      </c>
      <c r="D1578" t="s">
        <v>205</v>
      </c>
      <c r="E1578" t="s">
        <v>1292</v>
      </c>
      <c r="F1578" t="s">
        <v>289</v>
      </c>
      <c r="G1578" t="s">
        <v>195</v>
      </c>
      <c r="H1578" t="s">
        <v>218</v>
      </c>
      <c r="I1578" t="s">
        <v>344</v>
      </c>
      <c r="J1578" t="s">
        <v>1293</v>
      </c>
    </row>
    <row r="1579" spans="1:10" hidden="1" x14ac:dyDescent="0.3">
      <c r="A1579" t="s">
        <v>24</v>
      </c>
      <c r="B1579" t="str">
        <f>IFERROR(VLOOKUP(LEFT(A1579, FIND("__", A1579) + 1), [1]Sheet2!I$1:J$71, 2, FALSE), "구독권")</f>
        <v>돌발초월</v>
      </c>
      <c r="C1579">
        <v>550</v>
      </c>
      <c r="D1579" t="s">
        <v>205</v>
      </c>
      <c r="E1579" t="s">
        <v>1292</v>
      </c>
      <c r="F1579" t="s">
        <v>289</v>
      </c>
      <c r="G1579" t="s">
        <v>195</v>
      </c>
      <c r="H1579" t="s">
        <v>218</v>
      </c>
      <c r="I1579" t="s">
        <v>344</v>
      </c>
      <c r="J1579" t="s">
        <v>1293</v>
      </c>
    </row>
    <row r="1580" spans="1:10" hidden="1" x14ac:dyDescent="0.3">
      <c r="A1580" t="s">
        <v>70</v>
      </c>
      <c r="B1580" t="str">
        <f>IFERROR(VLOOKUP(LEFT(A1580, FIND("__", A1580) + 1), [1]Sheet2!I$1:J$71, 2, FALSE), "구독권")</f>
        <v>돌발무기</v>
      </c>
      <c r="C1580">
        <v>550</v>
      </c>
      <c r="D1580" t="s">
        <v>233</v>
      </c>
      <c r="E1580" t="s">
        <v>200</v>
      </c>
      <c r="F1580" t="s">
        <v>276</v>
      </c>
      <c r="G1580" t="s">
        <v>195</v>
      </c>
      <c r="H1580" t="s">
        <v>202</v>
      </c>
      <c r="I1580" t="s">
        <v>1238</v>
      </c>
      <c r="J1580" t="s">
        <v>1294</v>
      </c>
    </row>
    <row r="1581" spans="1:10" hidden="1" x14ac:dyDescent="0.3">
      <c r="A1581" t="s">
        <v>43</v>
      </c>
      <c r="B1581" t="str">
        <f>IFERROR(VLOOKUP(LEFT(A1581, FIND("__", A1581) + 1), [1]Sheet2!I$1:J$71, 2, FALSE), "구독권")</f>
        <v>구독권</v>
      </c>
      <c r="C1581">
        <v>1980</v>
      </c>
      <c r="D1581" t="s">
        <v>205</v>
      </c>
      <c r="E1581" t="s">
        <v>1292</v>
      </c>
      <c r="F1581" t="s">
        <v>289</v>
      </c>
      <c r="G1581" t="s">
        <v>195</v>
      </c>
      <c r="H1581" t="s">
        <v>218</v>
      </c>
      <c r="I1581" t="s">
        <v>344</v>
      </c>
      <c r="J1581" t="s">
        <v>1293</v>
      </c>
    </row>
    <row r="1582" spans="1:10" hidden="1" x14ac:dyDescent="0.3">
      <c r="A1582" t="s">
        <v>15</v>
      </c>
      <c r="B1582" t="str">
        <f>IFERROR(VLOOKUP(LEFT(A1582, FIND("__", A1582) + 1), [1]Sheet2!I$1:J$71, 2, FALSE), "구독권")</f>
        <v>돌발조선</v>
      </c>
      <c r="C1582">
        <v>1100</v>
      </c>
      <c r="D1582" t="s">
        <v>295</v>
      </c>
      <c r="E1582" t="s">
        <v>1295</v>
      </c>
      <c r="F1582" t="s">
        <v>276</v>
      </c>
      <c r="G1582" t="s">
        <v>195</v>
      </c>
      <c r="H1582" t="s">
        <v>270</v>
      </c>
      <c r="I1582" t="s">
        <v>562</v>
      </c>
      <c r="J1582" t="s">
        <v>1296</v>
      </c>
    </row>
    <row r="1583" spans="1:10" hidden="1" x14ac:dyDescent="0.3">
      <c r="A1583" t="s">
        <v>48</v>
      </c>
      <c r="B1583" t="str">
        <f>IFERROR(VLOOKUP(LEFT(A1583, FIND("__", A1583) + 1), [1]Sheet2!I$1:J$71, 2, FALSE), "구독권")</f>
        <v>돌발연구</v>
      </c>
      <c r="C1583">
        <v>330</v>
      </c>
      <c r="D1583" t="s">
        <v>199</v>
      </c>
      <c r="E1583" t="s">
        <v>1297</v>
      </c>
      <c r="F1583" t="s">
        <v>217</v>
      </c>
      <c r="G1583" t="s">
        <v>195</v>
      </c>
      <c r="H1583" t="s">
        <v>297</v>
      </c>
      <c r="I1583" t="s">
        <v>325</v>
      </c>
      <c r="J1583" t="s">
        <v>1298</v>
      </c>
    </row>
    <row r="1584" spans="1:10" hidden="1" x14ac:dyDescent="0.3">
      <c r="A1584" t="s">
        <v>44</v>
      </c>
      <c r="B1584" t="str">
        <f>IFERROR(VLOOKUP(LEFT(A1584, FIND("__", A1584) + 1), [1]Sheet2!I$1:J$71, 2, FALSE), "구독권")</f>
        <v>돌발조선</v>
      </c>
      <c r="C1584">
        <v>330</v>
      </c>
      <c r="D1584" t="s">
        <v>199</v>
      </c>
      <c r="E1584" t="s">
        <v>947</v>
      </c>
      <c r="F1584" t="s">
        <v>823</v>
      </c>
      <c r="G1584" t="s">
        <v>195</v>
      </c>
      <c r="H1584" t="s">
        <v>297</v>
      </c>
      <c r="I1584" t="s">
        <v>853</v>
      </c>
      <c r="J1584" t="s">
        <v>1299</v>
      </c>
    </row>
    <row r="1585" spans="1:10" hidden="1" x14ac:dyDescent="0.3">
      <c r="A1585" t="s">
        <v>52</v>
      </c>
      <c r="B1585" t="str">
        <f>IFERROR(VLOOKUP(LEFT(A1585, FIND("__", A1585) + 1), [1]Sheet2!I$1:J$71, 2, FALSE), "구독권")</f>
        <v xml:space="preserve">기한한정일간어빌석 </v>
      </c>
      <c r="C1585">
        <v>110</v>
      </c>
      <c r="D1585" t="s">
        <v>295</v>
      </c>
      <c r="E1585" t="s">
        <v>575</v>
      </c>
      <c r="F1585" t="s">
        <v>207</v>
      </c>
      <c r="G1585" t="s">
        <v>195</v>
      </c>
      <c r="H1585" t="s">
        <v>270</v>
      </c>
      <c r="I1585" t="s">
        <v>1300</v>
      </c>
      <c r="J1585" t="s">
        <v>1301</v>
      </c>
    </row>
    <row r="1586" spans="1:10" hidden="1" x14ac:dyDescent="0.3">
      <c r="A1586" t="s">
        <v>83</v>
      </c>
      <c r="B1586" t="str">
        <f>IFERROR(VLOOKUP(LEFT(A1586, FIND("__", A1586) + 1), [1]Sheet2!I$1:J$71, 2, FALSE), "구독권")</f>
        <v>돌발고려</v>
      </c>
      <c r="C1586">
        <v>550</v>
      </c>
      <c r="D1586" t="s">
        <v>233</v>
      </c>
      <c r="E1586" t="s">
        <v>492</v>
      </c>
      <c r="F1586" t="s">
        <v>289</v>
      </c>
      <c r="G1586" t="s">
        <v>195</v>
      </c>
      <c r="H1586" t="s">
        <v>202</v>
      </c>
      <c r="I1586" t="s">
        <v>264</v>
      </c>
      <c r="J1586" t="s">
        <v>1302</v>
      </c>
    </row>
    <row r="1587" spans="1:10" hidden="1" x14ac:dyDescent="0.3">
      <c r="A1587" t="s">
        <v>81</v>
      </c>
      <c r="B1587" t="str">
        <f>IFERROR(VLOOKUP(LEFT(A1587, FIND("__", A1587) + 1), [1]Sheet2!I$1:J$71, 2, FALSE), "구독권")</f>
        <v>돌발고려</v>
      </c>
      <c r="C1587">
        <v>330</v>
      </c>
      <c r="D1587" t="s">
        <v>233</v>
      </c>
      <c r="E1587" t="s">
        <v>492</v>
      </c>
      <c r="F1587" t="s">
        <v>289</v>
      </c>
      <c r="G1587" t="s">
        <v>195</v>
      </c>
      <c r="H1587" t="s">
        <v>202</v>
      </c>
      <c r="I1587" t="s">
        <v>264</v>
      </c>
      <c r="J1587" t="s">
        <v>1302</v>
      </c>
    </row>
    <row r="1588" spans="1:10" hidden="1" x14ac:dyDescent="0.3">
      <c r="A1588" t="s">
        <v>86</v>
      </c>
      <c r="B1588" t="str">
        <f>IFERROR(VLOOKUP(LEFT(A1588, FIND("__", A1588) + 1), [1]Sheet2!I$1:J$71, 2, FALSE), "구독권")</f>
        <v>돌발초월</v>
      </c>
      <c r="C1588">
        <v>1100</v>
      </c>
      <c r="D1588" t="s">
        <v>233</v>
      </c>
      <c r="E1588" t="s">
        <v>1178</v>
      </c>
      <c r="F1588" t="s">
        <v>276</v>
      </c>
      <c r="G1588" t="s">
        <v>195</v>
      </c>
      <c r="H1588" t="s">
        <v>213</v>
      </c>
      <c r="I1588" t="s">
        <v>1179</v>
      </c>
      <c r="J1588" t="s">
        <v>1303</v>
      </c>
    </row>
    <row r="1589" spans="1:10" hidden="1" x14ac:dyDescent="0.3">
      <c r="A1589" t="s">
        <v>49</v>
      </c>
      <c r="B1589" t="str">
        <f>IFERROR(VLOOKUP(LEFT(A1589, FIND("__", A1589) + 1), [1]Sheet2!I$1:J$71, 2, FALSE), "구독권")</f>
        <v>돌발스테이지</v>
      </c>
      <c r="C1589">
        <v>550</v>
      </c>
      <c r="D1589" t="s">
        <v>199</v>
      </c>
      <c r="E1589" t="s">
        <v>1297</v>
      </c>
      <c r="F1589" t="s">
        <v>217</v>
      </c>
      <c r="G1589" t="s">
        <v>195</v>
      </c>
      <c r="H1589" t="s">
        <v>297</v>
      </c>
      <c r="I1589" t="s">
        <v>1144</v>
      </c>
      <c r="J1589" t="s">
        <v>1298</v>
      </c>
    </row>
    <row r="1590" spans="1:10" x14ac:dyDescent="0.3">
      <c r="A1590" t="s">
        <v>140</v>
      </c>
      <c r="B1590" t="str">
        <f>IFERROR(VLOOKUP(LEFT(A1590, FIND("__", A1590) + 1), [1]Sheet2!I$1:J$71, 2, FALSE), "구독권")</f>
        <v>계정한정영웅필드지원</v>
      </c>
      <c r="C1590">
        <v>5500</v>
      </c>
      <c r="D1590" t="s">
        <v>249</v>
      </c>
      <c r="E1590" t="s">
        <v>662</v>
      </c>
      <c r="F1590" t="s">
        <v>379</v>
      </c>
      <c r="G1590" t="s">
        <v>195</v>
      </c>
      <c r="H1590" t="s">
        <v>318</v>
      </c>
      <c r="I1590" t="s">
        <v>663</v>
      </c>
      <c r="J1590" t="s">
        <v>664</v>
      </c>
    </row>
    <row r="1591" spans="1:10" x14ac:dyDescent="0.3">
      <c r="A1591" t="s">
        <v>142</v>
      </c>
      <c r="B1591" t="str">
        <f>IFERROR(VLOOKUP(LEFT(A1591, FIND("__", A1591) + 1), [1]Sheet2!I$1:J$71, 2, FALSE), "구독권")</f>
        <v>계정한정영웅필드지원</v>
      </c>
      <c r="C1591">
        <v>3300</v>
      </c>
      <c r="D1591" t="s">
        <v>249</v>
      </c>
      <c r="E1591" t="s">
        <v>662</v>
      </c>
      <c r="F1591" t="s">
        <v>379</v>
      </c>
      <c r="G1591" t="s">
        <v>195</v>
      </c>
      <c r="H1591" t="s">
        <v>318</v>
      </c>
      <c r="I1591" t="s">
        <v>663</v>
      </c>
      <c r="J1591" t="s">
        <v>664</v>
      </c>
    </row>
    <row r="1592" spans="1:10" x14ac:dyDescent="0.3">
      <c r="A1592" t="s">
        <v>143</v>
      </c>
      <c r="B1592" t="str">
        <f>IFERROR(VLOOKUP(LEFT(A1592, FIND("__", A1592) + 1), [1]Sheet2!I$1:J$71, 2, FALSE), "구독권")</f>
        <v>계정한정영웅필드지원</v>
      </c>
      <c r="C1592">
        <v>1100</v>
      </c>
      <c r="D1592" t="s">
        <v>249</v>
      </c>
      <c r="E1592" t="s">
        <v>662</v>
      </c>
      <c r="F1592" t="s">
        <v>379</v>
      </c>
      <c r="G1592" t="s">
        <v>195</v>
      </c>
      <c r="H1592" t="s">
        <v>318</v>
      </c>
      <c r="I1592" t="s">
        <v>663</v>
      </c>
      <c r="J1592" t="s">
        <v>664</v>
      </c>
    </row>
    <row r="1593" spans="1:10" hidden="1" x14ac:dyDescent="0.3">
      <c r="A1593" t="s">
        <v>17</v>
      </c>
      <c r="B1593" t="str">
        <f>IFERROR(VLOOKUP(LEFT(A1593, FIND("__", A1593) + 1), [1]Sheet2!I$1:J$71, 2, FALSE), "구독권")</f>
        <v>구독권</v>
      </c>
      <c r="C1593">
        <v>770</v>
      </c>
      <c r="D1593" t="s">
        <v>233</v>
      </c>
      <c r="E1593" t="s">
        <v>1304</v>
      </c>
      <c r="F1593" t="s">
        <v>230</v>
      </c>
      <c r="G1593" t="s">
        <v>195</v>
      </c>
      <c r="H1593" t="s">
        <v>213</v>
      </c>
      <c r="I1593" t="s">
        <v>231</v>
      </c>
      <c r="J1593" t="s">
        <v>1305</v>
      </c>
    </row>
    <row r="1594" spans="1:10" hidden="1" x14ac:dyDescent="0.3">
      <c r="A1594" t="s">
        <v>13</v>
      </c>
      <c r="B1594" t="str">
        <f>IFERROR(VLOOKUP(LEFT(A1594, FIND("__", A1594) + 1), [1]Sheet2!I$1:J$71, 2, FALSE), "구독권")</f>
        <v>계정한정소환조선</v>
      </c>
      <c r="C1594">
        <v>550</v>
      </c>
      <c r="D1594" t="s">
        <v>199</v>
      </c>
      <c r="E1594" t="s">
        <v>863</v>
      </c>
      <c r="F1594" t="s">
        <v>276</v>
      </c>
      <c r="G1594" t="s">
        <v>195</v>
      </c>
      <c r="H1594" t="s">
        <v>297</v>
      </c>
      <c r="I1594" t="s">
        <v>515</v>
      </c>
      <c r="J1594" t="s">
        <v>1306</v>
      </c>
    </row>
    <row r="1595" spans="1:10" hidden="1" x14ac:dyDescent="0.3">
      <c r="A1595" t="s">
        <v>8</v>
      </c>
      <c r="B1595" t="str">
        <f>IFERROR(VLOOKUP(LEFT(A1595, FIND("__", A1595) + 1), [1]Sheet2!I$1:J$71, 2, FALSE), "구독권")</f>
        <v>계정한정소환장비</v>
      </c>
      <c r="C1595">
        <v>660</v>
      </c>
      <c r="D1595" t="s">
        <v>199</v>
      </c>
      <c r="E1595" t="s">
        <v>863</v>
      </c>
      <c r="F1595" t="s">
        <v>276</v>
      </c>
      <c r="G1595" t="s">
        <v>195</v>
      </c>
      <c r="H1595" t="s">
        <v>297</v>
      </c>
      <c r="I1595" t="s">
        <v>515</v>
      </c>
      <c r="J1595" t="s">
        <v>1306</v>
      </c>
    </row>
    <row r="1596" spans="1:10" hidden="1" x14ac:dyDescent="0.3">
      <c r="A1596" t="s">
        <v>71</v>
      </c>
      <c r="B1596" t="str">
        <f>IFERROR(VLOOKUP(LEFT(A1596, FIND("__", A1596) + 1), [1]Sheet2!I$1:J$71, 2, FALSE), "구독권")</f>
        <v>계정한정소환갑옷</v>
      </c>
      <c r="C1596">
        <v>550</v>
      </c>
      <c r="D1596" t="s">
        <v>199</v>
      </c>
      <c r="E1596" t="s">
        <v>863</v>
      </c>
      <c r="F1596" t="s">
        <v>276</v>
      </c>
      <c r="G1596" t="s">
        <v>195</v>
      </c>
      <c r="H1596" t="s">
        <v>297</v>
      </c>
      <c r="I1596" t="s">
        <v>515</v>
      </c>
      <c r="J1596" t="s">
        <v>1306</v>
      </c>
    </row>
    <row r="1597" spans="1:10" hidden="1" x14ac:dyDescent="0.3">
      <c r="A1597" t="s">
        <v>29</v>
      </c>
      <c r="B1597" t="str">
        <f>IFERROR(VLOOKUP(LEFT(A1597, FIND("__", A1597) + 1), [1]Sheet2!I$1:J$71, 2, FALSE), "구독권")</f>
        <v>계정한정소환무기</v>
      </c>
      <c r="C1597">
        <v>550</v>
      </c>
      <c r="D1597" t="s">
        <v>199</v>
      </c>
      <c r="E1597" t="s">
        <v>863</v>
      </c>
      <c r="F1597" t="s">
        <v>276</v>
      </c>
      <c r="G1597" t="s">
        <v>195</v>
      </c>
      <c r="H1597" t="s">
        <v>297</v>
      </c>
      <c r="I1597" t="s">
        <v>515</v>
      </c>
      <c r="J1597" t="s">
        <v>1306</v>
      </c>
    </row>
    <row r="1598" spans="1:10" hidden="1" x14ac:dyDescent="0.3">
      <c r="A1598" t="s">
        <v>70</v>
      </c>
      <c r="B1598" t="str">
        <f>IFERROR(VLOOKUP(LEFT(A1598, FIND("__", A1598) + 1), [1]Sheet2!I$1:J$71, 2, FALSE), "구독권")</f>
        <v>돌발무기</v>
      </c>
      <c r="C1598">
        <v>550</v>
      </c>
      <c r="D1598" t="s">
        <v>199</v>
      </c>
      <c r="E1598" t="s">
        <v>863</v>
      </c>
      <c r="F1598" t="s">
        <v>276</v>
      </c>
      <c r="G1598" t="s">
        <v>195</v>
      </c>
      <c r="H1598" t="s">
        <v>297</v>
      </c>
      <c r="I1598" t="s">
        <v>515</v>
      </c>
      <c r="J1598" t="s">
        <v>1306</v>
      </c>
    </row>
    <row r="1599" spans="1:10" hidden="1" x14ac:dyDescent="0.3">
      <c r="A1599" t="s">
        <v>68</v>
      </c>
      <c r="B1599" t="str">
        <f>IFERROR(VLOOKUP(LEFT(A1599, FIND("__", A1599) + 1), [1]Sheet2!I$1:J$71, 2, FALSE), "구독권")</f>
        <v>돌발갑옷</v>
      </c>
      <c r="C1599">
        <v>550</v>
      </c>
      <c r="D1599" t="s">
        <v>199</v>
      </c>
      <c r="E1599" t="s">
        <v>863</v>
      </c>
      <c r="F1599" t="s">
        <v>276</v>
      </c>
      <c r="G1599" t="s">
        <v>195</v>
      </c>
      <c r="H1599" t="s">
        <v>297</v>
      </c>
      <c r="I1599" t="s">
        <v>515</v>
      </c>
      <c r="J1599" t="s">
        <v>1306</v>
      </c>
    </row>
    <row r="1600" spans="1:10" hidden="1" x14ac:dyDescent="0.3">
      <c r="A1600" t="s">
        <v>16</v>
      </c>
      <c r="B1600" t="str">
        <f>IFERROR(VLOOKUP(LEFT(A1600, FIND("__", A1600) + 1), [1]Sheet2!I$1:J$71, 2, FALSE), "구독권")</f>
        <v>돌발조선</v>
      </c>
      <c r="C1600">
        <v>550</v>
      </c>
      <c r="D1600" t="s">
        <v>233</v>
      </c>
      <c r="E1600" t="s">
        <v>1178</v>
      </c>
      <c r="F1600" t="s">
        <v>246</v>
      </c>
      <c r="G1600" t="s">
        <v>195</v>
      </c>
      <c r="H1600" t="s">
        <v>213</v>
      </c>
      <c r="I1600" t="s">
        <v>1179</v>
      </c>
      <c r="J1600" t="s">
        <v>1303</v>
      </c>
    </row>
    <row r="1601" spans="1:10" hidden="1" x14ac:dyDescent="0.3">
      <c r="A1601" t="s">
        <v>20</v>
      </c>
      <c r="B1601" t="str">
        <f>IFERROR(VLOOKUP(LEFT(A1601, FIND("__", A1601) + 1), [1]Sheet2!I$1:J$71, 2, FALSE), "구독권")</f>
        <v>계정한정소환조선</v>
      </c>
      <c r="C1601">
        <v>1100</v>
      </c>
      <c r="D1601" t="s">
        <v>233</v>
      </c>
      <c r="E1601" t="s">
        <v>1178</v>
      </c>
      <c r="F1601" t="s">
        <v>246</v>
      </c>
      <c r="G1601" t="s">
        <v>195</v>
      </c>
      <c r="H1601" t="s">
        <v>213</v>
      </c>
      <c r="I1601" t="s">
        <v>1179</v>
      </c>
      <c r="J1601" t="s">
        <v>1303</v>
      </c>
    </row>
    <row r="1602" spans="1:10" hidden="1" x14ac:dyDescent="0.3">
      <c r="A1602" t="s">
        <v>13</v>
      </c>
      <c r="B1602" t="str">
        <f>IFERROR(VLOOKUP(LEFT(A1602, FIND("__", A1602) + 1), [1]Sheet2!I$1:J$71, 2, FALSE), "구독권")</f>
        <v>계정한정소환조선</v>
      </c>
      <c r="C1602">
        <v>550</v>
      </c>
      <c r="D1602" t="s">
        <v>233</v>
      </c>
      <c r="E1602" t="s">
        <v>1178</v>
      </c>
      <c r="F1602" t="s">
        <v>246</v>
      </c>
      <c r="G1602" t="s">
        <v>195</v>
      </c>
      <c r="H1602" t="s">
        <v>213</v>
      </c>
      <c r="I1602" t="s">
        <v>1179</v>
      </c>
      <c r="J1602" t="s">
        <v>1303</v>
      </c>
    </row>
    <row r="1603" spans="1:10" hidden="1" x14ac:dyDescent="0.3">
      <c r="A1603" t="s">
        <v>22</v>
      </c>
      <c r="B1603" t="str">
        <f>IFERROR(VLOOKUP(LEFT(A1603, FIND("__", A1603) + 1), [1]Sheet2!I$1:J$71, 2, FALSE), "구독권")</f>
        <v>계정한정소환조선</v>
      </c>
      <c r="C1603">
        <v>110</v>
      </c>
      <c r="D1603" t="s">
        <v>233</v>
      </c>
      <c r="E1603" t="s">
        <v>1178</v>
      </c>
      <c r="F1603" t="s">
        <v>246</v>
      </c>
      <c r="G1603" t="s">
        <v>195</v>
      </c>
      <c r="H1603" t="s">
        <v>213</v>
      </c>
      <c r="I1603" t="s">
        <v>1179</v>
      </c>
      <c r="J1603" t="s">
        <v>1303</v>
      </c>
    </row>
    <row r="1604" spans="1:10" hidden="1" x14ac:dyDescent="0.3">
      <c r="A1604" t="s">
        <v>24</v>
      </c>
      <c r="B1604" t="str">
        <f>IFERROR(VLOOKUP(LEFT(A1604, FIND("__", A1604) + 1), [1]Sheet2!I$1:J$71, 2, FALSE), "구독권")</f>
        <v>돌발초월</v>
      </c>
      <c r="C1604">
        <v>550</v>
      </c>
      <c r="D1604" t="s">
        <v>233</v>
      </c>
      <c r="E1604" t="s">
        <v>1178</v>
      </c>
      <c r="F1604" t="s">
        <v>246</v>
      </c>
      <c r="G1604" t="s">
        <v>195</v>
      </c>
      <c r="H1604" t="s">
        <v>213</v>
      </c>
      <c r="I1604" t="s">
        <v>1179</v>
      </c>
      <c r="J1604" t="s">
        <v>1303</v>
      </c>
    </row>
    <row r="1605" spans="1:10" hidden="1" x14ac:dyDescent="0.3">
      <c r="A1605" t="s">
        <v>44</v>
      </c>
      <c r="B1605" t="str">
        <f>IFERROR(VLOOKUP(LEFT(A1605, FIND("__", A1605) + 1), [1]Sheet2!I$1:J$71, 2, FALSE), "구독권")</f>
        <v>돌발조선</v>
      </c>
      <c r="C1605">
        <v>330</v>
      </c>
      <c r="D1605" t="s">
        <v>233</v>
      </c>
      <c r="E1605" t="s">
        <v>1178</v>
      </c>
      <c r="F1605" t="s">
        <v>246</v>
      </c>
      <c r="G1605" t="s">
        <v>195</v>
      </c>
      <c r="H1605" t="s">
        <v>213</v>
      </c>
      <c r="I1605" t="s">
        <v>1179</v>
      </c>
      <c r="J1605" t="s">
        <v>1303</v>
      </c>
    </row>
    <row r="1606" spans="1:10" hidden="1" x14ac:dyDescent="0.3">
      <c r="A1606" t="s">
        <v>77</v>
      </c>
      <c r="B1606" t="str">
        <f>IFERROR(VLOOKUP(LEFT(A1606, FIND("__", A1606) + 1), [1]Sheet2!I$1:J$71, 2, FALSE), "구독권")</f>
        <v>계정한정영웅필드지원</v>
      </c>
      <c r="C1606">
        <v>330</v>
      </c>
      <c r="D1606" t="s">
        <v>225</v>
      </c>
      <c r="E1606" t="s">
        <v>324</v>
      </c>
      <c r="F1606" t="s">
        <v>217</v>
      </c>
      <c r="G1606" t="s">
        <v>195</v>
      </c>
      <c r="H1606" t="s">
        <v>251</v>
      </c>
      <c r="I1606" t="s">
        <v>1307</v>
      </c>
      <c r="J1606" t="s">
        <v>992</v>
      </c>
    </row>
    <row r="1607" spans="1:10" hidden="1" x14ac:dyDescent="0.3">
      <c r="A1607" t="s">
        <v>112</v>
      </c>
      <c r="B1607" t="str">
        <f>IFERROR(VLOOKUP(LEFT(A1607, FIND("__", A1607) + 1), [1]Sheet2!I$1:J$71, 2, FALSE), "구독권")</f>
        <v>계정한정영웅초월지원</v>
      </c>
      <c r="C1607">
        <v>330</v>
      </c>
      <c r="D1607" t="s">
        <v>225</v>
      </c>
      <c r="E1607" t="s">
        <v>324</v>
      </c>
      <c r="F1607" t="s">
        <v>217</v>
      </c>
      <c r="G1607" t="s">
        <v>195</v>
      </c>
      <c r="H1607" t="s">
        <v>251</v>
      </c>
      <c r="I1607" t="s">
        <v>1307</v>
      </c>
      <c r="J1607" t="s">
        <v>992</v>
      </c>
    </row>
    <row r="1608" spans="1:10" hidden="1" x14ac:dyDescent="0.3">
      <c r="A1608" t="s">
        <v>68</v>
      </c>
      <c r="B1608" t="str">
        <f>IFERROR(VLOOKUP(LEFT(A1608, FIND("__", A1608) + 1), [1]Sheet2!I$1:J$71, 2, FALSE), "구독권")</f>
        <v>돌발갑옷</v>
      </c>
      <c r="C1608">
        <v>550</v>
      </c>
      <c r="D1608" t="s">
        <v>199</v>
      </c>
      <c r="E1608" t="s">
        <v>1297</v>
      </c>
      <c r="F1608" t="s">
        <v>207</v>
      </c>
      <c r="G1608" t="s">
        <v>195</v>
      </c>
      <c r="H1608" t="s">
        <v>297</v>
      </c>
      <c r="I1608" t="s">
        <v>1308</v>
      </c>
      <c r="J1608" t="s">
        <v>1298</v>
      </c>
    </row>
    <row r="1609" spans="1:10" hidden="1" x14ac:dyDescent="0.3">
      <c r="A1609" t="s">
        <v>85</v>
      </c>
      <c r="B1609" t="str">
        <f>IFERROR(VLOOKUP(LEFT(A1609, FIND("__", A1609) + 1), [1]Sheet2!I$1:J$71, 2, FALSE), "구독권")</f>
        <v>계정한정영웅무기지원</v>
      </c>
      <c r="C1609">
        <v>330</v>
      </c>
      <c r="D1609" t="s">
        <v>225</v>
      </c>
      <c r="E1609" t="s">
        <v>324</v>
      </c>
      <c r="F1609" t="s">
        <v>217</v>
      </c>
      <c r="G1609" t="s">
        <v>195</v>
      </c>
      <c r="H1609" t="s">
        <v>251</v>
      </c>
      <c r="I1609" t="s">
        <v>1307</v>
      </c>
      <c r="J1609" t="s">
        <v>992</v>
      </c>
    </row>
    <row r="1610" spans="1:10" hidden="1" x14ac:dyDescent="0.3">
      <c r="A1610" t="s">
        <v>63</v>
      </c>
      <c r="B1610" t="str">
        <f>IFERROR(VLOOKUP(LEFT(A1610, FIND("__", A1610) + 1), [1]Sheet2!I$1:J$71, 2, FALSE), "구독권")</f>
        <v>돌발육성</v>
      </c>
      <c r="C1610">
        <v>550</v>
      </c>
      <c r="D1610" t="s">
        <v>199</v>
      </c>
      <c r="E1610" t="s">
        <v>1297</v>
      </c>
      <c r="F1610" t="s">
        <v>207</v>
      </c>
      <c r="G1610" t="s">
        <v>195</v>
      </c>
      <c r="H1610" t="s">
        <v>297</v>
      </c>
      <c r="I1610" t="s">
        <v>1308</v>
      </c>
      <c r="J1610" t="s">
        <v>1298</v>
      </c>
    </row>
    <row r="1611" spans="1:10" hidden="1" x14ac:dyDescent="0.3">
      <c r="A1611" t="s">
        <v>136</v>
      </c>
      <c r="B1611" t="str">
        <f>IFERROR(VLOOKUP(LEFT(A1611, FIND("__", A1611) + 1), [1]Sheet2!I$1:J$71, 2, FALSE), "구독권")</f>
        <v>돌발스테이지</v>
      </c>
      <c r="C1611">
        <v>3300</v>
      </c>
      <c r="D1611" t="s">
        <v>295</v>
      </c>
      <c r="E1611" t="s">
        <v>1295</v>
      </c>
      <c r="F1611" t="s">
        <v>276</v>
      </c>
      <c r="G1611" t="s">
        <v>195</v>
      </c>
      <c r="H1611" t="s">
        <v>270</v>
      </c>
      <c r="I1611" t="s">
        <v>567</v>
      </c>
      <c r="J1611" t="s">
        <v>1309</v>
      </c>
    </row>
    <row r="1612" spans="1:10" hidden="1" x14ac:dyDescent="0.3">
      <c r="A1612" t="s">
        <v>4</v>
      </c>
      <c r="B1612" t="str">
        <f>IFERROR(VLOOKUP(LEFT(A1612, FIND("__", A1612) + 1), [1]Sheet2!I$1:J$71, 2, FALSE), "구독권")</f>
        <v>돌발무기</v>
      </c>
      <c r="C1612">
        <v>330</v>
      </c>
      <c r="D1612" t="s">
        <v>233</v>
      </c>
      <c r="E1612" t="s">
        <v>1174</v>
      </c>
      <c r="F1612" t="s">
        <v>481</v>
      </c>
      <c r="G1612" t="s">
        <v>195</v>
      </c>
      <c r="H1612" t="s">
        <v>202</v>
      </c>
      <c r="I1612" t="s">
        <v>570</v>
      </c>
      <c r="J1612" t="s">
        <v>528</v>
      </c>
    </row>
    <row r="1613" spans="1:10" hidden="1" x14ac:dyDescent="0.3">
      <c r="A1613" t="s">
        <v>70</v>
      </c>
      <c r="B1613" t="str">
        <f>IFERROR(VLOOKUP(LEFT(A1613, FIND("__", A1613) + 1), [1]Sheet2!I$1:J$71, 2, FALSE), "구독권")</f>
        <v>돌발무기</v>
      </c>
      <c r="C1613">
        <v>550</v>
      </c>
      <c r="D1613" t="s">
        <v>233</v>
      </c>
      <c r="E1613" t="s">
        <v>1174</v>
      </c>
      <c r="F1613" t="s">
        <v>481</v>
      </c>
      <c r="G1613" t="s">
        <v>195</v>
      </c>
      <c r="H1613" t="s">
        <v>202</v>
      </c>
      <c r="I1613" t="s">
        <v>570</v>
      </c>
      <c r="J1613" t="s">
        <v>528</v>
      </c>
    </row>
    <row r="1614" spans="1:10" hidden="1" x14ac:dyDescent="0.3">
      <c r="A1614" t="s">
        <v>85</v>
      </c>
      <c r="B1614" t="str">
        <f>IFERROR(VLOOKUP(LEFT(A1614, FIND("__", A1614) + 1), [1]Sheet2!I$1:J$71, 2, FALSE), "구독권")</f>
        <v>계정한정영웅무기지원</v>
      </c>
      <c r="C1614">
        <v>330</v>
      </c>
      <c r="D1614" t="s">
        <v>199</v>
      </c>
      <c r="E1614" t="s">
        <v>577</v>
      </c>
      <c r="F1614" t="s">
        <v>246</v>
      </c>
      <c r="G1614" t="s">
        <v>195</v>
      </c>
      <c r="H1614" t="s">
        <v>202</v>
      </c>
      <c r="I1614" t="s">
        <v>1310</v>
      </c>
      <c r="J1614" t="s">
        <v>1311</v>
      </c>
    </row>
    <row r="1615" spans="1:10" hidden="1" x14ac:dyDescent="0.3">
      <c r="A1615" t="s">
        <v>55</v>
      </c>
      <c r="B1615" t="str">
        <f>IFERROR(VLOOKUP(LEFT(A1615, FIND("__", A1615) + 1), [1]Sheet2!I$1:J$71, 2, FALSE), "구독권")</f>
        <v xml:space="preserve">기한한정일간영웅 </v>
      </c>
      <c r="C1615">
        <v>110</v>
      </c>
      <c r="D1615" t="s">
        <v>225</v>
      </c>
      <c r="E1615" t="s">
        <v>1312</v>
      </c>
      <c r="F1615" t="s">
        <v>217</v>
      </c>
      <c r="G1615" t="s">
        <v>195</v>
      </c>
      <c r="H1615" t="s">
        <v>251</v>
      </c>
      <c r="I1615" t="s">
        <v>939</v>
      </c>
      <c r="J1615" t="s">
        <v>735</v>
      </c>
    </row>
    <row r="1616" spans="1:10" hidden="1" x14ac:dyDescent="0.3">
      <c r="A1616" t="s">
        <v>184</v>
      </c>
      <c r="B1616" t="str">
        <f>IFERROR(VLOOKUP(LEFT(A1616, FIND("__", A1616) + 1), [1]Sheet2!I$1:J$71, 2, FALSE), "구독권")</f>
        <v xml:space="preserve">주간장비 </v>
      </c>
      <c r="C1616">
        <v>1100</v>
      </c>
      <c r="D1616" t="s">
        <v>233</v>
      </c>
      <c r="E1616" t="s">
        <v>1174</v>
      </c>
      <c r="F1616" t="s">
        <v>481</v>
      </c>
      <c r="G1616" t="s">
        <v>195</v>
      </c>
      <c r="H1616" t="s">
        <v>202</v>
      </c>
      <c r="I1616" t="s">
        <v>209</v>
      </c>
      <c r="J1616" t="s">
        <v>528</v>
      </c>
    </row>
    <row r="1617" spans="1:10" hidden="1" x14ac:dyDescent="0.3">
      <c r="A1617" t="s">
        <v>148</v>
      </c>
      <c r="B1617" t="str">
        <f>IFERROR(VLOOKUP(LEFT(A1617, FIND("__", A1617) + 1), [1]Sheet2!I$1:J$71, 2, FALSE), "구독권")</f>
        <v xml:space="preserve">주간다이아 </v>
      </c>
      <c r="C1617">
        <v>3300</v>
      </c>
      <c r="D1617" t="s">
        <v>233</v>
      </c>
      <c r="E1617" t="s">
        <v>1174</v>
      </c>
      <c r="F1617" t="s">
        <v>481</v>
      </c>
      <c r="G1617" t="s">
        <v>195</v>
      </c>
      <c r="H1617" t="s">
        <v>202</v>
      </c>
      <c r="I1617" t="s">
        <v>209</v>
      </c>
      <c r="J1617" t="s">
        <v>528</v>
      </c>
    </row>
    <row r="1618" spans="1:10" x14ac:dyDescent="0.3">
      <c r="A1618" t="s">
        <v>185</v>
      </c>
      <c r="B1618" t="str">
        <f>IFERROR(VLOOKUP(LEFT(A1618, FIND("__", A1618) + 1), [1]Sheet2!I$1:J$71, 2, FALSE), "구독권")</f>
        <v>육성패스1</v>
      </c>
      <c r="C1618">
        <v>3300</v>
      </c>
      <c r="D1618" t="s">
        <v>249</v>
      </c>
      <c r="E1618" t="s">
        <v>662</v>
      </c>
      <c r="F1618" t="s">
        <v>379</v>
      </c>
      <c r="G1618" t="s">
        <v>257</v>
      </c>
      <c r="H1618" t="s">
        <v>318</v>
      </c>
      <c r="I1618" t="s">
        <v>1313</v>
      </c>
      <c r="J1618" t="s">
        <v>664</v>
      </c>
    </row>
    <row r="1619" spans="1:10" hidden="1" x14ac:dyDescent="0.3">
      <c r="A1619" t="s">
        <v>147</v>
      </c>
      <c r="B1619" t="str">
        <f>IFERROR(VLOOKUP(LEFT(A1619, FIND("__", A1619) + 1), [1]Sheet2!I$1:J$71, 2, FALSE), "구독권")</f>
        <v xml:space="preserve">주간다이아 </v>
      </c>
      <c r="C1619">
        <v>1100</v>
      </c>
      <c r="D1619" t="s">
        <v>233</v>
      </c>
      <c r="E1619" t="s">
        <v>1174</v>
      </c>
      <c r="F1619" t="s">
        <v>481</v>
      </c>
      <c r="G1619" t="s">
        <v>195</v>
      </c>
      <c r="H1619" t="s">
        <v>202</v>
      </c>
      <c r="I1619" t="s">
        <v>209</v>
      </c>
      <c r="J1619" t="s">
        <v>528</v>
      </c>
    </row>
    <row r="1620" spans="1:10" hidden="1" x14ac:dyDescent="0.3">
      <c r="A1620" t="s">
        <v>16</v>
      </c>
      <c r="B1620" t="str">
        <f>IFERROR(VLOOKUP(LEFT(A1620, FIND("__", A1620) + 1), [1]Sheet2!I$1:J$71, 2, FALSE), "구독권")</f>
        <v>돌발조선</v>
      </c>
      <c r="C1620">
        <v>550</v>
      </c>
      <c r="D1620" t="s">
        <v>233</v>
      </c>
      <c r="E1620" t="s">
        <v>200</v>
      </c>
      <c r="F1620" t="s">
        <v>276</v>
      </c>
      <c r="G1620" t="s">
        <v>195</v>
      </c>
      <c r="H1620" t="s">
        <v>202</v>
      </c>
      <c r="I1620" t="s">
        <v>1251</v>
      </c>
      <c r="J1620" t="s">
        <v>1314</v>
      </c>
    </row>
    <row r="1621" spans="1:10" hidden="1" x14ac:dyDescent="0.3">
      <c r="A1621" t="s">
        <v>10</v>
      </c>
      <c r="B1621" t="str">
        <f>IFERROR(VLOOKUP(LEFT(A1621, FIND("__", A1621) + 1), [1]Sheet2!I$1:J$71, 2, FALSE), "구독권")</f>
        <v>돌발스테이지</v>
      </c>
      <c r="C1621">
        <v>1100</v>
      </c>
      <c r="D1621" t="s">
        <v>199</v>
      </c>
      <c r="E1621" t="s">
        <v>577</v>
      </c>
      <c r="F1621" t="s">
        <v>246</v>
      </c>
      <c r="G1621" t="s">
        <v>195</v>
      </c>
      <c r="H1621" t="s">
        <v>202</v>
      </c>
      <c r="I1621" t="s">
        <v>1310</v>
      </c>
      <c r="J1621" t="s">
        <v>1311</v>
      </c>
    </row>
    <row r="1622" spans="1:10" x14ac:dyDescent="0.3">
      <c r="A1622" t="s">
        <v>186</v>
      </c>
      <c r="B1622" t="str">
        <f>IFERROR(VLOOKUP(LEFT(A1622, FIND("__", A1622) + 1), [1]Sheet2!I$1:J$71, 2, FALSE), "구독권")</f>
        <v>사냥패스1</v>
      </c>
      <c r="C1622">
        <v>3300</v>
      </c>
      <c r="D1622" t="s">
        <v>249</v>
      </c>
      <c r="E1622" t="s">
        <v>662</v>
      </c>
      <c r="F1622" t="s">
        <v>379</v>
      </c>
      <c r="G1622" t="s">
        <v>257</v>
      </c>
      <c r="H1622" t="s">
        <v>318</v>
      </c>
      <c r="I1622" t="s">
        <v>1313</v>
      </c>
      <c r="J1622" t="s">
        <v>664</v>
      </c>
    </row>
    <row r="1623" spans="1:10" hidden="1" x14ac:dyDescent="0.3">
      <c r="A1623" t="s">
        <v>52</v>
      </c>
      <c r="B1623" t="str">
        <f>IFERROR(VLOOKUP(LEFT(A1623, FIND("__", A1623) + 1), [1]Sheet2!I$1:J$71, 2, FALSE), "구독권")</f>
        <v xml:space="preserve">기한한정일간어빌석 </v>
      </c>
      <c r="C1623">
        <v>110</v>
      </c>
      <c r="D1623" t="s">
        <v>233</v>
      </c>
      <c r="E1623" t="s">
        <v>1315</v>
      </c>
      <c r="F1623" t="s">
        <v>289</v>
      </c>
      <c r="G1623" t="s">
        <v>195</v>
      </c>
      <c r="H1623" t="s">
        <v>202</v>
      </c>
      <c r="I1623" t="s">
        <v>197</v>
      </c>
      <c r="J1623" t="s">
        <v>1316</v>
      </c>
    </row>
    <row r="1624" spans="1:10" hidden="1" x14ac:dyDescent="0.3">
      <c r="A1624" t="s">
        <v>9</v>
      </c>
      <c r="B1624" t="str">
        <f>IFERROR(VLOOKUP(LEFT(A1624, FIND("__", A1624) + 1), [1]Sheet2!I$1:J$71, 2, FALSE), "구독권")</f>
        <v>계정한정소환장비</v>
      </c>
      <c r="C1624">
        <v>330</v>
      </c>
      <c r="D1624" t="s">
        <v>233</v>
      </c>
      <c r="E1624" t="s">
        <v>1315</v>
      </c>
      <c r="F1624" t="s">
        <v>289</v>
      </c>
      <c r="G1624" t="s">
        <v>195</v>
      </c>
      <c r="H1624" t="s">
        <v>202</v>
      </c>
      <c r="I1624" t="s">
        <v>197</v>
      </c>
      <c r="J1624" t="s">
        <v>1316</v>
      </c>
    </row>
    <row r="1625" spans="1:10" hidden="1" x14ac:dyDescent="0.3">
      <c r="A1625" t="s">
        <v>73</v>
      </c>
      <c r="B1625" t="str">
        <f>IFERROR(VLOOKUP(LEFT(A1625, FIND("__", A1625) + 1), [1]Sheet2!I$1:J$71, 2, FALSE), "구독권")</f>
        <v>계정한정소환갑옷</v>
      </c>
      <c r="C1625">
        <v>110</v>
      </c>
      <c r="D1625" t="s">
        <v>233</v>
      </c>
      <c r="E1625" t="s">
        <v>1315</v>
      </c>
      <c r="F1625" t="s">
        <v>289</v>
      </c>
      <c r="G1625" t="s">
        <v>195</v>
      </c>
      <c r="H1625" t="s">
        <v>202</v>
      </c>
      <c r="I1625" t="s">
        <v>197</v>
      </c>
      <c r="J1625" t="s">
        <v>1316</v>
      </c>
    </row>
    <row r="1626" spans="1:10" hidden="1" x14ac:dyDescent="0.3">
      <c r="A1626" t="s">
        <v>74</v>
      </c>
      <c r="B1626" t="str">
        <f>IFERROR(VLOOKUP(LEFT(A1626, FIND("__", A1626) + 1), [1]Sheet2!I$1:J$71, 2, FALSE), "구독권")</f>
        <v>계정한정소환무기</v>
      </c>
      <c r="C1626">
        <v>110</v>
      </c>
      <c r="D1626" t="s">
        <v>233</v>
      </c>
      <c r="E1626" t="s">
        <v>1315</v>
      </c>
      <c r="F1626" t="s">
        <v>289</v>
      </c>
      <c r="G1626" t="s">
        <v>195</v>
      </c>
      <c r="H1626" t="s">
        <v>202</v>
      </c>
      <c r="I1626" t="s">
        <v>197</v>
      </c>
      <c r="J1626" t="s">
        <v>1316</v>
      </c>
    </row>
    <row r="1627" spans="1:10" hidden="1" x14ac:dyDescent="0.3">
      <c r="A1627" t="s">
        <v>16</v>
      </c>
      <c r="B1627" t="str">
        <f>IFERROR(VLOOKUP(LEFT(A1627, FIND("__", A1627) + 1), [1]Sheet2!I$1:J$71, 2, FALSE), "구독권")</f>
        <v>돌발조선</v>
      </c>
      <c r="C1627">
        <v>550</v>
      </c>
      <c r="D1627" t="s">
        <v>268</v>
      </c>
      <c r="E1627" t="s">
        <v>1317</v>
      </c>
      <c r="F1627" t="s">
        <v>276</v>
      </c>
      <c r="G1627" t="s">
        <v>195</v>
      </c>
      <c r="H1627" t="s">
        <v>218</v>
      </c>
      <c r="I1627" t="s">
        <v>873</v>
      </c>
      <c r="J1627" t="s">
        <v>1318</v>
      </c>
    </row>
    <row r="1628" spans="1:10" hidden="1" x14ac:dyDescent="0.3">
      <c r="A1628" t="s">
        <v>75</v>
      </c>
      <c r="B1628" t="str">
        <f>IFERROR(VLOOKUP(LEFT(A1628, FIND("__", A1628) + 1), [1]Sheet2!I$1:J$71, 2, FALSE), "구독권")</f>
        <v>돌발육성</v>
      </c>
      <c r="C1628">
        <v>550</v>
      </c>
      <c r="D1628" t="s">
        <v>233</v>
      </c>
      <c r="E1628" t="s">
        <v>200</v>
      </c>
      <c r="F1628" t="s">
        <v>276</v>
      </c>
      <c r="G1628" t="s">
        <v>195</v>
      </c>
      <c r="H1628" t="s">
        <v>202</v>
      </c>
      <c r="I1628" t="s">
        <v>1319</v>
      </c>
      <c r="J1628" t="s">
        <v>1320</v>
      </c>
    </row>
    <row r="1629" spans="1:10" hidden="1" x14ac:dyDescent="0.3">
      <c r="A1629" t="s">
        <v>44</v>
      </c>
      <c r="B1629" t="str">
        <f>IFERROR(VLOOKUP(LEFT(A1629, FIND("__", A1629) + 1), [1]Sheet2!I$1:J$71, 2, FALSE), "구독권")</f>
        <v>돌발조선</v>
      </c>
      <c r="C1629">
        <v>330</v>
      </c>
      <c r="D1629" t="s">
        <v>233</v>
      </c>
      <c r="E1629" t="s">
        <v>200</v>
      </c>
      <c r="F1629" t="s">
        <v>276</v>
      </c>
      <c r="G1629" t="s">
        <v>195</v>
      </c>
      <c r="H1629" t="s">
        <v>202</v>
      </c>
      <c r="I1629" t="s">
        <v>1319</v>
      </c>
      <c r="J1629" t="s">
        <v>1320</v>
      </c>
    </row>
    <row r="1630" spans="1:10" hidden="1" x14ac:dyDescent="0.3">
      <c r="A1630" t="s">
        <v>136</v>
      </c>
      <c r="B1630" t="str">
        <f>IFERROR(VLOOKUP(LEFT(A1630, FIND("__", A1630) + 1), [1]Sheet2!I$1:J$71, 2, FALSE), "구독권")</f>
        <v>돌발스테이지</v>
      </c>
      <c r="C1630">
        <v>3300</v>
      </c>
      <c r="D1630" t="s">
        <v>233</v>
      </c>
      <c r="E1630" t="s">
        <v>200</v>
      </c>
      <c r="F1630" t="s">
        <v>276</v>
      </c>
      <c r="G1630" t="s">
        <v>195</v>
      </c>
      <c r="H1630" t="s">
        <v>202</v>
      </c>
      <c r="I1630" t="s">
        <v>1319</v>
      </c>
      <c r="J1630" t="s">
        <v>1320</v>
      </c>
    </row>
    <row r="1631" spans="1:10" hidden="1" x14ac:dyDescent="0.3">
      <c r="A1631" t="s">
        <v>86</v>
      </c>
      <c r="B1631" t="str">
        <f>IFERROR(VLOOKUP(LEFT(A1631, FIND("__", A1631) + 1), [1]Sheet2!I$1:J$71, 2, FALSE), "구독권")</f>
        <v>돌발초월</v>
      </c>
      <c r="C1631">
        <v>1100</v>
      </c>
      <c r="D1631" t="s">
        <v>233</v>
      </c>
      <c r="E1631" t="s">
        <v>200</v>
      </c>
      <c r="F1631" t="s">
        <v>276</v>
      </c>
      <c r="G1631" t="s">
        <v>195</v>
      </c>
      <c r="H1631" t="s">
        <v>202</v>
      </c>
      <c r="I1631" t="s">
        <v>1319</v>
      </c>
      <c r="J1631" t="s">
        <v>1320</v>
      </c>
    </row>
    <row r="1632" spans="1:10" hidden="1" x14ac:dyDescent="0.3">
      <c r="A1632" t="s">
        <v>22</v>
      </c>
      <c r="B1632" t="str">
        <f>IFERROR(VLOOKUP(LEFT(A1632, FIND("__", A1632) + 1), [1]Sheet2!I$1:J$71, 2, FALSE), "구독권")</f>
        <v>계정한정소환조선</v>
      </c>
      <c r="C1632">
        <v>110</v>
      </c>
      <c r="D1632" t="s">
        <v>199</v>
      </c>
      <c r="E1632" t="s">
        <v>752</v>
      </c>
      <c r="F1632" t="s">
        <v>366</v>
      </c>
      <c r="G1632" t="s">
        <v>195</v>
      </c>
      <c r="H1632" t="s">
        <v>202</v>
      </c>
      <c r="I1632" t="s">
        <v>209</v>
      </c>
      <c r="J1632" t="s">
        <v>1321</v>
      </c>
    </row>
    <row r="1633" spans="1:10" hidden="1" x14ac:dyDescent="0.3">
      <c r="A1633" t="s">
        <v>11</v>
      </c>
      <c r="B1633" t="str">
        <f>IFERROR(VLOOKUP(LEFT(A1633, FIND("__", A1633) + 1), [1]Sheet2!I$1:J$71, 2, FALSE), "구독권")</f>
        <v>돌발조선</v>
      </c>
      <c r="C1633">
        <v>3300</v>
      </c>
      <c r="D1633" t="s">
        <v>307</v>
      </c>
      <c r="E1633" t="s">
        <v>517</v>
      </c>
      <c r="F1633" t="s">
        <v>217</v>
      </c>
      <c r="G1633" t="s">
        <v>257</v>
      </c>
      <c r="H1633" t="s">
        <v>297</v>
      </c>
      <c r="I1633" t="s">
        <v>518</v>
      </c>
      <c r="J1633" t="s">
        <v>685</v>
      </c>
    </row>
    <row r="1634" spans="1:10" hidden="1" x14ac:dyDescent="0.3">
      <c r="A1634" t="s">
        <v>99</v>
      </c>
      <c r="B1634" t="str">
        <f>IFERROR(VLOOKUP(LEFT(A1634, FIND("__", A1634) + 1), [1]Sheet2!I$1:J$71, 2, FALSE), "구독권")</f>
        <v>스테이지패스1</v>
      </c>
      <c r="C1634">
        <v>550</v>
      </c>
      <c r="D1634" t="s">
        <v>233</v>
      </c>
      <c r="E1634" t="s">
        <v>1178</v>
      </c>
      <c r="F1634" t="s">
        <v>366</v>
      </c>
      <c r="G1634" t="s">
        <v>195</v>
      </c>
      <c r="H1634" t="s">
        <v>213</v>
      </c>
      <c r="I1634" t="s">
        <v>1300</v>
      </c>
      <c r="J1634" t="s">
        <v>1303</v>
      </c>
    </row>
    <row r="1635" spans="1:10" hidden="1" x14ac:dyDescent="0.3">
      <c r="A1635" t="s">
        <v>15</v>
      </c>
      <c r="B1635" t="str">
        <f>IFERROR(VLOOKUP(LEFT(A1635, FIND("__", A1635) + 1), [1]Sheet2!I$1:J$71, 2, FALSE), "구독권")</f>
        <v>돌발조선</v>
      </c>
      <c r="C1635">
        <v>1100</v>
      </c>
      <c r="D1635" t="s">
        <v>205</v>
      </c>
      <c r="E1635" t="s">
        <v>1322</v>
      </c>
      <c r="F1635" t="s">
        <v>217</v>
      </c>
      <c r="G1635" t="s">
        <v>257</v>
      </c>
      <c r="H1635" t="s">
        <v>251</v>
      </c>
      <c r="I1635" t="s">
        <v>1225</v>
      </c>
      <c r="J1635" t="s">
        <v>1249</v>
      </c>
    </row>
    <row r="1636" spans="1:10" hidden="1" x14ac:dyDescent="0.3">
      <c r="A1636" t="s">
        <v>136</v>
      </c>
      <c r="B1636" t="str">
        <f>IFERROR(VLOOKUP(LEFT(A1636, FIND("__", A1636) + 1), [1]Sheet2!I$1:J$71, 2, FALSE), "구독권")</f>
        <v>돌발스테이지</v>
      </c>
      <c r="C1636">
        <v>3300</v>
      </c>
      <c r="D1636" t="s">
        <v>268</v>
      </c>
      <c r="E1636" t="s">
        <v>1317</v>
      </c>
      <c r="F1636" t="s">
        <v>276</v>
      </c>
      <c r="G1636" t="s">
        <v>195</v>
      </c>
      <c r="H1636" t="s">
        <v>218</v>
      </c>
      <c r="I1636" t="s">
        <v>562</v>
      </c>
      <c r="J1636" t="s">
        <v>1318</v>
      </c>
    </row>
    <row r="1637" spans="1:10" hidden="1" x14ac:dyDescent="0.3">
      <c r="A1637" t="s">
        <v>25</v>
      </c>
      <c r="B1637" t="str">
        <f>IFERROR(VLOOKUP(LEFT(A1637, FIND("__", A1637) + 1), [1]Sheet2!I$1:J$71, 2, FALSE), "구독권")</f>
        <v>계정한정소환가속</v>
      </c>
      <c r="C1637">
        <v>110</v>
      </c>
      <c r="D1637" t="s">
        <v>205</v>
      </c>
      <c r="E1637" t="s">
        <v>1040</v>
      </c>
      <c r="F1637" t="s">
        <v>207</v>
      </c>
      <c r="G1637" t="s">
        <v>195</v>
      </c>
      <c r="H1637" t="s">
        <v>218</v>
      </c>
      <c r="I1637" t="s">
        <v>985</v>
      </c>
      <c r="J1637" t="s">
        <v>1323</v>
      </c>
    </row>
    <row r="1638" spans="1:10" hidden="1" x14ac:dyDescent="0.3">
      <c r="A1638" t="s">
        <v>86</v>
      </c>
      <c r="B1638" t="str">
        <f>IFERROR(VLOOKUP(LEFT(A1638, FIND("__", A1638) + 1), [1]Sheet2!I$1:J$71, 2, FALSE), "구독권")</f>
        <v>돌발초월</v>
      </c>
      <c r="C1638">
        <v>1100</v>
      </c>
      <c r="D1638" t="s">
        <v>268</v>
      </c>
      <c r="E1638" t="s">
        <v>1324</v>
      </c>
      <c r="F1638" t="s">
        <v>276</v>
      </c>
      <c r="G1638" t="s">
        <v>195</v>
      </c>
      <c r="H1638" t="s">
        <v>251</v>
      </c>
      <c r="I1638" t="s">
        <v>686</v>
      </c>
      <c r="J1638" t="s">
        <v>1325</v>
      </c>
    </row>
    <row r="1639" spans="1:10" hidden="1" x14ac:dyDescent="0.3">
      <c r="A1639" t="s">
        <v>97</v>
      </c>
      <c r="B1639" t="str">
        <f>IFERROR(VLOOKUP(LEFT(A1639, FIND("__", A1639) + 1), [1]Sheet2!I$1:J$71, 2, FALSE), "구독권")</f>
        <v>육성패스1</v>
      </c>
      <c r="C1639">
        <v>550</v>
      </c>
      <c r="D1639" t="s">
        <v>268</v>
      </c>
      <c r="E1639" t="s">
        <v>1324</v>
      </c>
      <c r="F1639" t="s">
        <v>276</v>
      </c>
      <c r="G1639" t="s">
        <v>195</v>
      </c>
      <c r="H1639" t="s">
        <v>251</v>
      </c>
      <c r="I1639" t="s">
        <v>686</v>
      </c>
      <c r="J1639" t="s">
        <v>1325</v>
      </c>
    </row>
    <row r="1640" spans="1:10" hidden="1" x14ac:dyDescent="0.3">
      <c r="A1640" t="s">
        <v>99</v>
      </c>
      <c r="B1640" t="str">
        <f>IFERROR(VLOOKUP(LEFT(A1640, FIND("__", A1640) + 1), [1]Sheet2!I$1:J$71, 2, FALSE), "구독권")</f>
        <v>스테이지패스1</v>
      </c>
      <c r="C1640">
        <v>550</v>
      </c>
      <c r="D1640" t="s">
        <v>268</v>
      </c>
      <c r="E1640" t="s">
        <v>1324</v>
      </c>
      <c r="F1640" t="s">
        <v>276</v>
      </c>
      <c r="G1640" t="s">
        <v>195</v>
      </c>
      <c r="H1640" t="s">
        <v>251</v>
      </c>
      <c r="I1640" t="s">
        <v>686</v>
      </c>
      <c r="J1640" t="s">
        <v>1325</v>
      </c>
    </row>
    <row r="1641" spans="1:10" hidden="1" x14ac:dyDescent="0.3">
      <c r="A1641" t="s">
        <v>69</v>
      </c>
      <c r="B1641" t="str">
        <f>IFERROR(VLOOKUP(LEFT(A1641, FIND("__", A1641) + 1), [1]Sheet2!I$1:J$71, 2, FALSE), "구독권")</f>
        <v>돌발스테이지</v>
      </c>
      <c r="C1641">
        <v>3300</v>
      </c>
      <c r="D1641" t="s">
        <v>295</v>
      </c>
      <c r="E1641" t="s">
        <v>642</v>
      </c>
      <c r="F1641" t="s">
        <v>222</v>
      </c>
      <c r="G1641" t="s">
        <v>195</v>
      </c>
      <c r="H1641" t="s">
        <v>208</v>
      </c>
      <c r="I1641" t="s">
        <v>1326</v>
      </c>
      <c r="J1641" t="s">
        <v>645</v>
      </c>
    </row>
    <row r="1642" spans="1:10" hidden="1" x14ac:dyDescent="0.3">
      <c r="A1642" t="s">
        <v>32</v>
      </c>
      <c r="B1642" t="str">
        <f>IFERROR(VLOOKUP(LEFT(A1642, FIND("__", A1642) + 1), [1]Sheet2!I$1:J$71, 2, FALSE), "구독권")</f>
        <v>계정한정소환고려</v>
      </c>
      <c r="C1642">
        <v>5500</v>
      </c>
      <c r="D1642" t="s">
        <v>268</v>
      </c>
      <c r="E1642" t="s">
        <v>1327</v>
      </c>
      <c r="F1642" t="s">
        <v>217</v>
      </c>
      <c r="G1642" t="s">
        <v>195</v>
      </c>
      <c r="H1642" t="s">
        <v>218</v>
      </c>
      <c r="I1642" t="s">
        <v>1328</v>
      </c>
      <c r="J1642" t="s">
        <v>1329</v>
      </c>
    </row>
    <row r="1643" spans="1:10" hidden="1" x14ac:dyDescent="0.3">
      <c r="A1643" t="s">
        <v>136</v>
      </c>
      <c r="B1643" t="str">
        <f>IFERROR(VLOOKUP(LEFT(A1643, FIND("__", A1643) + 1), [1]Sheet2!I$1:J$71, 2, FALSE), "구독권")</f>
        <v>돌발스테이지</v>
      </c>
      <c r="C1643">
        <v>3300</v>
      </c>
      <c r="D1643" t="s">
        <v>268</v>
      </c>
      <c r="E1643" t="s">
        <v>1324</v>
      </c>
      <c r="F1643" t="s">
        <v>276</v>
      </c>
      <c r="G1643" t="s">
        <v>195</v>
      </c>
      <c r="H1643" t="s">
        <v>251</v>
      </c>
      <c r="I1643" t="s">
        <v>686</v>
      </c>
      <c r="J1643" t="s">
        <v>1325</v>
      </c>
    </row>
    <row r="1644" spans="1:10" hidden="1" x14ac:dyDescent="0.3">
      <c r="A1644" t="s">
        <v>13</v>
      </c>
      <c r="B1644" t="str">
        <f>IFERROR(VLOOKUP(LEFT(A1644, FIND("__", A1644) + 1), [1]Sheet2!I$1:J$71, 2, FALSE), "구독권")</f>
        <v>계정한정소환조선</v>
      </c>
      <c r="C1644">
        <v>550</v>
      </c>
      <c r="D1644" t="s">
        <v>295</v>
      </c>
      <c r="E1644" t="s">
        <v>1330</v>
      </c>
      <c r="F1644" t="s">
        <v>217</v>
      </c>
      <c r="G1644" t="s">
        <v>257</v>
      </c>
      <c r="H1644" t="s">
        <v>208</v>
      </c>
      <c r="I1644" t="s">
        <v>1331</v>
      </c>
      <c r="J1644" t="s">
        <v>1332</v>
      </c>
    </row>
    <row r="1645" spans="1:10" hidden="1" x14ac:dyDescent="0.3">
      <c r="A1645" t="s">
        <v>10</v>
      </c>
      <c r="B1645" t="str">
        <f>IFERROR(VLOOKUP(LEFT(A1645, FIND("__", A1645) + 1), [1]Sheet2!I$1:J$71, 2, FALSE), "구독권")</f>
        <v>돌발스테이지</v>
      </c>
      <c r="C1645">
        <v>1100</v>
      </c>
      <c r="D1645" t="s">
        <v>233</v>
      </c>
      <c r="E1645" t="s">
        <v>1178</v>
      </c>
      <c r="F1645" t="s">
        <v>289</v>
      </c>
      <c r="G1645" t="s">
        <v>195</v>
      </c>
      <c r="H1645" t="s">
        <v>213</v>
      </c>
      <c r="I1645" t="s">
        <v>1300</v>
      </c>
      <c r="J1645" t="s">
        <v>1303</v>
      </c>
    </row>
    <row r="1646" spans="1:10" hidden="1" x14ac:dyDescent="0.3">
      <c r="A1646" t="s">
        <v>85</v>
      </c>
      <c r="B1646" t="str">
        <f>IFERROR(VLOOKUP(LEFT(A1646, FIND("__", A1646) + 1), [1]Sheet2!I$1:J$71, 2, FALSE), "구독권")</f>
        <v>계정한정영웅무기지원</v>
      </c>
      <c r="C1646">
        <v>330</v>
      </c>
      <c r="D1646" t="s">
        <v>295</v>
      </c>
      <c r="E1646" t="s">
        <v>1330</v>
      </c>
      <c r="F1646" t="s">
        <v>217</v>
      </c>
      <c r="G1646" t="s">
        <v>257</v>
      </c>
      <c r="H1646" t="s">
        <v>208</v>
      </c>
      <c r="I1646" t="s">
        <v>1331</v>
      </c>
      <c r="J1646" t="s">
        <v>1332</v>
      </c>
    </row>
    <row r="1647" spans="1:10" hidden="1" x14ac:dyDescent="0.3">
      <c r="A1647" t="s">
        <v>22</v>
      </c>
      <c r="B1647" t="str">
        <f>IFERROR(VLOOKUP(LEFT(A1647, FIND("__", A1647) + 1), [1]Sheet2!I$1:J$71, 2, FALSE), "구독권")</f>
        <v>계정한정소환조선</v>
      </c>
      <c r="C1647">
        <v>110</v>
      </c>
      <c r="D1647" t="s">
        <v>199</v>
      </c>
      <c r="E1647" t="s">
        <v>863</v>
      </c>
      <c r="F1647" t="s">
        <v>246</v>
      </c>
      <c r="G1647" t="s">
        <v>195</v>
      </c>
      <c r="H1647" t="s">
        <v>297</v>
      </c>
      <c r="I1647" t="s">
        <v>209</v>
      </c>
      <c r="J1647" t="s">
        <v>1333</v>
      </c>
    </row>
    <row r="1648" spans="1:10" hidden="1" x14ac:dyDescent="0.3">
      <c r="A1648" t="s">
        <v>23</v>
      </c>
      <c r="B1648" t="str">
        <f>IFERROR(VLOOKUP(LEFT(A1648, FIND("__", A1648) + 1), [1]Sheet2!I$1:J$71, 2, FALSE), "구독권")</f>
        <v>계정한정소환고려</v>
      </c>
      <c r="C1648">
        <v>110</v>
      </c>
      <c r="D1648" t="s">
        <v>199</v>
      </c>
      <c r="E1648" t="s">
        <v>863</v>
      </c>
      <c r="F1648" t="s">
        <v>246</v>
      </c>
      <c r="G1648" t="s">
        <v>195</v>
      </c>
      <c r="H1648" t="s">
        <v>297</v>
      </c>
      <c r="I1648" t="s">
        <v>209</v>
      </c>
      <c r="J1648" t="s">
        <v>1333</v>
      </c>
    </row>
    <row r="1649" spans="1:10" hidden="1" x14ac:dyDescent="0.3">
      <c r="A1649" t="s">
        <v>9</v>
      </c>
      <c r="B1649" t="str">
        <f>IFERROR(VLOOKUP(LEFT(A1649, FIND("__", A1649) + 1), [1]Sheet2!I$1:J$71, 2, FALSE), "구독권")</f>
        <v>계정한정소환장비</v>
      </c>
      <c r="C1649">
        <v>330</v>
      </c>
      <c r="D1649" t="s">
        <v>199</v>
      </c>
      <c r="E1649" t="s">
        <v>863</v>
      </c>
      <c r="F1649" t="s">
        <v>246</v>
      </c>
      <c r="G1649" t="s">
        <v>195</v>
      </c>
      <c r="H1649" t="s">
        <v>297</v>
      </c>
      <c r="I1649" t="s">
        <v>209</v>
      </c>
      <c r="J1649" t="s">
        <v>1333</v>
      </c>
    </row>
    <row r="1650" spans="1:10" hidden="1" x14ac:dyDescent="0.3">
      <c r="A1650" t="s">
        <v>73</v>
      </c>
      <c r="B1650" t="str">
        <f>IFERROR(VLOOKUP(LEFT(A1650, FIND("__", A1650) + 1), [1]Sheet2!I$1:J$71, 2, FALSE), "구독권")</f>
        <v>계정한정소환갑옷</v>
      </c>
      <c r="C1650">
        <v>110</v>
      </c>
      <c r="D1650" t="s">
        <v>199</v>
      </c>
      <c r="E1650" t="s">
        <v>863</v>
      </c>
      <c r="F1650" t="s">
        <v>246</v>
      </c>
      <c r="G1650" t="s">
        <v>195</v>
      </c>
      <c r="H1650" t="s">
        <v>297</v>
      </c>
      <c r="I1650" t="s">
        <v>209</v>
      </c>
      <c r="J1650" t="s">
        <v>1333</v>
      </c>
    </row>
    <row r="1651" spans="1:10" hidden="1" x14ac:dyDescent="0.3">
      <c r="A1651" t="s">
        <v>74</v>
      </c>
      <c r="B1651" t="str">
        <f>IFERROR(VLOOKUP(LEFT(A1651, FIND("__", A1651) + 1), [1]Sheet2!I$1:J$71, 2, FALSE), "구독권")</f>
        <v>계정한정소환무기</v>
      </c>
      <c r="C1651">
        <v>110</v>
      </c>
      <c r="D1651" t="s">
        <v>199</v>
      </c>
      <c r="E1651" t="s">
        <v>863</v>
      </c>
      <c r="F1651" t="s">
        <v>246</v>
      </c>
      <c r="G1651" t="s">
        <v>195</v>
      </c>
      <c r="H1651" t="s">
        <v>297</v>
      </c>
      <c r="I1651" t="s">
        <v>209</v>
      </c>
      <c r="J1651" t="s">
        <v>1333</v>
      </c>
    </row>
    <row r="1652" spans="1:10" hidden="1" x14ac:dyDescent="0.3">
      <c r="A1652" t="s">
        <v>87</v>
      </c>
      <c r="B1652" t="str">
        <f>IFERROR(VLOOKUP(LEFT(A1652, FIND("__", A1652) + 1), [1]Sheet2!I$1:J$71, 2, FALSE), "구독권")</f>
        <v>돌발육성</v>
      </c>
      <c r="C1652">
        <v>1100</v>
      </c>
      <c r="D1652" t="s">
        <v>199</v>
      </c>
      <c r="E1652" t="s">
        <v>920</v>
      </c>
      <c r="F1652" t="s">
        <v>222</v>
      </c>
      <c r="G1652" t="s">
        <v>195</v>
      </c>
      <c r="H1652" t="s">
        <v>297</v>
      </c>
      <c r="I1652" t="s">
        <v>983</v>
      </c>
      <c r="J1652" t="s">
        <v>1334</v>
      </c>
    </row>
    <row r="1653" spans="1:10" hidden="1" x14ac:dyDescent="0.3">
      <c r="A1653" t="s">
        <v>16</v>
      </c>
      <c r="B1653" t="str">
        <f>IFERROR(VLOOKUP(LEFT(A1653, FIND("__", A1653) + 1), [1]Sheet2!I$1:J$71, 2, FALSE), "구독권")</f>
        <v>돌발조선</v>
      </c>
      <c r="C1653">
        <v>550</v>
      </c>
      <c r="D1653" t="s">
        <v>268</v>
      </c>
      <c r="E1653" t="s">
        <v>1335</v>
      </c>
      <c r="F1653" t="s">
        <v>207</v>
      </c>
      <c r="G1653" t="s">
        <v>257</v>
      </c>
      <c r="H1653" t="s">
        <v>208</v>
      </c>
      <c r="I1653" t="s">
        <v>197</v>
      </c>
      <c r="J1653" t="s">
        <v>1336</v>
      </c>
    </row>
    <row r="1654" spans="1:10" hidden="1" x14ac:dyDescent="0.3">
      <c r="A1654" t="s">
        <v>44</v>
      </c>
      <c r="B1654" t="str">
        <f>IFERROR(VLOOKUP(LEFT(A1654, FIND("__", A1654) + 1), [1]Sheet2!I$1:J$71, 2, FALSE), "구독권")</f>
        <v>돌발조선</v>
      </c>
      <c r="C1654">
        <v>330</v>
      </c>
      <c r="D1654" t="s">
        <v>199</v>
      </c>
      <c r="E1654" t="s">
        <v>863</v>
      </c>
      <c r="F1654" t="s">
        <v>246</v>
      </c>
      <c r="G1654" t="s">
        <v>195</v>
      </c>
      <c r="H1654" t="s">
        <v>297</v>
      </c>
      <c r="I1654" t="s">
        <v>209</v>
      </c>
      <c r="J1654" t="s">
        <v>1333</v>
      </c>
    </row>
    <row r="1655" spans="1:10" hidden="1" x14ac:dyDescent="0.3">
      <c r="A1655" t="s">
        <v>19</v>
      </c>
      <c r="B1655" t="str">
        <f>IFERROR(VLOOKUP(LEFT(A1655, FIND("__", A1655) + 1), [1]Sheet2!I$1:J$71, 2, FALSE), "구독권")</f>
        <v>계정한정소환고려</v>
      </c>
      <c r="C1655">
        <v>3300</v>
      </c>
      <c r="D1655" t="s">
        <v>268</v>
      </c>
      <c r="E1655" t="s">
        <v>1327</v>
      </c>
      <c r="F1655" t="s">
        <v>217</v>
      </c>
      <c r="G1655" t="s">
        <v>257</v>
      </c>
      <c r="H1655" t="s">
        <v>218</v>
      </c>
      <c r="I1655" t="s">
        <v>1337</v>
      </c>
      <c r="J1655" t="s">
        <v>1338</v>
      </c>
    </row>
    <row r="1656" spans="1:10" hidden="1" x14ac:dyDescent="0.3">
      <c r="A1656" t="s">
        <v>187</v>
      </c>
      <c r="B1656" t="str">
        <f>IFERROR(VLOOKUP(LEFT(A1656, FIND("__", A1656) + 1), [1]Sheet2!I$1:J$71, 2, FALSE), "구독권")</f>
        <v>육성패스1</v>
      </c>
      <c r="C1656">
        <v>3300</v>
      </c>
      <c r="D1656" t="s">
        <v>205</v>
      </c>
      <c r="E1656" t="s">
        <v>378</v>
      </c>
      <c r="F1656" t="s">
        <v>665</v>
      </c>
      <c r="G1656" t="s">
        <v>195</v>
      </c>
      <c r="H1656" t="s">
        <v>218</v>
      </c>
      <c r="I1656" t="s">
        <v>666</v>
      </c>
      <c r="J1656" t="s">
        <v>381</v>
      </c>
    </row>
    <row r="1657" spans="1:10" hidden="1" x14ac:dyDescent="0.3">
      <c r="A1657" t="s">
        <v>188</v>
      </c>
      <c r="B1657" t="str">
        <f>IFERROR(VLOOKUP(LEFT(A1657, FIND("__", A1657) + 1), [1]Sheet2!I$1:J$71, 2, FALSE), "구독권")</f>
        <v>돌발육성</v>
      </c>
      <c r="C1657">
        <v>2200</v>
      </c>
      <c r="D1657" t="s">
        <v>205</v>
      </c>
      <c r="E1657" t="s">
        <v>378</v>
      </c>
      <c r="F1657" t="s">
        <v>665</v>
      </c>
      <c r="G1657" t="s">
        <v>195</v>
      </c>
      <c r="H1657" t="s">
        <v>218</v>
      </c>
      <c r="I1657" t="s">
        <v>666</v>
      </c>
      <c r="J1657" t="s">
        <v>381</v>
      </c>
    </row>
    <row r="1658" spans="1:10" hidden="1" x14ac:dyDescent="0.3">
      <c r="A1658" t="s">
        <v>67</v>
      </c>
      <c r="B1658" t="str">
        <f>IFERROR(VLOOKUP(LEFT(A1658, FIND("__", A1658) + 1), [1]Sheet2!I$1:J$71, 2, FALSE), "구독권")</f>
        <v>돌발고려</v>
      </c>
      <c r="C1658">
        <v>1100</v>
      </c>
      <c r="D1658" t="s">
        <v>199</v>
      </c>
      <c r="E1658" t="s">
        <v>1297</v>
      </c>
      <c r="F1658" t="s">
        <v>207</v>
      </c>
      <c r="G1658" t="s">
        <v>195</v>
      </c>
      <c r="H1658" t="s">
        <v>297</v>
      </c>
      <c r="I1658" t="s">
        <v>501</v>
      </c>
      <c r="J1658" t="s">
        <v>1339</v>
      </c>
    </row>
    <row r="1659" spans="1:10" hidden="1" x14ac:dyDescent="0.3">
      <c r="A1659" t="s">
        <v>67</v>
      </c>
      <c r="B1659" t="str">
        <f>IFERROR(VLOOKUP(LEFT(A1659, FIND("__", A1659) + 1), [1]Sheet2!I$1:J$71, 2, FALSE), "구독권")</f>
        <v>돌발고려</v>
      </c>
      <c r="C1659">
        <v>1100</v>
      </c>
      <c r="D1659" t="s">
        <v>268</v>
      </c>
      <c r="E1659" t="s">
        <v>1340</v>
      </c>
      <c r="F1659" t="s">
        <v>217</v>
      </c>
      <c r="G1659" t="s">
        <v>195</v>
      </c>
      <c r="H1659" t="s">
        <v>218</v>
      </c>
      <c r="I1659" t="s">
        <v>479</v>
      </c>
      <c r="J1659" t="s">
        <v>831</v>
      </c>
    </row>
    <row r="1660" spans="1:10" hidden="1" x14ac:dyDescent="0.3">
      <c r="A1660" t="s">
        <v>118</v>
      </c>
      <c r="B1660" t="str">
        <f>IFERROR(VLOOKUP(LEFT(A1660, FIND("__", A1660) + 1), [1]Sheet2!I$1:J$71, 2, FALSE), "구독권")</f>
        <v>돌발초월</v>
      </c>
      <c r="C1660">
        <v>3300</v>
      </c>
      <c r="D1660" t="s">
        <v>199</v>
      </c>
      <c r="E1660" t="s">
        <v>1297</v>
      </c>
      <c r="F1660" t="s">
        <v>207</v>
      </c>
      <c r="G1660" t="s">
        <v>195</v>
      </c>
      <c r="H1660" t="s">
        <v>297</v>
      </c>
      <c r="I1660" t="s">
        <v>501</v>
      </c>
      <c r="J1660" t="s">
        <v>1339</v>
      </c>
    </row>
    <row r="1661" spans="1:10" x14ac:dyDescent="0.3">
      <c r="A1661" t="s">
        <v>115</v>
      </c>
      <c r="B1661" t="str">
        <f>IFERROR(VLOOKUP(LEFT(A1661, FIND("__", A1661) + 1), [1]Sheet2!I$1:J$71, 2, FALSE), "구독권")</f>
        <v>돌발스테이지</v>
      </c>
      <c r="C1661">
        <v>3300</v>
      </c>
      <c r="D1661" t="s">
        <v>249</v>
      </c>
      <c r="E1661" t="s">
        <v>662</v>
      </c>
      <c r="F1661" t="s">
        <v>379</v>
      </c>
      <c r="G1661" t="s">
        <v>257</v>
      </c>
      <c r="H1661" t="s">
        <v>318</v>
      </c>
      <c r="I1661" t="s">
        <v>1313</v>
      </c>
      <c r="J1661" t="s">
        <v>664</v>
      </c>
    </row>
    <row r="1662" spans="1:10" hidden="1" x14ac:dyDescent="0.3">
      <c r="A1662" t="s">
        <v>30</v>
      </c>
      <c r="B1662" t="str">
        <f>IFERROR(VLOOKUP(LEFT(A1662, FIND("__", A1662) + 1), [1]Sheet2!I$1:J$71, 2, FALSE), "구독권")</f>
        <v>돌발고려</v>
      </c>
      <c r="C1662">
        <v>3300</v>
      </c>
      <c r="D1662" t="s">
        <v>295</v>
      </c>
      <c r="E1662" t="s">
        <v>642</v>
      </c>
      <c r="F1662" t="s">
        <v>222</v>
      </c>
      <c r="G1662" t="s">
        <v>195</v>
      </c>
      <c r="H1662" t="s">
        <v>208</v>
      </c>
      <c r="I1662" t="s">
        <v>1341</v>
      </c>
      <c r="J1662" t="s">
        <v>645</v>
      </c>
    </row>
    <row r="1663" spans="1:10" hidden="1" x14ac:dyDescent="0.3">
      <c r="A1663" t="s">
        <v>24</v>
      </c>
      <c r="B1663" t="str">
        <f>IFERROR(VLOOKUP(LEFT(A1663, FIND("__", A1663) + 1), [1]Sheet2!I$1:J$71, 2, FALSE), "구독권")</f>
        <v>돌발초월</v>
      </c>
      <c r="C1663">
        <v>550</v>
      </c>
      <c r="D1663" t="s">
        <v>199</v>
      </c>
      <c r="E1663" t="s">
        <v>863</v>
      </c>
      <c r="F1663" t="s">
        <v>246</v>
      </c>
      <c r="G1663" t="s">
        <v>195</v>
      </c>
      <c r="H1663" t="s">
        <v>297</v>
      </c>
      <c r="I1663" t="s">
        <v>209</v>
      </c>
      <c r="J1663" t="s">
        <v>1333</v>
      </c>
    </row>
    <row r="1664" spans="1:10" hidden="1" x14ac:dyDescent="0.3">
      <c r="A1664" t="s">
        <v>82</v>
      </c>
      <c r="B1664" t="str">
        <f>IFERROR(VLOOKUP(LEFT(A1664, FIND("__", A1664) + 1), [1]Sheet2!I$1:J$71, 2, FALSE), "구독권")</f>
        <v>돌발갑옷</v>
      </c>
      <c r="C1664">
        <v>330</v>
      </c>
      <c r="D1664" t="s">
        <v>199</v>
      </c>
      <c r="E1664" t="s">
        <v>863</v>
      </c>
      <c r="F1664" t="s">
        <v>246</v>
      </c>
      <c r="G1664" t="s">
        <v>195</v>
      </c>
      <c r="H1664" t="s">
        <v>297</v>
      </c>
      <c r="I1664" t="s">
        <v>209</v>
      </c>
      <c r="J1664" t="s">
        <v>1333</v>
      </c>
    </row>
    <row r="1665" spans="1:10" hidden="1" x14ac:dyDescent="0.3">
      <c r="A1665" t="s">
        <v>81</v>
      </c>
      <c r="B1665" t="str">
        <f>IFERROR(VLOOKUP(LEFT(A1665, FIND("__", A1665) + 1), [1]Sheet2!I$1:J$71, 2, FALSE), "구독권")</f>
        <v>돌발고려</v>
      </c>
      <c r="C1665">
        <v>330</v>
      </c>
      <c r="D1665" t="s">
        <v>199</v>
      </c>
      <c r="E1665" t="s">
        <v>863</v>
      </c>
      <c r="F1665" t="s">
        <v>246</v>
      </c>
      <c r="G1665" t="s">
        <v>195</v>
      </c>
      <c r="H1665" t="s">
        <v>297</v>
      </c>
      <c r="I1665" t="s">
        <v>209</v>
      </c>
      <c r="J1665" t="s">
        <v>1333</v>
      </c>
    </row>
    <row r="1666" spans="1:10" hidden="1" x14ac:dyDescent="0.3">
      <c r="A1666" t="s">
        <v>97</v>
      </c>
      <c r="B1666" t="str">
        <f>IFERROR(VLOOKUP(LEFT(A1666, FIND("__", A1666) + 1), [1]Sheet2!I$1:J$71, 2, FALSE), "구독권")</f>
        <v>육성패스1</v>
      </c>
      <c r="C1666">
        <v>550</v>
      </c>
      <c r="D1666" t="s">
        <v>199</v>
      </c>
      <c r="E1666" t="s">
        <v>863</v>
      </c>
      <c r="F1666" t="s">
        <v>246</v>
      </c>
      <c r="G1666" t="s">
        <v>195</v>
      </c>
      <c r="H1666" t="s">
        <v>297</v>
      </c>
      <c r="I1666" t="s">
        <v>209</v>
      </c>
      <c r="J1666" t="s">
        <v>1333</v>
      </c>
    </row>
    <row r="1667" spans="1:10" hidden="1" x14ac:dyDescent="0.3">
      <c r="A1667" t="s">
        <v>99</v>
      </c>
      <c r="B1667" t="str">
        <f>IFERROR(VLOOKUP(LEFT(A1667, FIND("__", A1667) + 1), [1]Sheet2!I$1:J$71, 2, FALSE), "구독권")</f>
        <v>스테이지패스1</v>
      </c>
      <c r="C1667">
        <v>550</v>
      </c>
      <c r="D1667" t="s">
        <v>199</v>
      </c>
      <c r="E1667" t="s">
        <v>863</v>
      </c>
      <c r="F1667" t="s">
        <v>246</v>
      </c>
      <c r="G1667" t="s">
        <v>195</v>
      </c>
      <c r="H1667" t="s">
        <v>297</v>
      </c>
      <c r="I1667" t="s">
        <v>209</v>
      </c>
      <c r="J1667" t="s">
        <v>1333</v>
      </c>
    </row>
    <row r="1668" spans="1:10" hidden="1" x14ac:dyDescent="0.3">
      <c r="A1668" t="s">
        <v>45</v>
      </c>
      <c r="B1668" t="str">
        <f>IFERROR(VLOOKUP(LEFT(A1668, FIND("__", A1668) + 1), [1]Sheet2!I$1:J$71, 2, FALSE), "구독권")</f>
        <v>레벨패스1</v>
      </c>
      <c r="C1668">
        <v>550</v>
      </c>
      <c r="D1668" t="s">
        <v>199</v>
      </c>
      <c r="E1668" t="s">
        <v>863</v>
      </c>
      <c r="F1668" t="s">
        <v>246</v>
      </c>
      <c r="G1668" t="s">
        <v>195</v>
      </c>
      <c r="H1668" t="s">
        <v>297</v>
      </c>
      <c r="I1668" t="s">
        <v>209</v>
      </c>
      <c r="J1668" t="s">
        <v>1333</v>
      </c>
    </row>
    <row r="1669" spans="1:10" hidden="1" x14ac:dyDescent="0.3">
      <c r="A1669" t="s">
        <v>42</v>
      </c>
      <c r="B1669" t="str">
        <f>IFERROR(VLOOKUP(LEFT(A1669, FIND("__", A1669) + 1), [1]Sheet2!I$1:J$71, 2, FALSE), "구독권")</f>
        <v>사냥패스1</v>
      </c>
      <c r="C1669">
        <v>550</v>
      </c>
      <c r="D1669" t="s">
        <v>199</v>
      </c>
      <c r="E1669" t="s">
        <v>863</v>
      </c>
      <c r="F1669" t="s">
        <v>246</v>
      </c>
      <c r="G1669" t="s">
        <v>195</v>
      </c>
      <c r="H1669" t="s">
        <v>297</v>
      </c>
      <c r="I1669" t="s">
        <v>209</v>
      </c>
      <c r="J1669" t="s">
        <v>1333</v>
      </c>
    </row>
    <row r="1670" spans="1:10" hidden="1" x14ac:dyDescent="0.3">
      <c r="A1670" t="s">
        <v>5</v>
      </c>
      <c r="B1670" t="str">
        <f>IFERROR(VLOOKUP(LEFT(A1670, FIND("__", A1670) + 1), [1]Sheet2!I$1:J$71, 2, FALSE), "구독권")</f>
        <v>돌발초월</v>
      </c>
      <c r="C1670">
        <v>330</v>
      </c>
      <c r="D1670" t="s">
        <v>199</v>
      </c>
      <c r="E1670" t="s">
        <v>863</v>
      </c>
      <c r="F1670" t="s">
        <v>246</v>
      </c>
      <c r="G1670" t="s">
        <v>195</v>
      </c>
      <c r="H1670" t="s">
        <v>297</v>
      </c>
      <c r="I1670" t="s">
        <v>209</v>
      </c>
      <c r="J1670" t="s">
        <v>1333</v>
      </c>
    </row>
    <row r="1671" spans="1:10" hidden="1" x14ac:dyDescent="0.3">
      <c r="A1671" t="s">
        <v>4</v>
      </c>
      <c r="B1671" t="str">
        <f>IFERROR(VLOOKUP(LEFT(A1671, FIND("__", A1671) + 1), [1]Sheet2!I$1:J$71, 2, FALSE), "구독권")</f>
        <v>돌발무기</v>
      </c>
      <c r="C1671">
        <v>330</v>
      </c>
      <c r="D1671" t="s">
        <v>199</v>
      </c>
      <c r="E1671" t="s">
        <v>863</v>
      </c>
      <c r="F1671" t="s">
        <v>246</v>
      </c>
      <c r="G1671" t="s">
        <v>195</v>
      </c>
      <c r="H1671" t="s">
        <v>297</v>
      </c>
      <c r="I1671" t="s">
        <v>209</v>
      </c>
      <c r="J1671" t="s">
        <v>1333</v>
      </c>
    </row>
    <row r="1672" spans="1:10" hidden="1" x14ac:dyDescent="0.3">
      <c r="A1672" t="s">
        <v>65</v>
      </c>
      <c r="B1672" t="str">
        <f>IFERROR(VLOOKUP(LEFT(A1672, FIND("__", A1672) + 1), [1]Sheet2!I$1:J$71, 2, FALSE), "구독권")</f>
        <v>기한한정일간입장권</v>
      </c>
      <c r="C1672">
        <v>110</v>
      </c>
      <c r="D1672" t="s">
        <v>295</v>
      </c>
      <c r="E1672" t="s">
        <v>642</v>
      </c>
      <c r="F1672" t="s">
        <v>222</v>
      </c>
      <c r="G1672" t="s">
        <v>195</v>
      </c>
      <c r="H1672" t="s">
        <v>208</v>
      </c>
      <c r="I1672" t="s">
        <v>1341</v>
      </c>
      <c r="J1672" t="s">
        <v>645</v>
      </c>
    </row>
    <row r="1673" spans="1:10" hidden="1" x14ac:dyDescent="0.3">
      <c r="A1673" t="s">
        <v>66</v>
      </c>
      <c r="B1673" t="str">
        <f>IFERROR(VLOOKUP(LEFT(A1673, FIND("__", A1673) + 1), [1]Sheet2!I$1:J$71, 2, FALSE), "구독권")</f>
        <v xml:space="preserve">기한한정일간입장권 </v>
      </c>
      <c r="C1673">
        <v>110</v>
      </c>
      <c r="D1673" t="s">
        <v>295</v>
      </c>
      <c r="E1673" t="s">
        <v>642</v>
      </c>
      <c r="F1673" t="s">
        <v>222</v>
      </c>
      <c r="G1673" t="s">
        <v>195</v>
      </c>
      <c r="H1673" t="s">
        <v>208</v>
      </c>
      <c r="I1673" t="s">
        <v>1341</v>
      </c>
      <c r="J1673" t="s">
        <v>645</v>
      </c>
    </row>
    <row r="1674" spans="1:10" hidden="1" x14ac:dyDescent="0.3">
      <c r="A1674" t="s">
        <v>96</v>
      </c>
      <c r="B1674" t="str">
        <f>IFERROR(VLOOKUP(LEFT(A1674, FIND("__", A1674) + 1), [1]Sheet2!I$1:J$71, 2, FALSE), "구독권")</f>
        <v>육성패스1</v>
      </c>
      <c r="C1674">
        <v>770</v>
      </c>
      <c r="D1674" t="s">
        <v>225</v>
      </c>
      <c r="E1674" t="s">
        <v>587</v>
      </c>
      <c r="F1674" t="s">
        <v>207</v>
      </c>
      <c r="G1674" t="s">
        <v>195</v>
      </c>
      <c r="H1674" t="s">
        <v>251</v>
      </c>
      <c r="I1674" t="s">
        <v>861</v>
      </c>
      <c r="J1674" t="s">
        <v>1342</v>
      </c>
    </row>
    <row r="1675" spans="1:10" hidden="1" x14ac:dyDescent="0.3">
      <c r="A1675" t="s">
        <v>117</v>
      </c>
      <c r="B1675" t="str">
        <f>IFERROR(VLOOKUP(LEFT(A1675, FIND("__", A1675) + 1), [1]Sheet2!I$1:J$71, 2, FALSE), "구독권")</f>
        <v>기한한정일간가속</v>
      </c>
      <c r="C1675">
        <v>1100</v>
      </c>
      <c r="D1675" t="s">
        <v>1343</v>
      </c>
      <c r="E1675" t="s">
        <v>255</v>
      </c>
      <c r="F1675" t="s">
        <v>256</v>
      </c>
      <c r="G1675" t="s">
        <v>257</v>
      </c>
      <c r="H1675" t="s">
        <v>258</v>
      </c>
      <c r="I1675" t="s">
        <v>259</v>
      </c>
      <c r="J1675" t="s">
        <v>260</v>
      </c>
    </row>
    <row r="1676" spans="1:10" hidden="1" x14ac:dyDescent="0.3">
      <c r="A1676" t="s">
        <v>26</v>
      </c>
      <c r="B1676" t="str">
        <f>IFERROR(VLOOKUP(LEFT(A1676, FIND("__", A1676) + 1), [1]Sheet2!I$1:J$71, 2, FALSE), "구독권")</f>
        <v>기한한정일간가속</v>
      </c>
      <c r="C1676">
        <v>550</v>
      </c>
      <c r="D1676" t="s">
        <v>1343</v>
      </c>
      <c r="E1676" t="s">
        <v>255</v>
      </c>
      <c r="F1676" t="s">
        <v>256</v>
      </c>
      <c r="G1676" t="s">
        <v>257</v>
      </c>
      <c r="H1676" t="s">
        <v>258</v>
      </c>
      <c r="I1676" t="s">
        <v>259</v>
      </c>
      <c r="J1676" t="s">
        <v>260</v>
      </c>
    </row>
    <row r="1677" spans="1:10" hidden="1" x14ac:dyDescent="0.3">
      <c r="A1677" t="s">
        <v>178</v>
      </c>
      <c r="B1677" t="str">
        <f>IFERROR(VLOOKUP(LEFT(A1677, FIND("__", A1677) + 1), [1]Sheet2!I$1:J$71, 2, FALSE), "구독권")</f>
        <v xml:space="preserve">주간가속 </v>
      </c>
      <c r="C1677">
        <v>1100</v>
      </c>
      <c r="D1677" t="s">
        <v>1343</v>
      </c>
      <c r="E1677" t="s">
        <v>255</v>
      </c>
      <c r="F1677" t="s">
        <v>256</v>
      </c>
      <c r="G1677" t="s">
        <v>257</v>
      </c>
      <c r="H1677" t="s">
        <v>258</v>
      </c>
      <c r="I1677" t="s">
        <v>259</v>
      </c>
      <c r="J1677" t="s">
        <v>260</v>
      </c>
    </row>
    <row r="1678" spans="1:10" hidden="1" x14ac:dyDescent="0.3">
      <c r="A1678" t="s">
        <v>65</v>
      </c>
      <c r="B1678" t="str">
        <f>IFERROR(VLOOKUP(LEFT(A1678, FIND("__", A1678) + 1), [1]Sheet2!I$1:J$71, 2, FALSE), "구독권")</f>
        <v>기한한정일간입장권</v>
      </c>
      <c r="C1678">
        <v>110</v>
      </c>
      <c r="D1678" t="s">
        <v>295</v>
      </c>
      <c r="E1678" t="s">
        <v>575</v>
      </c>
      <c r="F1678" t="s">
        <v>207</v>
      </c>
      <c r="G1678" t="s">
        <v>195</v>
      </c>
      <c r="H1678" t="s">
        <v>270</v>
      </c>
      <c r="I1678" t="s">
        <v>1300</v>
      </c>
      <c r="J1678" t="s">
        <v>1344</v>
      </c>
    </row>
    <row r="1679" spans="1:10" hidden="1" x14ac:dyDescent="0.3">
      <c r="A1679" t="s">
        <v>66</v>
      </c>
      <c r="B1679" t="str">
        <f>IFERROR(VLOOKUP(LEFT(A1679, FIND("__", A1679) + 1), [1]Sheet2!I$1:J$71, 2, FALSE), "구독권")</f>
        <v xml:space="preserve">기한한정일간입장권 </v>
      </c>
      <c r="C1679">
        <v>110</v>
      </c>
      <c r="D1679" t="s">
        <v>295</v>
      </c>
      <c r="E1679" t="s">
        <v>575</v>
      </c>
      <c r="F1679" t="s">
        <v>207</v>
      </c>
      <c r="G1679" t="s">
        <v>195</v>
      </c>
      <c r="H1679" t="s">
        <v>270</v>
      </c>
      <c r="I1679" t="s">
        <v>1300</v>
      </c>
      <c r="J1679" t="s">
        <v>1344</v>
      </c>
    </row>
    <row r="1680" spans="1:10" hidden="1" x14ac:dyDescent="0.3">
      <c r="A1680" t="s">
        <v>27</v>
      </c>
      <c r="B1680" t="str">
        <f>IFERROR(VLOOKUP(LEFT(A1680, FIND("__", A1680) + 1), [1]Sheet2!I$1:J$71, 2, FALSE), "구독권")</f>
        <v>기한한정일간가속</v>
      </c>
      <c r="C1680">
        <v>110</v>
      </c>
      <c r="D1680" t="s">
        <v>1343</v>
      </c>
      <c r="E1680" t="s">
        <v>255</v>
      </c>
      <c r="F1680" t="s">
        <v>256</v>
      </c>
      <c r="G1680" t="s">
        <v>257</v>
      </c>
      <c r="H1680" t="s">
        <v>258</v>
      </c>
      <c r="I1680" t="s">
        <v>1345</v>
      </c>
      <c r="J1680" t="s">
        <v>260</v>
      </c>
    </row>
    <row r="1681" spans="1:10" hidden="1" x14ac:dyDescent="0.3">
      <c r="A1681" t="s">
        <v>68</v>
      </c>
      <c r="B1681" t="str">
        <f>IFERROR(VLOOKUP(LEFT(A1681, FIND("__", A1681) + 1), [1]Sheet2!I$1:J$71, 2, FALSE), "구독권")</f>
        <v>돌발갑옷</v>
      </c>
      <c r="C1681">
        <v>550</v>
      </c>
      <c r="D1681" t="s">
        <v>205</v>
      </c>
      <c r="E1681" t="s">
        <v>1029</v>
      </c>
      <c r="F1681" t="s">
        <v>207</v>
      </c>
      <c r="G1681" t="s">
        <v>195</v>
      </c>
      <c r="H1681" t="s">
        <v>218</v>
      </c>
      <c r="I1681" t="s">
        <v>1030</v>
      </c>
      <c r="J1681" t="s">
        <v>576</v>
      </c>
    </row>
    <row r="1682" spans="1:10" hidden="1" x14ac:dyDescent="0.3">
      <c r="A1682" t="s">
        <v>137</v>
      </c>
      <c r="B1682" t="str">
        <f>IFERROR(VLOOKUP(LEFT(A1682, FIND("__", A1682) + 1), [1]Sheet2!I$1:J$71, 2, FALSE), "구독권")</f>
        <v>돌발스테이지</v>
      </c>
      <c r="C1682">
        <v>5500</v>
      </c>
      <c r="D1682" t="s">
        <v>225</v>
      </c>
      <c r="E1682" t="s">
        <v>587</v>
      </c>
      <c r="F1682" t="s">
        <v>207</v>
      </c>
      <c r="G1682" t="s">
        <v>195</v>
      </c>
      <c r="H1682" t="s">
        <v>251</v>
      </c>
      <c r="I1682" t="s">
        <v>600</v>
      </c>
      <c r="J1682" t="s">
        <v>1342</v>
      </c>
    </row>
    <row r="1683" spans="1:10" hidden="1" x14ac:dyDescent="0.3">
      <c r="A1683" t="s">
        <v>85</v>
      </c>
      <c r="B1683" t="str">
        <f>IFERROR(VLOOKUP(LEFT(A1683, FIND("__", A1683) + 1), [1]Sheet2!I$1:J$71, 2, FALSE), "구독권")</f>
        <v>계정한정영웅무기지원</v>
      </c>
      <c r="C1683">
        <v>330</v>
      </c>
      <c r="D1683" t="s">
        <v>205</v>
      </c>
      <c r="E1683" t="s">
        <v>1029</v>
      </c>
      <c r="F1683" t="s">
        <v>207</v>
      </c>
      <c r="G1683" t="s">
        <v>195</v>
      </c>
      <c r="H1683" t="s">
        <v>218</v>
      </c>
      <c r="I1683" t="s">
        <v>1030</v>
      </c>
      <c r="J1683" t="s">
        <v>576</v>
      </c>
    </row>
    <row r="1684" spans="1:10" hidden="1" x14ac:dyDescent="0.3">
      <c r="A1684" t="s">
        <v>77</v>
      </c>
      <c r="B1684" t="str">
        <f>IFERROR(VLOOKUP(LEFT(A1684, FIND("__", A1684) + 1), [1]Sheet2!I$1:J$71, 2, FALSE), "구독권")</f>
        <v>계정한정영웅필드지원</v>
      </c>
      <c r="C1684">
        <v>330</v>
      </c>
      <c r="D1684" t="s">
        <v>295</v>
      </c>
      <c r="E1684" t="s">
        <v>575</v>
      </c>
      <c r="F1684" t="s">
        <v>207</v>
      </c>
      <c r="G1684" t="s">
        <v>195</v>
      </c>
      <c r="H1684" t="s">
        <v>270</v>
      </c>
      <c r="I1684" t="s">
        <v>1300</v>
      </c>
      <c r="J1684" t="s">
        <v>1344</v>
      </c>
    </row>
    <row r="1685" spans="1:10" hidden="1" x14ac:dyDescent="0.3">
      <c r="A1685" t="s">
        <v>25</v>
      </c>
      <c r="B1685" t="str">
        <f>IFERROR(VLOOKUP(LEFT(A1685, FIND("__", A1685) + 1), [1]Sheet2!I$1:J$71, 2, FALSE), "구독권")</f>
        <v>계정한정소환가속</v>
      </c>
      <c r="C1685">
        <v>110</v>
      </c>
      <c r="D1685" t="s">
        <v>205</v>
      </c>
      <c r="E1685" t="s">
        <v>1029</v>
      </c>
      <c r="F1685" t="s">
        <v>207</v>
      </c>
      <c r="G1685" t="s">
        <v>195</v>
      </c>
      <c r="H1685" t="s">
        <v>218</v>
      </c>
      <c r="I1685" t="s">
        <v>1030</v>
      </c>
      <c r="J1685" t="s">
        <v>576</v>
      </c>
    </row>
    <row r="1686" spans="1:10" hidden="1" x14ac:dyDescent="0.3">
      <c r="A1686" t="s">
        <v>15</v>
      </c>
      <c r="B1686" t="str">
        <f>IFERROR(VLOOKUP(LEFT(A1686, FIND("__", A1686) + 1), [1]Sheet2!I$1:J$71, 2, FALSE), "구독권")</f>
        <v>돌발조선</v>
      </c>
      <c r="C1686">
        <v>1100</v>
      </c>
      <c r="D1686" t="s">
        <v>205</v>
      </c>
      <c r="E1686" t="s">
        <v>1029</v>
      </c>
      <c r="F1686" t="s">
        <v>207</v>
      </c>
      <c r="G1686" t="s">
        <v>195</v>
      </c>
      <c r="H1686" t="s">
        <v>218</v>
      </c>
      <c r="I1686" t="s">
        <v>1030</v>
      </c>
      <c r="J1686" t="s">
        <v>576</v>
      </c>
    </row>
    <row r="1687" spans="1:10" hidden="1" x14ac:dyDescent="0.3">
      <c r="A1687" t="s">
        <v>67</v>
      </c>
      <c r="B1687" t="str">
        <f>IFERROR(VLOOKUP(LEFT(A1687, FIND("__", A1687) + 1), [1]Sheet2!I$1:J$71, 2, FALSE), "구독권")</f>
        <v>돌발고려</v>
      </c>
      <c r="C1687">
        <v>1100</v>
      </c>
      <c r="D1687" t="s">
        <v>205</v>
      </c>
      <c r="E1687" t="s">
        <v>1029</v>
      </c>
      <c r="F1687" t="s">
        <v>207</v>
      </c>
      <c r="G1687" t="s">
        <v>195</v>
      </c>
      <c r="H1687" t="s">
        <v>218</v>
      </c>
      <c r="I1687" t="s">
        <v>1030</v>
      </c>
      <c r="J1687" t="s">
        <v>576</v>
      </c>
    </row>
    <row r="1688" spans="1:10" hidden="1" x14ac:dyDescent="0.3">
      <c r="A1688" t="s">
        <v>68</v>
      </c>
      <c r="B1688" t="str">
        <f>IFERROR(VLOOKUP(LEFT(A1688, FIND("__", A1688) + 1), [1]Sheet2!I$1:J$71, 2, FALSE), "구독권")</f>
        <v>돌발갑옷</v>
      </c>
      <c r="C1688">
        <v>550</v>
      </c>
      <c r="D1688" t="s">
        <v>199</v>
      </c>
      <c r="E1688" t="s">
        <v>1346</v>
      </c>
      <c r="F1688" t="s">
        <v>263</v>
      </c>
      <c r="G1688" t="s">
        <v>195</v>
      </c>
      <c r="H1688" t="s">
        <v>297</v>
      </c>
      <c r="I1688" t="s">
        <v>537</v>
      </c>
      <c r="J1688" t="s">
        <v>1347</v>
      </c>
    </row>
    <row r="1689" spans="1:10" hidden="1" x14ac:dyDescent="0.3">
      <c r="A1689" t="s">
        <v>70</v>
      </c>
      <c r="B1689" t="str">
        <f>IFERROR(VLOOKUP(LEFT(A1689, FIND("__", A1689) + 1), [1]Sheet2!I$1:J$71, 2, FALSE), "구독권")</f>
        <v>돌발무기</v>
      </c>
      <c r="C1689">
        <v>550</v>
      </c>
      <c r="D1689" t="s">
        <v>199</v>
      </c>
      <c r="E1689" t="s">
        <v>1346</v>
      </c>
      <c r="F1689" t="s">
        <v>263</v>
      </c>
      <c r="G1689" t="s">
        <v>195</v>
      </c>
      <c r="H1689" t="s">
        <v>297</v>
      </c>
      <c r="I1689" t="s">
        <v>402</v>
      </c>
      <c r="J1689" t="s">
        <v>1347</v>
      </c>
    </row>
    <row r="1690" spans="1:10" hidden="1" x14ac:dyDescent="0.3">
      <c r="A1690" t="s">
        <v>82</v>
      </c>
      <c r="B1690" t="str">
        <f>IFERROR(VLOOKUP(LEFT(A1690, FIND("__", A1690) + 1), [1]Sheet2!I$1:J$71, 2, FALSE), "구독권")</f>
        <v>돌발갑옷</v>
      </c>
      <c r="C1690">
        <v>330</v>
      </c>
      <c r="D1690" t="s">
        <v>199</v>
      </c>
      <c r="E1690" t="s">
        <v>1346</v>
      </c>
      <c r="F1690" t="s">
        <v>263</v>
      </c>
      <c r="G1690" t="s">
        <v>195</v>
      </c>
      <c r="H1690" t="s">
        <v>297</v>
      </c>
      <c r="I1690" t="s">
        <v>402</v>
      </c>
      <c r="J1690" t="s">
        <v>1347</v>
      </c>
    </row>
    <row r="1691" spans="1:10" hidden="1" x14ac:dyDescent="0.3">
      <c r="A1691" t="s">
        <v>4</v>
      </c>
      <c r="B1691" t="str">
        <f>IFERROR(VLOOKUP(LEFT(A1691, FIND("__", A1691) + 1), [1]Sheet2!I$1:J$71, 2, FALSE), "구독권")</f>
        <v>돌발무기</v>
      </c>
      <c r="C1691">
        <v>330</v>
      </c>
      <c r="D1691" t="s">
        <v>199</v>
      </c>
      <c r="E1691" t="s">
        <v>1346</v>
      </c>
      <c r="F1691" t="s">
        <v>263</v>
      </c>
      <c r="G1691" t="s">
        <v>195</v>
      </c>
      <c r="H1691" t="s">
        <v>297</v>
      </c>
      <c r="I1691" t="s">
        <v>402</v>
      </c>
      <c r="J1691" t="s">
        <v>1347</v>
      </c>
    </row>
    <row r="1692" spans="1:10" hidden="1" x14ac:dyDescent="0.3">
      <c r="A1692" t="s">
        <v>163</v>
      </c>
      <c r="B1692" t="str">
        <f>IFERROR(VLOOKUP(LEFT(A1692, FIND("__", A1692) + 1), [1]Sheet2!I$1:J$71, 2, FALSE), "구독권")</f>
        <v>돌발가속권</v>
      </c>
      <c r="C1692">
        <v>330</v>
      </c>
      <c r="D1692" t="s">
        <v>295</v>
      </c>
      <c r="E1692" t="s">
        <v>642</v>
      </c>
      <c r="F1692" t="s">
        <v>222</v>
      </c>
      <c r="G1692" t="s">
        <v>195</v>
      </c>
      <c r="H1692" t="s">
        <v>208</v>
      </c>
      <c r="I1692" t="s">
        <v>1348</v>
      </c>
      <c r="J1692" t="s">
        <v>645</v>
      </c>
    </row>
    <row r="1693" spans="1:10" hidden="1" x14ac:dyDescent="0.3">
      <c r="A1693" t="s">
        <v>137</v>
      </c>
      <c r="B1693" t="str">
        <f>IFERROR(VLOOKUP(LEFT(A1693, FIND("__", A1693) + 1), [1]Sheet2!I$1:J$71, 2, FALSE), "구독권")</f>
        <v>돌발스테이지</v>
      </c>
      <c r="C1693">
        <v>5500</v>
      </c>
      <c r="D1693" t="s">
        <v>199</v>
      </c>
      <c r="E1693" t="s">
        <v>1297</v>
      </c>
      <c r="F1693" t="s">
        <v>207</v>
      </c>
      <c r="G1693" t="s">
        <v>195</v>
      </c>
      <c r="H1693" t="s">
        <v>297</v>
      </c>
      <c r="I1693" t="s">
        <v>727</v>
      </c>
      <c r="J1693" t="s">
        <v>1339</v>
      </c>
    </row>
    <row r="1694" spans="1:10" hidden="1" x14ac:dyDescent="0.3">
      <c r="A1694" t="s">
        <v>17</v>
      </c>
      <c r="B1694" t="str">
        <f>IFERROR(VLOOKUP(LEFT(A1694, FIND("__", A1694) + 1), [1]Sheet2!I$1:J$71, 2, FALSE), "구독권")</f>
        <v>구독권</v>
      </c>
      <c r="C1694">
        <v>770</v>
      </c>
      <c r="D1694" t="s">
        <v>233</v>
      </c>
      <c r="E1694" t="s">
        <v>1349</v>
      </c>
      <c r="F1694" t="s">
        <v>263</v>
      </c>
      <c r="G1694" t="s">
        <v>195</v>
      </c>
      <c r="H1694" t="s">
        <v>213</v>
      </c>
      <c r="I1694" t="s">
        <v>231</v>
      </c>
      <c r="J1694" t="s">
        <v>1350</v>
      </c>
    </row>
    <row r="1695" spans="1:10" hidden="1" x14ac:dyDescent="0.3">
      <c r="A1695" t="s">
        <v>189</v>
      </c>
      <c r="B1695" t="str">
        <f>IFERROR(VLOOKUP(LEFT(A1695, FIND("__", A1695) + 1), [1]Sheet2!I$1:J$71, 2, FALSE), "구독권")</f>
        <v xml:space="preserve">주간입장권 </v>
      </c>
      <c r="C1695">
        <v>1100</v>
      </c>
      <c r="D1695" t="s">
        <v>307</v>
      </c>
      <c r="E1695" t="s">
        <v>1351</v>
      </c>
      <c r="F1695" t="s">
        <v>217</v>
      </c>
      <c r="G1695" t="s">
        <v>195</v>
      </c>
      <c r="H1695" t="s">
        <v>251</v>
      </c>
      <c r="I1695" t="s">
        <v>1352</v>
      </c>
      <c r="J1695" t="s">
        <v>420</v>
      </c>
    </row>
    <row r="1696" spans="1:10" hidden="1" x14ac:dyDescent="0.3">
      <c r="A1696" t="s">
        <v>76</v>
      </c>
      <c r="B1696" t="str">
        <f>IFERROR(VLOOKUP(LEFT(A1696, FIND("__", A1696) + 1), [1]Sheet2!I$1:J$71, 2, FALSE), "구독권")</f>
        <v>돌발무기</v>
      </c>
      <c r="C1696">
        <v>1100</v>
      </c>
      <c r="D1696" t="s">
        <v>307</v>
      </c>
      <c r="E1696" t="s">
        <v>1351</v>
      </c>
      <c r="F1696" t="s">
        <v>217</v>
      </c>
      <c r="G1696" t="s">
        <v>195</v>
      </c>
      <c r="H1696" t="s">
        <v>251</v>
      </c>
      <c r="I1696" t="s">
        <v>1352</v>
      </c>
      <c r="J1696" t="s">
        <v>420</v>
      </c>
    </row>
    <row r="1697" spans="1:10" hidden="1" x14ac:dyDescent="0.3">
      <c r="A1697" t="s">
        <v>48</v>
      </c>
      <c r="B1697" t="str">
        <f>IFERROR(VLOOKUP(LEFT(A1697, FIND("__", A1697) + 1), [1]Sheet2!I$1:J$71, 2, FALSE), "구독권")</f>
        <v>돌발연구</v>
      </c>
      <c r="C1697">
        <v>330</v>
      </c>
      <c r="D1697" t="s">
        <v>307</v>
      </c>
      <c r="E1697" t="s">
        <v>1351</v>
      </c>
      <c r="F1697" t="s">
        <v>217</v>
      </c>
      <c r="G1697" t="s">
        <v>195</v>
      </c>
      <c r="H1697" t="s">
        <v>251</v>
      </c>
      <c r="I1697" t="s">
        <v>1352</v>
      </c>
      <c r="J1697" t="s">
        <v>420</v>
      </c>
    </row>
    <row r="1698" spans="1:10" hidden="1" x14ac:dyDescent="0.3">
      <c r="A1698" t="s">
        <v>21</v>
      </c>
      <c r="B1698" t="str">
        <f>IFERROR(VLOOKUP(LEFT(A1698, FIND("__", A1698) + 1), [1]Sheet2!I$1:J$71, 2, FALSE), "구독권")</f>
        <v>계정한정소환고려</v>
      </c>
      <c r="C1698">
        <v>1100</v>
      </c>
      <c r="D1698" t="s">
        <v>268</v>
      </c>
      <c r="E1698" t="s">
        <v>1327</v>
      </c>
      <c r="F1698" t="s">
        <v>217</v>
      </c>
      <c r="G1698" t="s">
        <v>257</v>
      </c>
      <c r="H1698" t="s">
        <v>218</v>
      </c>
      <c r="I1698" t="s">
        <v>1353</v>
      </c>
      <c r="J1698" t="s">
        <v>1338</v>
      </c>
    </row>
    <row r="1699" spans="1:10" hidden="1" x14ac:dyDescent="0.3">
      <c r="A1699" t="s">
        <v>14</v>
      </c>
      <c r="B1699" t="str">
        <f>IFERROR(VLOOKUP(LEFT(A1699, FIND("__", A1699) + 1), [1]Sheet2!I$1:J$71, 2, FALSE), "구독권")</f>
        <v>계정한정소환고려</v>
      </c>
      <c r="C1699">
        <v>550</v>
      </c>
      <c r="D1699" t="s">
        <v>268</v>
      </c>
      <c r="E1699" t="s">
        <v>1327</v>
      </c>
      <c r="F1699" t="s">
        <v>217</v>
      </c>
      <c r="G1699" t="s">
        <v>257</v>
      </c>
      <c r="H1699" t="s">
        <v>218</v>
      </c>
      <c r="I1699" t="s">
        <v>1353</v>
      </c>
      <c r="J1699" t="s">
        <v>1338</v>
      </c>
    </row>
    <row r="1700" spans="1:10" hidden="1" x14ac:dyDescent="0.3">
      <c r="A1700" t="s">
        <v>31</v>
      </c>
      <c r="B1700" t="str">
        <f>IFERROR(VLOOKUP(LEFT(A1700, FIND("__", A1700) + 1), [1]Sheet2!I$1:J$71, 2, FALSE), "구독권")</f>
        <v>계정한정소환조선</v>
      </c>
      <c r="C1700">
        <v>5500</v>
      </c>
      <c r="D1700" t="s">
        <v>268</v>
      </c>
      <c r="E1700" t="s">
        <v>1327</v>
      </c>
      <c r="F1700" t="s">
        <v>217</v>
      </c>
      <c r="G1700" t="s">
        <v>257</v>
      </c>
      <c r="H1700" t="s">
        <v>218</v>
      </c>
      <c r="I1700" t="s">
        <v>1353</v>
      </c>
      <c r="J1700" t="s">
        <v>1338</v>
      </c>
    </row>
    <row r="1701" spans="1:10" hidden="1" x14ac:dyDescent="0.3">
      <c r="A1701" t="s">
        <v>18</v>
      </c>
      <c r="B1701" t="str">
        <f>IFERROR(VLOOKUP(LEFT(A1701, FIND("__", A1701) + 1), [1]Sheet2!I$1:J$71, 2, FALSE), "구독권")</f>
        <v>계정한정소환조선</v>
      </c>
      <c r="C1701">
        <v>3300</v>
      </c>
      <c r="D1701" t="s">
        <v>268</v>
      </c>
      <c r="E1701" t="s">
        <v>1327</v>
      </c>
      <c r="F1701" t="s">
        <v>217</v>
      </c>
      <c r="G1701" t="s">
        <v>257</v>
      </c>
      <c r="H1701" t="s">
        <v>218</v>
      </c>
      <c r="I1701" t="s">
        <v>1353</v>
      </c>
      <c r="J1701" t="s">
        <v>1338</v>
      </c>
    </row>
    <row r="1702" spans="1:10" hidden="1" x14ac:dyDescent="0.3">
      <c r="A1702" t="s">
        <v>15</v>
      </c>
      <c r="B1702" t="str">
        <f>IFERROR(VLOOKUP(LEFT(A1702, FIND("__", A1702) + 1), [1]Sheet2!I$1:J$71, 2, FALSE), "구독권")</f>
        <v>돌발조선</v>
      </c>
      <c r="C1702">
        <v>1100</v>
      </c>
      <c r="D1702" t="s">
        <v>199</v>
      </c>
      <c r="E1702" t="s">
        <v>1297</v>
      </c>
      <c r="F1702" t="s">
        <v>276</v>
      </c>
      <c r="G1702" t="s">
        <v>195</v>
      </c>
      <c r="H1702" t="s">
        <v>297</v>
      </c>
      <c r="I1702" t="s">
        <v>1354</v>
      </c>
      <c r="J1702" t="s">
        <v>1339</v>
      </c>
    </row>
    <row r="1703" spans="1:10" hidden="1" x14ac:dyDescent="0.3">
      <c r="A1703" t="s">
        <v>86</v>
      </c>
      <c r="B1703" t="str">
        <f>IFERROR(VLOOKUP(LEFT(A1703, FIND("__", A1703) + 1), [1]Sheet2!I$1:J$71, 2, FALSE), "구독권")</f>
        <v>돌발초월</v>
      </c>
      <c r="C1703">
        <v>1100</v>
      </c>
      <c r="D1703" t="s">
        <v>268</v>
      </c>
      <c r="E1703" t="s">
        <v>1317</v>
      </c>
      <c r="F1703" t="s">
        <v>276</v>
      </c>
      <c r="G1703" t="s">
        <v>195</v>
      </c>
      <c r="H1703" t="s">
        <v>218</v>
      </c>
      <c r="I1703" t="s">
        <v>338</v>
      </c>
      <c r="J1703" t="s">
        <v>1318</v>
      </c>
    </row>
    <row r="1704" spans="1:10" x14ac:dyDescent="0.3">
      <c r="A1704" t="s">
        <v>190</v>
      </c>
      <c r="B1704" t="str">
        <f>IFERROR(VLOOKUP(LEFT(A1704, FIND("__", A1704) + 1), [1]Sheet2!I$1:J$71, 2, FALSE), "구독권")</f>
        <v>돌발육성</v>
      </c>
      <c r="C1704">
        <v>2200</v>
      </c>
      <c r="D1704" t="s">
        <v>249</v>
      </c>
      <c r="E1704" t="s">
        <v>662</v>
      </c>
      <c r="F1704" t="s">
        <v>665</v>
      </c>
      <c r="G1704" t="s">
        <v>257</v>
      </c>
      <c r="H1704" t="s">
        <v>318</v>
      </c>
      <c r="I1704" t="s">
        <v>1313</v>
      </c>
      <c r="J1704" t="s">
        <v>664</v>
      </c>
    </row>
    <row r="1705" spans="1:10" hidden="1" x14ac:dyDescent="0.3">
      <c r="A1705" t="s">
        <v>44</v>
      </c>
      <c r="B1705" t="str">
        <f>IFERROR(VLOOKUP(LEFT(A1705, FIND("__", A1705) + 1), [1]Sheet2!I$1:J$71, 2, FALSE), "구독권")</f>
        <v>돌발조선</v>
      </c>
      <c r="C1705">
        <v>330</v>
      </c>
      <c r="D1705" t="s">
        <v>268</v>
      </c>
      <c r="E1705" t="s">
        <v>1317</v>
      </c>
      <c r="F1705" t="s">
        <v>276</v>
      </c>
      <c r="G1705" t="s">
        <v>195</v>
      </c>
      <c r="H1705" t="s">
        <v>218</v>
      </c>
      <c r="I1705" t="s">
        <v>314</v>
      </c>
      <c r="J1705" t="s">
        <v>1318</v>
      </c>
    </row>
    <row r="1706" spans="1:10" hidden="1" x14ac:dyDescent="0.3">
      <c r="A1706" t="s">
        <v>70</v>
      </c>
      <c r="B1706" t="str">
        <f>IFERROR(VLOOKUP(LEFT(A1706, FIND("__", A1706) + 1), [1]Sheet2!I$1:J$71, 2, FALSE), "구독권")</f>
        <v>돌발무기</v>
      </c>
      <c r="C1706">
        <v>550</v>
      </c>
      <c r="D1706" t="s">
        <v>268</v>
      </c>
      <c r="E1706" t="s">
        <v>1317</v>
      </c>
      <c r="F1706" t="s">
        <v>276</v>
      </c>
      <c r="G1706" t="s">
        <v>195</v>
      </c>
      <c r="H1706" t="s">
        <v>218</v>
      </c>
      <c r="I1706" t="s">
        <v>314</v>
      </c>
      <c r="J1706" t="s">
        <v>1318</v>
      </c>
    </row>
    <row r="1707" spans="1:10" hidden="1" x14ac:dyDescent="0.3">
      <c r="A1707" t="s">
        <v>83</v>
      </c>
      <c r="B1707" t="str">
        <f>IFERROR(VLOOKUP(LEFT(A1707, FIND("__", A1707) + 1), [1]Sheet2!I$1:J$71, 2, FALSE), "구독권")</f>
        <v>돌발고려</v>
      </c>
      <c r="C1707">
        <v>550</v>
      </c>
      <c r="D1707" t="s">
        <v>268</v>
      </c>
      <c r="E1707" t="s">
        <v>1317</v>
      </c>
      <c r="F1707" t="s">
        <v>276</v>
      </c>
      <c r="G1707" t="s">
        <v>195</v>
      </c>
      <c r="H1707" t="s">
        <v>218</v>
      </c>
      <c r="I1707" t="s">
        <v>314</v>
      </c>
      <c r="J1707" t="s">
        <v>1318</v>
      </c>
    </row>
    <row r="1708" spans="1:10" hidden="1" x14ac:dyDescent="0.3">
      <c r="A1708" t="s">
        <v>15</v>
      </c>
      <c r="B1708" t="str">
        <f>IFERROR(VLOOKUP(LEFT(A1708, FIND("__", A1708) + 1), [1]Sheet2!I$1:J$71, 2, FALSE), "구독권")</f>
        <v>돌발조선</v>
      </c>
      <c r="C1708">
        <v>1100</v>
      </c>
      <c r="D1708" t="s">
        <v>295</v>
      </c>
      <c r="E1708" t="s">
        <v>1355</v>
      </c>
      <c r="F1708" t="s">
        <v>276</v>
      </c>
      <c r="G1708" t="s">
        <v>195</v>
      </c>
      <c r="H1708" t="s">
        <v>208</v>
      </c>
      <c r="I1708" t="s">
        <v>980</v>
      </c>
      <c r="J1708" t="s">
        <v>1356</v>
      </c>
    </row>
    <row r="1709" spans="1:10" hidden="1" x14ac:dyDescent="0.3">
      <c r="A1709" t="s">
        <v>142</v>
      </c>
      <c r="B1709" t="str">
        <f>IFERROR(VLOOKUP(LEFT(A1709, FIND("__", A1709) + 1), [1]Sheet2!I$1:J$71, 2, FALSE), "구독권")</f>
        <v>계정한정영웅필드지원</v>
      </c>
      <c r="C1709">
        <v>3300</v>
      </c>
      <c r="D1709" t="s">
        <v>225</v>
      </c>
      <c r="E1709" t="s">
        <v>587</v>
      </c>
      <c r="F1709" t="s">
        <v>207</v>
      </c>
      <c r="G1709" t="s">
        <v>195</v>
      </c>
      <c r="H1709" t="s">
        <v>251</v>
      </c>
      <c r="I1709" t="s">
        <v>801</v>
      </c>
      <c r="J1709" t="s">
        <v>1342</v>
      </c>
    </row>
    <row r="1710" spans="1:10" hidden="1" x14ac:dyDescent="0.3">
      <c r="A1710" t="s">
        <v>136</v>
      </c>
      <c r="B1710" t="str">
        <f>IFERROR(VLOOKUP(LEFT(A1710, FIND("__", A1710) + 1), [1]Sheet2!I$1:J$71, 2, FALSE), "구독권")</f>
        <v>돌발스테이지</v>
      </c>
      <c r="C1710">
        <v>3300</v>
      </c>
      <c r="D1710" t="s">
        <v>199</v>
      </c>
      <c r="E1710" t="s">
        <v>1297</v>
      </c>
      <c r="F1710" t="s">
        <v>276</v>
      </c>
      <c r="G1710" t="s">
        <v>195</v>
      </c>
      <c r="H1710" t="s">
        <v>297</v>
      </c>
      <c r="I1710" t="s">
        <v>1354</v>
      </c>
      <c r="J1710" t="s">
        <v>1339</v>
      </c>
    </row>
    <row r="1711" spans="1:10" hidden="1" x14ac:dyDescent="0.3">
      <c r="A1711" t="s">
        <v>112</v>
      </c>
      <c r="B1711" t="str">
        <f>IFERROR(VLOOKUP(LEFT(A1711, FIND("__", A1711) + 1), [1]Sheet2!I$1:J$71, 2, FALSE), "구독권")</f>
        <v>계정한정영웅초월지원</v>
      </c>
      <c r="C1711">
        <v>330</v>
      </c>
      <c r="D1711" t="s">
        <v>295</v>
      </c>
      <c r="E1711" t="s">
        <v>628</v>
      </c>
      <c r="F1711" t="s">
        <v>207</v>
      </c>
      <c r="G1711" t="s">
        <v>195</v>
      </c>
      <c r="H1711" t="s">
        <v>270</v>
      </c>
      <c r="I1711" t="s">
        <v>1251</v>
      </c>
      <c r="J1711" t="s">
        <v>1357</v>
      </c>
    </row>
    <row r="1712" spans="1:10" hidden="1" x14ac:dyDescent="0.3">
      <c r="A1712" t="s">
        <v>15</v>
      </c>
      <c r="B1712" t="str">
        <f>IFERROR(VLOOKUP(LEFT(A1712, FIND("__", A1712) + 1), [1]Sheet2!I$1:J$71, 2, FALSE), "구독권")</f>
        <v>돌발조선</v>
      </c>
      <c r="C1712">
        <v>1100</v>
      </c>
      <c r="D1712" t="s">
        <v>307</v>
      </c>
      <c r="E1712" t="s">
        <v>1351</v>
      </c>
      <c r="F1712" t="s">
        <v>217</v>
      </c>
      <c r="G1712" t="s">
        <v>195</v>
      </c>
      <c r="H1712" t="s">
        <v>251</v>
      </c>
      <c r="I1712" t="s">
        <v>1352</v>
      </c>
      <c r="J1712" t="s">
        <v>1216</v>
      </c>
    </row>
    <row r="1713" spans="1:10" hidden="1" x14ac:dyDescent="0.3">
      <c r="A1713" t="s">
        <v>48</v>
      </c>
      <c r="B1713" t="str">
        <f>IFERROR(VLOOKUP(LEFT(A1713, FIND("__", A1713) + 1), [1]Sheet2!I$1:J$71, 2, FALSE), "구독권")</f>
        <v>돌발연구</v>
      </c>
      <c r="C1713">
        <v>330</v>
      </c>
      <c r="D1713" t="s">
        <v>199</v>
      </c>
      <c r="E1713" t="s">
        <v>404</v>
      </c>
      <c r="F1713" t="s">
        <v>207</v>
      </c>
      <c r="G1713" t="s">
        <v>195</v>
      </c>
      <c r="H1713" t="s">
        <v>202</v>
      </c>
      <c r="I1713" t="s">
        <v>1049</v>
      </c>
      <c r="J1713" t="s">
        <v>981</v>
      </c>
    </row>
    <row r="1714" spans="1:10" hidden="1" x14ac:dyDescent="0.3">
      <c r="A1714" t="s">
        <v>66</v>
      </c>
      <c r="B1714" t="str">
        <f>IFERROR(VLOOKUP(LEFT(A1714, FIND("__", A1714) + 1), [1]Sheet2!I$1:J$71, 2, FALSE), "구독권")</f>
        <v xml:space="preserve">기한한정일간입장권 </v>
      </c>
      <c r="C1714">
        <v>110</v>
      </c>
      <c r="D1714" t="s">
        <v>295</v>
      </c>
      <c r="E1714" t="s">
        <v>628</v>
      </c>
      <c r="F1714" t="s">
        <v>207</v>
      </c>
      <c r="G1714" t="s">
        <v>195</v>
      </c>
      <c r="H1714" t="s">
        <v>270</v>
      </c>
      <c r="I1714" t="s">
        <v>1251</v>
      </c>
      <c r="J1714" t="s">
        <v>1357</v>
      </c>
    </row>
    <row r="1715" spans="1:10" hidden="1" x14ac:dyDescent="0.3">
      <c r="A1715" t="s">
        <v>16</v>
      </c>
      <c r="B1715" t="str">
        <f>IFERROR(VLOOKUP(LEFT(A1715, FIND("__", A1715) + 1), [1]Sheet2!I$1:J$71, 2, FALSE), "구독권")</f>
        <v>돌발조선</v>
      </c>
      <c r="C1715">
        <v>550</v>
      </c>
      <c r="D1715" t="s">
        <v>205</v>
      </c>
      <c r="E1715" t="s">
        <v>1358</v>
      </c>
      <c r="F1715" t="s">
        <v>207</v>
      </c>
      <c r="G1715" t="s">
        <v>195</v>
      </c>
      <c r="H1715" t="s">
        <v>218</v>
      </c>
      <c r="I1715" t="s">
        <v>939</v>
      </c>
      <c r="J1715" t="s">
        <v>1012</v>
      </c>
    </row>
    <row r="1716" spans="1:10" hidden="1" x14ac:dyDescent="0.3">
      <c r="A1716" t="s">
        <v>71</v>
      </c>
      <c r="B1716" t="str">
        <f>IFERROR(VLOOKUP(LEFT(A1716, FIND("__", A1716) + 1), [1]Sheet2!I$1:J$71, 2, FALSE), "구독권")</f>
        <v>계정한정소환갑옷</v>
      </c>
      <c r="C1716">
        <v>550</v>
      </c>
      <c r="D1716" t="s">
        <v>205</v>
      </c>
      <c r="E1716" t="s">
        <v>459</v>
      </c>
      <c r="F1716" t="s">
        <v>207</v>
      </c>
      <c r="G1716" t="s">
        <v>195</v>
      </c>
      <c r="H1716" t="s">
        <v>218</v>
      </c>
      <c r="I1716" t="s">
        <v>1055</v>
      </c>
      <c r="J1716" t="s">
        <v>1359</v>
      </c>
    </row>
    <row r="1717" spans="1:10" hidden="1" x14ac:dyDescent="0.3">
      <c r="A1717" t="s">
        <v>118</v>
      </c>
      <c r="B1717" t="str">
        <f>IFERROR(VLOOKUP(LEFT(A1717, FIND("__", A1717) + 1), [1]Sheet2!I$1:J$71, 2, FALSE), "구독권")</f>
        <v>돌발초월</v>
      </c>
      <c r="C1717">
        <v>3300</v>
      </c>
      <c r="D1717" t="s">
        <v>205</v>
      </c>
      <c r="E1717" t="s">
        <v>1029</v>
      </c>
      <c r="F1717" t="s">
        <v>207</v>
      </c>
      <c r="G1717" t="s">
        <v>195</v>
      </c>
      <c r="H1717" t="s">
        <v>218</v>
      </c>
      <c r="I1717" t="s">
        <v>1041</v>
      </c>
      <c r="J1717" t="s">
        <v>1360</v>
      </c>
    </row>
    <row r="1718" spans="1:10" hidden="1" x14ac:dyDescent="0.3">
      <c r="A1718" t="s">
        <v>44</v>
      </c>
      <c r="B1718" t="str">
        <f>IFERROR(VLOOKUP(LEFT(A1718, FIND("__", A1718) + 1), [1]Sheet2!I$1:J$71, 2, FALSE), "구독권")</f>
        <v>돌발조선</v>
      </c>
      <c r="C1718">
        <v>330</v>
      </c>
      <c r="D1718" t="s">
        <v>268</v>
      </c>
      <c r="E1718" t="s">
        <v>1361</v>
      </c>
      <c r="F1718" t="s">
        <v>276</v>
      </c>
      <c r="G1718" t="s">
        <v>195</v>
      </c>
      <c r="H1718" t="s">
        <v>208</v>
      </c>
      <c r="I1718" t="s">
        <v>346</v>
      </c>
      <c r="J1718" t="s">
        <v>1362</v>
      </c>
    </row>
    <row r="1719" spans="1:10" hidden="1" x14ac:dyDescent="0.3">
      <c r="A1719" t="s">
        <v>68</v>
      </c>
      <c r="B1719" t="str">
        <f>IFERROR(VLOOKUP(LEFT(A1719, FIND("__", A1719) + 1), [1]Sheet2!I$1:J$71, 2, FALSE), "구독권")</f>
        <v>돌발갑옷</v>
      </c>
      <c r="C1719">
        <v>550</v>
      </c>
      <c r="D1719" t="s">
        <v>205</v>
      </c>
      <c r="E1719" t="s">
        <v>459</v>
      </c>
      <c r="F1719" t="s">
        <v>207</v>
      </c>
      <c r="G1719" t="s">
        <v>195</v>
      </c>
      <c r="H1719" t="s">
        <v>218</v>
      </c>
      <c r="I1719" t="s">
        <v>1055</v>
      </c>
      <c r="J1719" t="s">
        <v>1359</v>
      </c>
    </row>
    <row r="1720" spans="1:10" hidden="1" x14ac:dyDescent="0.3">
      <c r="A1720" t="s">
        <v>39</v>
      </c>
      <c r="B1720" t="str">
        <f>IFERROR(VLOOKUP(LEFT(A1720, FIND("__", A1720) + 1), [1]Sheet2!I$1:J$71, 2, FALSE), "구독권")</f>
        <v>구독권</v>
      </c>
      <c r="C1720">
        <v>660</v>
      </c>
      <c r="D1720" t="s">
        <v>295</v>
      </c>
      <c r="E1720" t="s">
        <v>1363</v>
      </c>
      <c r="F1720" t="s">
        <v>366</v>
      </c>
      <c r="G1720" t="s">
        <v>195</v>
      </c>
      <c r="H1720" t="s">
        <v>208</v>
      </c>
      <c r="I1720" t="s">
        <v>344</v>
      </c>
      <c r="J1720" t="s">
        <v>1364</v>
      </c>
    </row>
    <row r="1721" spans="1:10" hidden="1" x14ac:dyDescent="0.3">
      <c r="A1721" t="s">
        <v>41</v>
      </c>
      <c r="B1721" t="str">
        <f>IFERROR(VLOOKUP(LEFT(A1721, FIND("__", A1721) + 1), [1]Sheet2!I$1:J$71, 2, FALSE), "구독권")</f>
        <v>구독권</v>
      </c>
      <c r="C1721">
        <v>660</v>
      </c>
      <c r="D1721" t="s">
        <v>295</v>
      </c>
      <c r="E1721" t="s">
        <v>1363</v>
      </c>
      <c r="F1721" t="s">
        <v>366</v>
      </c>
      <c r="G1721" t="s">
        <v>195</v>
      </c>
      <c r="H1721" t="s">
        <v>208</v>
      </c>
      <c r="I1721" t="s">
        <v>344</v>
      </c>
      <c r="J1721" t="s">
        <v>1364</v>
      </c>
    </row>
    <row r="1722" spans="1:10" hidden="1" x14ac:dyDescent="0.3">
      <c r="A1722" t="s">
        <v>43</v>
      </c>
      <c r="B1722" t="str">
        <f>IFERROR(VLOOKUP(LEFT(A1722, FIND("__", A1722) + 1), [1]Sheet2!I$1:J$71, 2, FALSE), "구독권")</f>
        <v>구독권</v>
      </c>
      <c r="C1722">
        <v>1980</v>
      </c>
      <c r="D1722" t="s">
        <v>295</v>
      </c>
      <c r="E1722" t="s">
        <v>1363</v>
      </c>
      <c r="F1722" t="s">
        <v>366</v>
      </c>
      <c r="G1722" t="s">
        <v>195</v>
      </c>
      <c r="H1722" t="s">
        <v>208</v>
      </c>
      <c r="I1722" t="s">
        <v>344</v>
      </c>
      <c r="J1722" t="s">
        <v>1364</v>
      </c>
    </row>
    <row r="1723" spans="1:10" hidden="1" x14ac:dyDescent="0.3">
      <c r="A1723" t="s">
        <v>66</v>
      </c>
      <c r="B1723" t="str">
        <f>IFERROR(VLOOKUP(LEFT(A1723, FIND("__", A1723) + 1), [1]Sheet2!I$1:J$71, 2, FALSE), "구독권")</f>
        <v xml:space="preserve">기한한정일간입장권 </v>
      </c>
      <c r="C1723">
        <v>110</v>
      </c>
      <c r="D1723" t="s">
        <v>268</v>
      </c>
      <c r="E1723" t="s">
        <v>1365</v>
      </c>
      <c r="F1723" t="s">
        <v>217</v>
      </c>
      <c r="G1723" t="s">
        <v>195</v>
      </c>
      <c r="H1723" t="s">
        <v>208</v>
      </c>
      <c r="I1723" t="s">
        <v>672</v>
      </c>
      <c r="J1723" t="s">
        <v>1366</v>
      </c>
    </row>
    <row r="1724" spans="1:10" hidden="1" x14ac:dyDescent="0.3">
      <c r="A1724" t="s">
        <v>65</v>
      </c>
      <c r="B1724" t="str">
        <f>IFERROR(VLOOKUP(LEFT(A1724, FIND("__", A1724) + 1), [1]Sheet2!I$1:J$71, 2, FALSE), "구독권")</f>
        <v>기한한정일간입장권</v>
      </c>
      <c r="C1724">
        <v>110</v>
      </c>
      <c r="D1724" t="s">
        <v>268</v>
      </c>
      <c r="E1724" t="s">
        <v>1365</v>
      </c>
      <c r="F1724" t="s">
        <v>217</v>
      </c>
      <c r="G1724" t="s">
        <v>195</v>
      </c>
      <c r="H1724" t="s">
        <v>208</v>
      </c>
      <c r="I1724" t="s">
        <v>672</v>
      </c>
      <c r="J1724" t="s">
        <v>1366</v>
      </c>
    </row>
    <row r="1725" spans="1:10" hidden="1" x14ac:dyDescent="0.3">
      <c r="A1725" t="s">
        <v>73</v>
      </c>
      <c r="B1725" t="str">
        <f>IFERROR(VLOOKUP(LEFT(A1725, FIND("__", A1725) + 1), [1]Sheet2!I$1:J$71, 2, FALSE), "구독권")</f>
        <v>계정한정소환갑옷</v>
      </c>
      <c r="C1725">
        <v>110</v>
      </c>
      <c r="D1725" t="s">
        <v>205</v>
      </c>
      <c r="E1725" t="s">
        <v>459</v>
      </c>
      <c r="F1725" t="s">
        <v>207</v>
      </c>
      <c r="G1725" t="s">
        <v>195</v>
      </c>
      <c r="H1725" t="s">
        <v>218</v>
      </c>
      <c r="I1725" t="s">
        <v>782</v>
      </c>
      <c r="J1725" t="s">
        <v>1359</v>
      </c>
    </row>
    <row r="1726" spans="1:10" hidden="1" x14ac:dyDescent="0.3">
      <c r="A1726" t="s">
        <v>74</v>
      </c>
      <c r="B1726" t="str">
        <f>IFERROR(VLOOKUP(LEFT(A1726, FIND("__", A1726) + 1), [1]Sheet2!I$1:J$71, 2, FALSE), "구독권")</f>
        <v>계정한정소환무기</v>
      </c>
      <c r="C1726">
        <v>110</v>
      </c>
      <c r="D1726" t="s">
        <v>205</v>
      </c>
      <c r="E1726" t="s">
        <v>459</v>
      </c>
      <c r="F1726" t="s">
        <v>207</v>
      </c>
      <c r="G1726" t="s">
        <v>195</v>
      </c>
      <c r="H1726" t="s">
        <v>218</v>
      </c>
      <c r="I1726" t="s">
        <v>782</v>
      </c>
      <c r="J1726" t="s">
        <v>1359</v>
      </c>
    </row>
    <row r="1727" spans="1:10" hidden="1" x14ac:dyDescent="0.3">
      <c r="A1727" t="s">
        <v>9</v>
      </c>
      <c r="B1727" t="str">
        <f>IFERROR(VLOOKUP(LEFT(A1727, FIND("__", A1727) + 1), [1]Sheet2!I$1:J$71, 2, FALSE), "구독권")</f>
        <v>계정한정소환장비</v>
      </c>
      <c r="C1727">
        <v>330</v>
      </c>
      <c r="D1727" t="s">
        <v>205</v>
      </c>
      <c r="E1727" t="s">
        <v>459</v>
      </c>
      <c r="F1727" t="s">
        <v>207</v>
      </c>
      <c r="G1727" t="s">
        <v>195</v>
      </c>
      <c r="H1727" t="s">
        <v>218</v>
      </c>
      <c r="I1727" t="s">
        <v>782</v>
      </c>
      <c r="J1727" t="s">
        <v>1359</v>
      </c>
    </row>
    <row r="1728" spans="1:10" hidden="1" x14ac:dyDescent="0.3">
      <c r="A1728" t="s">
        <v>25</v>
      </c>
      <c r="B1728" t="str">
        <f>IFERROR(VLOOKUP(LEFT(A1728, FIND("__", A1728) + 1), [1]Sheet2!I$1:J$71, 2, FALSE), "구독권")</f>
        <v>계정한정소환가속</v>
      </c>
      <c r="C1728">
        <v>110</v>
      </c>
      <c r="D1728" t="s">
        <v>295</v>
      </c>
      <c r="E1728" t="s">
        <v>628</v>
      </c>
      <c r="F1728" t="s">
        <v>207</v>
      </c>
      <c r="G1728" t="s">
        <v>195</v>
      </c>
      <c r="H1728" t="s">
        <v>270</v>
      </c>
      <c r="I1728" t="s">
        <v>1251</v>
      </c>
      <c r="J1728" t="s">
        <v>1357</v>
      </c>
    </row>
    <row r="1729" spans="1:10" hidden="1" x14ac:dyDescent="0.3">
      <c r="A1729" t="s">
        <v>177</v>
      </c>
      <c r="B1729" t="str">
        <f>IFERROR(VLOOKUP(LEFT(A1729, FIND("__", A1729) + 1), [1]Sheet2!I$1:J$71, 2, FALSE), "구독권")</f>
        <v xml:space="preserve">주간가속 </v>
      </c>
      <c r="C1729">
        <v>5500</v>
      </c>
      <c r="D1729" t="s">
        <v>225</v>
      </c>
      <c r="E1729" t="s">
        <v>625</v>
      </c>
      <c r="F1729" t="s">
        <v>446</v>
      </c>
      <c r="G1729" t="s">
        <v>195</v>
      </c>
      <c r="H1729" t="s">
        <v>251</v>
      </c>
      <c r="I1729" t="s">
        <v>1259</v>
      </c>
      <c r="J1729" t="s">
        <v>627</v>
      </c>
    </row>
    <row r="1730" spans="1:10" hidden="1" x14ac:dyDescent="0.3">
      <c r="A1730" t="s">
        <v>191</v>
      </c>
      <c r="B1730" t="str">
        <f>IFERROR(VLOOKUP(LEFT(A1730, FIND("__", A1730) + 1), [1]Sheet2!I$1:J$71, 2, FALSE), "구독권")</f>
        <v>돌발스테이지</v>
      </c>
      <c r="C1730">
        <v>11000</v>
      </c>
      <c r="D1730" t="s">
        <v>225</v>
      </c>
      <c r="E1730" t="s">
        <v>625</v>
      </c>
      <c r="F1730" t="s">
        <v>446</v>
      </c>
      <c r="G1730" t="s">
        <v>195</v>
      </c>
      <c r="H1730" t="s">
        <v>251</v>
      </c>
      <c r="I1730" t="s">
        <v>1259</v>
      </c>
      <c r="J1730" t="s">
        <v>627</v>
      </c>
    </row>
    <row r="1731" spans="1:10" hidden="1" x14ac:dyDescent="0.3">
      <c r="A1731" t="s">
        <v>162</v>
      </c>
      <c r="B1731" t="str">
        <f>IFERROR(VLOOKUP(LEFT(A1731, FIND("__", A1731) + 1), [1]Sheet2!I$1:J$71, 2, FALSE), "구독권")</f>
        <v>돌발연구</v>
      </c>
      <c r="C1731">
        <v>3300</v>
      </c>
      <c r="D1731" t="s">
        <v>205</v>
      </c>
      <c r="E1731" t="s">
        <v>1083</v>
      </c>
      <c r="F1731" t="s">
        <v>643</v>
      </c>
      <c r="G1731" t="s">
        <v>195</v>
      </c>
      <c r="H1731" t="s">
        <v>218</v>
      </c>
      <c r="I1731" t="s">
        <v>1367</v>
      </c>
      <c r="J1731" t="s">
        <v>1368</v>
      </c>
    </row>
    <row r="1732" spans="1:10" x14ac:dyDescent="0.3">
      <c r="A1732" t="s">
        <v>65</v>
      </c>
      <c r="B1732" t="str">
        <f>IFERROR(VLOOKUP(LEFT(A1732, FIND("__", A1732) + 1), [1]Sheet2!I$1:J$71, 2, FALSE), "구독권")</f>
        <v>기한한정일간입장권</v>
      </c>
      <c r="C1732">
        <v>110</v>
      </c>
      <c r="D1732" t="s">
        <v>249</v>
      </c>
      <c r="E1732" t="s">
        <v>662</v>
      </c>
      <c r="F1732" t="s">
        <v>665</v>
      </c>
      <c r="G1732" t="s">
        <v>257</v>
      </c>
      <c r="H1732" t="s">
        <v>318</v>
      </c>
      <c r="I1732" t="s">
        <v>1369</v>
      </c>
      <c r="J1732" t="s">
        <v>664</v>
      </c>
    </row>
    <row r="1733" spans="1:10" x14ac:dyDescent="0.3">
      <c r="A1733" t="s">
        <v>66</v>
      </c>
      <c r="B1733" t="str">
        <f>IFERROR(VLOOKUP(LEFT(A1733, FIND("__", A1733) + 1), [1]Sheet2!I$1:J$71, 2, FALSE), "구독권")</f>
        <v xml:space="preserve">기한한정일간입장권 </v>
      </c>
      <c r="C1733">
        <v>110</v>
      </c>
      <c r="D1733" t="s">
        <v>249</v>
      </c>
      <c r="E1733" t="s">
        <v>662</v>
      </c>
      <c r="F1733" t="s">
        <v>665</v>
      </c>
      <c r="G1733" t="s">
        <v>257</v>
      </c>
      <c r="H1733" t="s">
        <v>318</v>
      </c>
      <c r="I1733" t="s">
        <v>1369</v>
      </c>
      <c r="J1733" t="s">
        <v>664</v>
      </c>
    </row>
    <row r="1734" spans="1:10" hidden="1" x14ac:dyDescent="0.3">
      <c r="A1734" t="s">
        <v>4</v>
      </c>
      <c r="B1734" t="str">
        <f>IFERROR(VLOOKUP(LEFT(A1734, FIND("__", A1734) + 1), [1]Sheet2!I$1:J$71, 2, FALSE), "구독권")</f>
        <v>돌발무기</v>
      </c>
      <c r="C1734">
        <v>330</v>
      </c>
      <c r="D1734" t="s">
        <v>233</v>
      </c>
      <c r="E1734" t="s">
        <v>794</v>
      </c>
      <c r="F1734" t="s">
        <v>273</v>
      </c>
      <c r="G1734" t="s">
        <v>195</v>
      </c>
      <c r="H1734" t="s">
        <v>213</v>
      </c>
      <c r="I1734" t="s">
        <v>211</v>
      </c>
      <c r="J1734" t="s">
        <v>1370</v>
      </c>
    </row>
    <row r="1735" spans="1:10" x14ac:dyDescent="0.3">
      <c r="A1735" t="s">
        <v>117</v>
      </c>
      <c r="B1735" t="str">
        <f>IFERROR(VLOOKUP(LEFT(A1735, FIND("__", A1735) + 1), [1]Sheet2!I$1:J$71, 2, FALSE), "구독권")</f>
        <v>기한한정일간가속</v>
      </c>
      <c r="C1735">
        <v>1100</v>
      </c>
      <c r="D1735" t="s">
        <v>249</v>
      </c>
      <c r="E1735" t="s">
        <v>662</v>
      </c>
      <c r="F1735" t="s">
        <v>665</v>
      </c>
      <c r="G1735" t="s">
        <v>257</v>
      </c>
      <c r="H1735" t="s">
        <v>318</v>
      </c>
      <c r="I1735" t="s">
        <v>1369</v>
      </c>
      <c r="J1735" t="s">
        <v>664</v>
      </c>
    </row>
    <row r="1736" spans="1:10" x14ac:dyDescent="0.3">
      <c r="A1736" t="s">
        <v>26</v>
      </c>
      <c r="B1736" t="str">
        <f>IFERROR(VLOOKUP(LEFT(A1736, FIND("__", A1736) + 1), [1]Sheet2!I$1:J$71, 2, FALSE), "구독권")</f>
        <v>기한한정일간가속</v>
      </c>
      <c r="C1736">
        <v>550</v>
      </c>
      <c r="D1736" t="s">
        <v>249</v>
      </c>
      <c r="E1736" t="s">
        <v>662</v>
      </c>
      <c r="F1736" t="s">
        <v>665</v>
      </c>
      <c r="G1736" t="s">
        <v>257</v>
      </c>
      <c r="H1736" t="s">
        <v>318</v>
      </c>
      <c r="I1736" t="s">
        <v>1369</v>
      </c>
      <c r="J1736" t="s">
        <v>664</v>
      </c>
    </row>
    <row r="1737" spans="1:10" x14ac:dyDescent="0.3">
      <c r="A1737" t="s">
        <v>27</v>
      </c>
      <c r="B1737" t="str">
        <f>IFERROR(VLOOKUP(LEFT(A1737, FIND("__", A1737) + 1), [1]Sheet2!I$1:J$71, 2, FALSE), "구독권")</f>
        <v>기한한정일간가속</v>
      </c>
      <c r="C1737">
        <v>110</v>
      </c>
      <c r="D1737" t="s">
        <v>249</v>
      </c>
      <c r="E1737" t="s">
        <v>662</v>
      </c>
      <c r="F1737" t="s">
        <v>665</v>
      </c>
      <c r="G1737" t="s">
        <v>257</v>
      </c>
      <c r="H1737" t="s">
        <v>318</v>
      </c>
      <c r="I1737" t="s">
        <v>1369</v>
      </c>
      <c r="J1737" t="s">
        <v>664</v>
      </c>
    </row>
    <row r="1738" spans="1:10" hidden="1" x14ac:dyDescent="0.3">
      <c r="A1738" t="s">
        <v>55</v>
      </c>
      <c r="B1738" t="str">
        <f>IFERROR(VLOOKUP(LEFT(A1738, FIND("__", A1738) + 1), [1]Sheet2!I$1:J$71, 2, FALSE), "구독권")</f>
        <v xml:space="preserve">기한한정일간영웅 </v>
      </c>
      <c r="C1738">
        <v>110</v>
      </c>
      <c r="D1738" t="s">
        <v>307</v>
      </c>
      <c r="E1738" t="s">
        <v>1371</v>
      </c>
      <c r="F1738" t="s">
        <v>276</v>
      </c>
      <c r="G1738" t="s">
        <v>195</v>
      </c>
      <c r="H1738" t="s">
        <v>297</v>
      </c>
      <c r="I1738" t="s">
        <v>853</v>
      </c>
      <c r="J1738" t="s">
        <v>1372</v>
      </c>
    </row>
    <row r="1739" spans="1:10" hidden="1" x14ac:dyDescent="0.3">
      <c r="A1739" t="s">
        <v>117</v>
      </c>
      <c r="B1739" t="str">
        <f>IFERROR(VLOOKUP(LEFT(A1739, FIND("__", A1739) + 1), [1]Sheet2!I$1:J$71, 2, FALSE), "구독권")</f>
        <v>기한한정일간가속</v>
      </c>
      <c r="C1739">
        <v>1100</v>
      </c>
      <c r="D1739" t="s">
        <v>205</v>
      </c>
      <c r="E1739" t="s">
        <v>378</v>
      </c>
      <c r="F1739" t="s">
        <v>665</v>
      </c>
      <c r="G1739" t="s">
        <v>195</v>
      </c>
      <c r="H1739" t="s">
        <v>218</v>
      </c>
      <c r="I1739" t="s">
        <v>666</v>
      </c>
      <c r="J1739" t="s">
        <v>381</v>
      </c>
    </row>
    <row r="1740" spans="1:10" hidden="1" x14ac:dyDescent="0.3">
      <c r="A1740" t="s">
        <v>26</v>
      </c>
      <c r="B1740" t="str">
        <f>IFERROR(VLOOKUP(LEFT(A1740, FIND("__", A1740) + 1), [1]Sheet2!I$1:J$71, 2, FALSE), "구독권")</f>
        <v>기한한정일간가속</v>
      </c>
      <c r="C1740">
        <v>550</v>
      </c>
      <c r="D1740" t="s">
        <v>205</v>
      </c>
      <c r="E1740" t="s">
        <v>378</v>
      </c>
      <c r="F1740" t="s">
        <v>665</v>
      </c>
      <c r="G1740" t="s">
        <v>195</v>
      </c>
      <c r="H1740" t="s">
        <v>218</v>
      </c>
      <c r="I1740" t="s">
        <v>666</v>
      </c>
      <c r="J1740" t="s">
        <v>381</v>
      </c>
    </row>
    <row r="1741" spans="1:10" hidden="1" x14ac:dyDescent="0.3">
      <c r="A1741" t="s">
        <v>27</v>
      </c>
      <c r="B1741" t="str">
        <f>IFERROR(VLOOKUP(LEFT(A1741, FIND("__", A1741) + 1), [1]Sheet2!I$1:J$71, 2, FALSE), "구독권")</f>
        <v>기한한정일간가속</v>
      </c>
      <c r="C1741">
        <v>110</v>
      </c>
      <c r="D1741" t="s">
        <v>205</v>
      </c>
      <c r="E1741" t="s">
        <v>378</v>
      </c>
      <c r="F1741" t="s">
        <v>665</v>
      </c>
      <c r="G1741" t="s">
        <v>195</v>
      </c>
      <c r="H1741" t="s">
        <v>218</v>
      </c>
      <c r="I1741" t="s">
        <v>666</v>
      </c>
      <c r="J1741" t="s">
        <v>381</v>
      </c>
    </row>
    <row r="1742" spans="1:10" hidden="1" x14ac:dyDescent="0.3">
      <c r="A1742" t="s">
        <v>65</v>
      </c>
      <c r="B1742" t="str">
        <f>IFERROR(VLOOKUP(LEFT(A1742, FIND("__", A1742) + 1), [1]Sheet2!I$1:J$71, 2, FALSE), "구독권")</f>
        <v>기한한정일간입장권</v>
      </c>
      <c r="C1742">
        <v>110</v>
      </c>
      <c r="D1742" t="s">
        <v>205</v>
      </c>
      <c r="E1742" t="s">
        <v>378</v>
      </c>
      <c r="F1742" t="s">
        <v>665</v>
      </c>
      <c r="G1742" t="s">
        <v>195</v>
      </c>
      <c r="H1742" t="s">
        <v>218</v>
      </c>
      <c r="I1742" t="s">
        <v>666</v>
      </c>
      <c r="J1742" t="s">
        <v>381</v>
      </c>
    </row>
    <row r="1743" spans="1:10" hidden="1" x14ac:dyDescent="0.3">
      <c r="A1743" t="s">
        <v>50</v>
      </c>
      <c r="B1743" t="str">
        <f>IFERROR(VLOOKUP(LEFT(A1743, FIND("__", A1743) + 1), [1]Sheet2!I$1:J$71, 2, FALSE), "구독권")</f>
        <v xml:space="preserve">기한한정일간어빌석 </v>
      </c>
      <c r="C1743">
        <v>1100</v>
      </c>
      <c r="D1743" t="s">
        <v>205</v>
      </c>
      <c r="E1743" t="s">
        <v>378</v>
      </c>
      <c r="F1743" t="s">
        <v>665</v>
      </c>
      <c r="G1743" t="s">
        <v>195</v>
      </c>
      <c r="H1743" t="s">
        <v>218</v>
      </c>
      <c r="I1743" t="s">
        <v>666</v>
      </c>
      <c r="J1743" t="s">
        <v>381</v>
      </c>
    </row>
    <row r="1744" spans="1:10" hidden="1" x14ac:dyDescent="0.3">
      <c r="A1744" t="s">
        <v>51</v>
      </c>
      <c r="B1744" t="str">
        <f>IFERROR(VLOOKUP(LEFT(A1744, FIND("__", A1744) + 1), [1]Sheet2!I$1:J$71, 2, FALSE), "구독권")</f>
        <v xml:space="preserve">기한한정일간어빌석 </v>
      </c>
      <c r="C1744">
        <v>550</v>
      </c>
      <c r="D1744" t="s">
        <v>205</v>
      </c>
      <c r="E1744" t="s">
        <v>378</v>
      </c>
      <c r="F1744" t="s">
        <v>665</v>
      </c>
      <c r="G1744" t="s">
        <v>195</v>
      </c>
      <c r="H1744" t="s">
        <v>218</v>
      </c>
      <c r="I1744" t="s">
        <v>666</v>
      </c>
      <c r="J1744" t="s">
        <v>381</v>
      </c>
    </row>
    <row r="1745" spans="1:10" hidden="1" x14ac:dyDescent="0.3">
      <c r="A1745" t="s">
        <v>52</v>
      </c>
      <c r="B1745" t="str">
        <f>IFERROR(VLOOKUP(LEFT(A1745, FIND("__", A1745) + 1), [1]Sheet2!I$1:J$71, 2, FALSE), "구독권")</f>
        <v xml:space="preserve">기한한정일간어빌석 </v>
      </c>
      <c r="C1745">
        <v>110</v>
      </c>
      <c r="D1745" t="s">
        <v>205</v>
      </c>
      <c r="E1745" t="s">
        <v>378</v>
      </c>
      <c r="F1745" t="s">
        <v>665</v>
      </c>
      <c r="G1745" t="s">
        <v>195</v>
      </c>
      <c r="H1745" t="s">
        <v>218</v>
      </c>
      <c r="I1745" t="s">
        <v>666</v>
      </c>
      <c r="J1745" t="s">
        <v>381</v>
      </c>
    </row>
    <row r="1746" spans="1:10" hidden="1" x14ac:dyDescent="0.3">
      <c r="A1746" t="s">
        <v>43</v>
      </c>
      <c r="B1746" t="str">
        <f>IFERROR(VLOOKUP(LEFT(A1746, FIND("__", A1746) + 1), [1]Sheet2!I$1:J$71, 2, FALSE), "구독권")</f>
        <v>구독권</v>
      </c>
      <c r="C1746">
        <v>1980</v>
      </c>
      <c r="D1746" t="s">
        <v>192</v>
      </c>
      <c r="E1746" t="s">
        <v>1586</v>
      </c>
      <c r="F1746" t="s">
        <v>235</v>
      </c>
      <c r="G1746" t="s">
        <v>195</v>
      </c>
      <c r="H1746" t="s">
        <v>202</v>
      </c>
      <c r="I1746" t="s">
        <v>463</v>
      </c>
      <c r="J1746" t="s">
        <v>1587</v>
      </c>
    </row>
    <row r="1747" spans="1:10" hidden="1" x14ac:dyDescent="0.3">
      <c r="A1747" t="s">
        <v>43</v>
      </c>
      <c r="B1747" t="str">
        <f>IFERROR(VLOOKUP(LEFT(A1747, FIND("__", A1747) + 1), [1]Sheet2!I$1:J$71, 2, FALSE), "구독권")</f>
        <v>구독권</v>
      </c>
      <c r="C1747">
        <v>1980</v>
      </c>
      <c r="D1747" t="s">
        <v>233</v>
      </c>
      <c r="E1747" t="s">
        <v>423</v>
      </c>
      <c r="F1747" t="s">
        <v>246</v>
      </c>
      <c r="G1747" t="s">
        <v>195</v>
      </c>
      <c r="H1747" t="s">
        <v>202</v>
      </c>
      <c r="I1747" t="s">
        <v>656</v>
      </c>
      <c r="J1747" t="s">
        <v>566</v>
      </c>
    </row>
    <row r="1748" spans="1:10" hidden="1" x14ac:dyDescent="0.3">
      <c r="A1748" t="s">
        <v>41</v>
      </c>
      <c r="B1748" t="str">
        <f>IFERROR(VLOOKUP(LEFT(A1748, FIND("__", A1748) + 1), [1]Sheet2!I$1:J$71, 2, FALSE), "구독권")</f>
        <v>구독권</v>
      </c>
      <c r="C1748">
        <v>660</v>
      </c>
      <c r="D1748" t="s">
        <v>205</v>
      </c>
      <c r="E1748" t="s">
        <v>1588</v>
      </c>
      <c r="F1748" t="s">
        <v>207</v>
      </c>
      <c r="G1748" t="s">
        <v>195</v>
      </c>
      <c r="H1748" t="s">
        <v>251</v>
      </c>
      <c r="I1748" t="s">
        <v>197</v>
      </c>
      <c r="J1748" t="s">
        <v>1589</v>
      </c>
    </row>
    <row r="1749" spans="1:10" hidden="1" x14ac:dyDescent="0.3">
      <c r="A1749" t="s">
        <v>86</v>
      </c>
      <c r="B1749" t="str">
        <f>IFERROR(VLOOKUP(LEFT(A1749, FIND("__", A1749) + 1), [1]Sheet2!I$1:J$71, 2, FALSE), "구독권")</f>
        <v>돌발초월</v>
      </c>
      <c r="C1749">
        <v>1100</v>
      </c>
      <c r="D1749" t="s">
        <v>199</v>
      </c>
      <c r="E1749" t="s">
        <v>605</v>
      </c>
      <c r="F1749" t="s">
        <v>276</v>
      </c>
      <c r="G1749" t="s">
        <v>195</v>
      </c>
      <c r="H1749" t="s">
        <v>297</v>
      </c>
      <c r="I1749" t="s">
        <v>570</v>
      </c>
      <c r="J1749" t="s">
        <v>342</v>
      </c>
    </row>
    <row r="1750" spans="1:10" hidden="1" x14ac:dyDescent="0.3">
      <c r="A1750" t="s">
        <v>75</v>
      </c>
      <c r="B1750" t="str">
        <f>IFERROR(VLOOKUP(LEFT(A1750, FIND("__", A1750) + 1), [1]Sheet2!I$1:J$71, 2, FALSE), "구독권")</f>
        <v>돌발육성</v>
      </c>
      <c r="C1750">
        <v>550</v>
      </c>
      <c r="D1750" t="s">
        <v>199</v>
      </c>
      <c r="E1750" t="s">
        <v>605</v>
      </c>
      <c r="F1750" t="s">
        <v>276</v>
      </c>
      <c r="G1750" t="s">
        <v>195</v>
      </c>
      <c r="H1750" t="s">
        <v>297</v>
      </c>
      <c r="I1750" t="s">
        <v>570</v>
      </c>
      <c r="J1750" t="s">
        <v>342</v>
      </c>
    </row>
    <row r="1751" spans="1:10" hidden="1" x14ac:dyDescent="0.3">
      <c r="A1751" t="s">
        <v>67</v>
      </c>
      <c r="B1751" t="str">
        <f>IFERROR(VLOOKUP(LEFT(A1751, FIND("__", A1751) + 1), [1]Sheet2!I$1:J$71, 2, FALSE), "구독권")</f>
        <v>돌발고려</v>
      </c>
      <c r="C1751">
        <v>1100</v>
      </c>
      <c r="D1751" t="s">
        <v>199</v>
      </c>
      <c r="E1751" t="s">
        <v>1351</v>
      </c>
      <c r="F1751" t="s">
        <v>207</v>
      </c>
      <c r="G1751" t="s">
        <v>195</v>
      </c>
      <c r="H1751" t="s">
        <v>251</v>
      </c>
      <c r="I1751" t="s">
        <v>1590</v>
      </c>
      <c r="J1751" t="s">
        <v>1591</v>
      </c>
    </row>
    <row r="1752" spans="1:10" hidden="1" x14ac:dyDescent="0.3">
      <c r="A1752" t="s">
        <v>17</v>
      </c>
      <c r="B1752" t="str">
        <f>IFERROR(VLOOKUP(LEFT(A1752, FIND("__", A1752) + 1), [1]Sheet2!I$1:J$71, 2, FALSE), "구독권")</f>
        <v>구독권</v>
      </c>
      <c r="C1752">
        <v>770</v>
      </c>
      <c r="D1752" t="s">
        <v>233</v>
      </c>
      <c r="E1752" t="s">
        <v>1592</v>
      </c>
      <c r="F1752" t="s">
        <v>230</v>
      </c>
      <c r="G1752" t="s">
        <v>195</v>
      </c>
      <c r="H1752" t="s">
        <v>318</v>
      </c>
      <c r="I1752" t="s">
        <v>237</v>
      </c>
      <c r="J1752" t="s">
        <v>1593</v>
      </c>
    </row>
    <row r="1753" spans="1:10" hidden="1" x14ac:dyDescent="0.3">
      <c r="A1753" t="s">
        <v>137</v>
      </c>
      <c r="B1753" t="str">
        <f>IFERROR(VLOOKUP(LEFT(A1753, FIND("__", A1753) + 1), [1]Sheet2!I$1:J$71, 2, FALSE), "구독권")</f>
        <v>돌발스테이지</v>
      </c>
      <c r="C1753">
        <v>5500</v>
      </c>
      <c r="D1753" t="s">
        <v>199</v>
      </c>
      <c r="E1753" t="s">
        <v>1351</v>
      </c>
      <c r="F1753" t="s">
        <v>207</v>
      </c>
      <c r="G1753" t="s">
        <v>195</v>
      </c>
      <c r="H1753" t="s">
        <v>251</v>
      </c>
      <c r="I1753" t="s">
        <v>537</v>
      </c>
      <c r="J1753" t="s">
        <v>1591</v>
      </c>
    </row>
    <row r="1754" spans="1:10" hidden="1" x14ac:dyDescent="0.3">
      <c r="A1754" t="s">
        <v>61</v>
      </c>
      <c r="B1754" t="str">
        <f>IFERROR(VLOOKUP(LEFT(A1754, FIND("__", A1754) + 1), [1]Sheet2!I$1:J$71, 2, FALSE), "구독권")</f>
        <v xml:space="preserve">주간영웅 </v>
      </c>
      <c r="C1754">
        <v>1100</v>
      </c>
      <c r="D1754" t="s">
        <v>199</v>
      </c>
      <c r="E1754" t="s">
        <v>1351</v>
      </c>
      <c r="F1754" t="s">
        <v>207</v>
      </c>
      <c r="G1754" t="s">
        <v>195</v>
      </c>
      <c r="H1754" t="s">
        <v>251</v>
      </c>
      <c r="I1754" t="s">
        <v>1486</v>
      </c>
      <c r="J1754" t="s">
        <v>1591</v>
      </c>
    </row>
    <row r="1755" spans="1:10" hidden="1" x14ac:dyDescent="0.3">
      <c r="A1755" t="s">
        <v>77</v>
      </c>
      <c r="B1755" t="str">
        <f>IFERROR(VLOOKUP(LEFT(A1755, FIND("__", A1755) + 1), [1]Sheet2!I$1:J$71, 2, FALSE), "구독권")</f>
        <v>계정한정영웅필드지원</v>
      </c>
      <c r="C1755">
        <v>330</v>
      </c>
      <c r="D1755" t="s">
        <v>199</v>
      </c>
      <c r="E1755" t="s">
        <v>1351</v>
      </c>
      <c r="F1755" t="s">
        <v>207</v>
      </c>
      <c r="G1755" t="s">
        <v>195</v>
      </c>
      <c r="H1755" t="s">
        <v>251</v>
      </c>
      <c r="I1755" t="s">
        <v>1486</v>
      </c>
      <c r="J1755" t="s">
        <v>1591</v>
      </c>
    </row>
    <row r="1756" spans="1:10" hidden="1" x14ac:dyDescent="0.3">
      <c r="A1756" t="s">
        <v>17</v>
      </c>
      <c r="B1756" t="str">
        <f>IFERROR(VLOOKUP(LEFT(A1756, FIND("__", A1756) + 1), [1]Sheet2!I$1:J$71, 2, FALSE), "구독권")</f>
        <v>구독권</v>
      </c>
      <c r="C1756">
        <v>770</v>
      </c>
      <c r="D1756" t="s">
        <v>192</v>
      </c>
      <c r="E1756" t="s">
        <v>1594</v>
      </c>
      <c r="F1756" t="s">
        <v>194</v>
      </c>
      <c r="G1756" t="s">
        <v>195</v>
      </c>
      <c r="H1756" t="s">
        <v>213</v>
      </c>
      <c r="I1756" t="s">
        <v>231</v>
      </c>
      <c r="J1756" t="s">
        <v>1595</v>
      </c>
    </row>
    <row r="1757" spans="1:10" hidden="1" x14ac:dyDescent="0.3">
      <c r="A1757" t="s">
        <v>64</v>
      </c>
      <c r="B1757" t="str">
        <f>IFERROR(VLOOKUP(LEFT(A1757, FIND("__", A1757) + 1), [1]Sheet2!I$1:J$71, 2, FALSE), "구독권")</f>
        <v xml:space="preserve">주간입장권 </v>
      </c>
      <c r="C1757">
        <v>550</v>
      </c>
      <c r="D1757" t="s">
        <v>199</v>
      </c>
      <c r="E1757" t="s">
        <v>1351</v>
      </c>
      <c r="F1757" t="s">
        <v>207</v>
      </c>
      <c r="G1757" t="s">
        <v>195</v>
      </c>
      <c r="H1757" t="s">
        <v>251</v>
      </c>
      <c r="I1757" t="s">
        <v>1486</v>
      </c>
      <c r="J1757" t="s">
        <v>1591</v>
      </c>
    </row>
    <row r="1758" spans="1:10" hidden="1" x14ac:dyDescent="0.3">
      <c r="A1758" t="s">
        <v>65</v>
      </c>
      <c r="B1758" t="str">
        <f>IFERROR(VLOOKUP(LEFT(A1758, FIND("__", A1758) + 1), [1]Sheet2!I$1:J$71, 2, FALSE), "구독권")</f>
        <v>기한한정일간입장권</v>
      </c>
      <c r="C1758">
        <v>110</v>
      </c>
      <c r="D1758" t="s">
        <v>199</v>
      </c>
      <c r="E1758" t="s">
        <v>1351</v>
      </c>
      <c r="F1758" t="s">
        <v>207</v>
      </c>
      <c r="G1758" t="s">
        <v>195</v>
      </c>
      <c r="H1758" t="s">
        <v>251</v>
      </c>
      <c r="I1758" t="s">
        <v>1486</v>
      </c>
      <c r="J1758" t="s">
        <v>1591</v>
      </c>
    </row>
    <row r="1759" spans="1:10" hidden="1" x14ac:dyDescent="0.3">
      <c r="A1759" t="s">
        <v>66</v>
      </c>
      <c r="B1759" t="str">
        <f>IFERROR(VLOOKUP(LEFT(A1759, FIND("__", A1759) + 1), [1]Sheet2!I$1:J$71, 2, FALSE), "구독권")</f>
        <v xml:space="preserve">기한한정일간입장권 </v>
      </c>
      <c r="C1759">
        <v>110</v>
      </c>
      <c r="D1759" t="s">
        <v>199</v>
      </c>
      <c r="E1759" t="s">
        <v>1351</v>
      </c>
      <c r="F1759" t="s">
        <v>207</v>
      </c>
      <c r="G1759" t="s">
        <v>195</v>
      </c>
      <c r="H1759" t="s">
        <v>251</v>
      </c>
      <c r="I1759" t="s">
        <v>1486</v>
      </c>
      <c r="J1759" t="s">
        <v>1591</v>
      </c>
    </row>
    <row r="1760" spans="1:10" hidden="1" x14ac:dyDescent="0.3">
      <c r="A1760" t="s">
        <v>54</v>
      </c>
      <c r="B1760" t="str">
        <f>IFERROR(VLOOKUP(LEFT(A1760, FIND("__", A1760) + 1), [1]Sheet2!I$1:J$71, 2, FALSE), "구독권")</f>
        <v xml:space="preserve">기한한정일간영웅 </v>
      </c>
      <c r="C1760">
        <v>550</v>
      </c>
      <c r="D1760" t="s">
        <v>199</v>
      </c>
      <c r="E1760" t="s">
        <v>1351</v>
      </c>
      <c r="F1760" t="s">
        <v>207</v>
      </c>
      <c r="G1760" t="s">
        <v>195</v>
      </c>
      <c r="H1760" t="s">
        <v>251</v>
      </c>
      <c r="I1760" t="s">
        <v>1486</v>
      </c>
      <c r="J1760" t="s">
        <v>1591</v>
      </c>
    </row>
    <row r="1761" spans="1:10" hidden="1" x14ac:dyDescent="0.3">
      <c r="A1761" t="s">
        <v>55</v>
      </c>
      <c r="B1761" t="str">
        <f>IFERROR(VLOOKUP(LEFT(A1761, FIND("__", A1761) + 1), [1]Sheet2!I$1:J$71, 2, FALSE), "구독권")</f>
        <v xml:space="preserve">기한한정일간영웅 </v>
      </c>
      <c r="C1761">
        <v>110</v>
      </c>
      <c r="D1761" t="s">
        <v>199</v>
      </c>
      <c r="E1761" t="s">
        <v>1351</v>
      </c>
      <c r="F1761" t="s">
        <v>207</v>
      </c>
      <c r="G1761" t="s">
        <v>195</v>
      </c>
      <c r="H1761" t="s">
        <v>251</v>
      </c>
      <c r="I1761" t="s">
        <v>1486</v>
      </c>
      <c r="J1761" t="s">
        <v>1591</v>
      </c>
    </row>
    <row r="1762" spans="1:10" hidden="1" x14ac:dyDescent="0.3">
      <c r="A1762" t="s">
        <v>21</v>
      </c>
      <c r="B1762" t="str">
        <f>IFERROR(VLOOKUP(LEFT(A1762, FIND("__", A1762) + 1), [1]Sheet2!I$1:J$71, 2, FALSE), "구독권")</f>
        <v>계정한정소환고려</v>
      </c>
      <c r="C1762">
        <v>1100</v>
      </c>
      <c r="D1762" t="s">
        <v>192</v>
      </c>
      <c r="E1762" t="s">
        <v>1178</v>
      </c>
      <c r="F1762" t="s">
        <v>235</v>
      </c>
      <c r="G1762" t="s">
        <v>195</v>
      </c>
      <c r="H1762" t="s">
        <v>213</v>
      </c>
      <c r="I1762" t="s">
        <v>1300</v>
      </c>
      <c r="J1762" t="s">
        <v>1596</v>
      </c>
    </row>
    <row r="1763" spans="1:10" hidden="1" x14ac:dyDescent="0.3">
      <c r="A1763" t="s">
        <v>14</v>
      </c>
      <c r="B1763" t="str">
        <f>IFERROR(VLOOKUP(LEFT(A1763, FIND("__", A1763) + 1), [1]Sheet2!I$1:J$71, 2, FALSE), "구독권")</f>
        <v>계정한정소환고려</v>
      </c>
      <c r="C1763">
        <v>550</v>
      </c>
      <c r="D1763" t="s">
        <v>192</v>
      </c>
      <c r="E1763" t="s">
        <v>1178</v>
      </c>
      <c r="F1763" t="s">
        <v>235</v>
      </c>
      <c r="G1763" t="s">
        <v>195</v>
      </c>
      <c r="H1763" t="s">
        <v>213</v>
      </c>
      <c r="I1763" t="s">
        <v>1300</v>
      </c>
      <c r="J1763" t="s">
        <v>1596</v>
      </c>
    </row>
    <row r="1764" spans="1:10" hidden="1" x14ac:dyDescent="0.3">
      <c r="A1764" t="s">
        <v>17</v>
      </c>
      <c r="B1764" t="str">
        <f>IFERROR(VLOOKUP(LEFT(A1764, FIND("__", A1764) + 1), [1]Sheet2!I$1:J$71, 2, FALSE), "구독권")</f>
        <v>구독권</v>
      </c>
      <c r="C1764">
        <v>770</v>
      </c>
      <c r="D1764" t="s">
        <v>307</v>
      </c>
      <c r="E1764" t="s">
        <v>1597</v>
      </c>
      <c r="F1764" t="s">
        <v>289</v>
      </c>
      <c r="G1764" t="s">
        <v>195</v>
      </c>
      <c r="H1764" t="s">
        <v>270</v>
      </c>
      <c r="I1764" t="s">
        <v>231</v>
      </c>
      <c r="J1764" t="s">
        <v>1598</v>
      </c>
    </row>
    <row r="1765" spans="1:10" hidden="1" x14ac:dyDescent="0.3">
      <c r="A1765" t="s">
        <v>23</v>
      </c>
      <c r="B1765" t="str">
        <f>IFERROR(VLOOKUP(LEFT(A1765, FIND("__", A1765) + 1), [1]Sheet2!I$1:J$71, 2, FALSE), "구독권")</f>
        <v>계정한정소환고려</v>
      </c>
      <c r="C1765">
        <v>110</v>
      </c>
      <c r="D1765" t="s">
        <v>192</v>
      </c>
      <c r="E1765" t="s">
        <v>1178</v>
      </c>
      <c r="F1765" t="s">
        <v>235</v>
      </c>
      <c r="G1765" t="s">
        <v>195</v>
      </c>
      <c r="H1765" t="s">
        <v>213</v>
      </c>
      <c r="I1765" t="s">
        <v>460</v>
      </c>
      <c r="J1765" t="s">
        <v>1596</v>
      </c>
    </row>
    <row r="1766" spans="1:10" hidden="1" x14ac:dyDescent="0.3">
      <c r="A1766" t="s">
        <v>19</v>
      </c>
      <c r="B1766" t="str">
        <f>IFERROR(VLOOKUP(LEFT(A1766, FIND("__", A1766) + 1), [1]Sheet2!I$1:J$71, 2, FALSE), "구독권")</f>
        <v>계정한정소환고려</v>
      </c>
      <c r="C1766">
        <v>3300</v>
      </c>
      <c r="D1766" t="s">
        <v>233</v>
      </c>
      <c r="E1766" t="s">
        <v>1599</v>
      </c>
      <c r="F1766" t="s">
        <v>235</v>
      </c>
      <c r="G1766" t="s">
        <v>195</v>
      </c>
      <c r="H1766" t="s">
        <v>202</v>
      </c>
      <c r="I1766" t="s">
        <v>1600</v>
      </c>
      <c r="J1766" t="s">
        <v>1601</v>
      </c>
    </row>
    <row r="1767" spans="1:10" hidden="1" x14ac:dyDescent="0.3">
      <c r="A1767" t="s">
        <v>81</v>
      </c>
      <c r="B1767" t="str">
        <f>IFERROR(VLOOKUP(LEFT(A1767, FIND("__", A1767) + 1), [1]Sheet2!I$1:J$71, 2, FALSE), "구독권")</f>
        <v>돌발고려</v>
      </c>
      <c r="C1767">
        <v>330</v>
      </c>
      <c r="D1767" t="s">
        <v>233</v>
      </c>
      <c r="E1767" t="s">
        <v>1599</v>
      </c>
      <c r="F1767" t="s">
        <v>235</v>
      </c>
      <c r="G1767" t="s">
        <v>195</v>
      </c>
      <c r="H1767" t="s">
        <v>202</v>
      </c>
      <c r="I1767" t="s">
        <v>1600</v>
      </c>
      <c r="J1767" t="s">
        <v>1601</v>
      </c>
    </row>
    <row r="1768" spans="1:10" hidden="1" x14ac:dyDescent="0.3">
      <c r="A1768" t="s">
        <v>81</v>
      </c>
      <c r="B1768" t="str">
        <f>IFERROR(VLOOKUP(LEFT(A1768, FIND("__", A1768) + 1), [1]Sheet2!I$1:J$71, 2, FALSE), "구독권")</f>
        <v>돌발고려</v>
      </c>
      <c r="C1768">
        <v>330</v>
      </c>
      <c r="D1768" t="s">
        <v>233</v>
      </c>
      <c r="E1768" t="s">
        <v>924</v>
      </c>
      <c r="F1768" t="s">
        <v>273</v>
      </c>
      <c r="G1768" t="s">
        <v>195</v>
      </c>
      <c r="H1768" t="s">
        <v>202</v>
      </c>
      <c r="I1768" t="s">
        <v>264</v>
      </c>
      <c r="J1768" t="s">
        <v>773</v>
      </c>
    </row>
    <row r="1769" spans="1:10" hidden="1" x14ac:dyDescent="0.3">
      <c r="A1769" t="s">
        <v>24</v>
      </c>
      <c r="B1769" t="str">
        <f>IFERROR(VLOOKUP(LEFT(A1769, FIND("__", A1769) + 1), [1]Sheet2!I$1:J$71, 2, FALSE), "구독권")</f>
        <v>돌발초월</v>
      </c>
      <c r="C1769">
        <v>550</v>
      </c>
      <c r="D1769" t="s">
        <v>199</v>
      </c>
      <c r="E1769" t="s">
        <v>605</v>
      </c>
      <c r="F1769" t="s">
        <v>276</v>
      </c>
      <c r="G1769" t="s">
        <v>195</v>
      </c>
      <c r="H1769" t="s">
        <v>297</v>
      </c>
      <c r="I1769" t="s">
        <v>570</v>
      </c>
      <c r="J1769" t="s">
        <v>342</v>
      </c>
    </row>
    <row r="1770" spans="1:10" hidden="1" x14ac:dyDescent="0.3">
      <c r="A1770" t="s">
        <v>97</v>
      </c>
      <c r="B1770" t="str">
        <f>IFERROR(VLOOKUP(LEFT(A1770, FIND("__", A1770) + 1), [1]Sheet2!I$1:J$71, 2, FALSE), "구독권")</f>
        <v>육성패스1</v>
      </c>
      <c r="C1770">
        <v>550</v>
      </c>
      <c r="D1770" t="s">
        <v>199</v>
      </c>
      <c r="E1770" t="s">
        <v>605</v>
      </c>
      <c r="F1770" t="s">
        <v>276</v>
      </c>
      <c r="G1770" t="s">
        <v>195</v>
      </c>
      <c r="H1770" t="s">
        <v>297</v>
      </c>
      <c r="I1770" t="s">
        <v>570</v>
      </c>
      <c r="J1770" t="s">
        <v>342</v>
      </c>
    </row>
    <row r="1771" spans="1:10" hidden="1" x14ac:dyDescent="0.3">
      <c r="A1771" t="s">
        <v>5</v>
      </c>
      <c r="B1771" t="str">
        <f>IFERROR(VLOOKUP(LEFT(A1771, FIND("__", A1771) + 1), [1]Sheet2!I$1:J$71, 2, FALSE), "구독권")</f>
        <v>돌발초월</v>
      </c>
      <c r="C1771">
        <v>330</v>
      </c>
      <c r="D1771" t="s">
        <v>199</v>
      </c>
      <c r="E1771" t="s">
        <v>605</v>
      </c>
      <c r="F1771" t="s">
        <v>276</v>
      </c>
      <c r="G1771" t="s">
        <v>195</v>
      </c>
      <c r="H1771" t="s">
        <v>297</v>
      </c>
      <c r="I1771" t="s">
        <v>570</v>
      </c>
      <c r="J1771" t="s">
        <v>342</v>
      </c>
    </row>
    <row r="1772" spans="1:10" hidden="1" x14ac:dyDescent="0.3">
      <c r="A1772" t="s">
        <v>83</v>
      </c>
      <c r="B1772" t="str">
        <f>IFERROR(VLOOKUP(LEFT(A1772, FIND("__", A1772) + 1), [1]Sheet2!I$1:J$71, 2, FALSE), "구독권")</f>
        <v>돌발고려</v>
      </c>
      <c r="C1772">
        <v>550</v>
      </c>
      <c r="D1772" t="s">
        <v>192</v>
      </c>
      <c r="E1772" t="s">
        <v>1178</v>
      </c>
      <c r="F1772" t="s">
        <v>235</v>
      </c>
      <c r="G1772" t="s">
        <v>195</v>
      </c>
      <c r="H1772" t="s">
        <v>213</v>
      </c>
      <c r="I1772" t="s">
        <v>460</v>
      </c>
      <c r="J1772" t="s">
        <v>1596</v>
      </c>
    </row>
    <row r="1773" spans="1:10" hidden="1" x14ac:dyDescent="0.3">
      <c r="A1773" t="s">
        <v>81</v>
      </c>
      <c r="B1773" t="str">
        <f>IFERROR(VLOOKUP(LEFT(A1773, FIND("__", A1773) + 1), [1]Sheet2!I$1:J$71, 2, FALSE), "구독권")</f>
        <v>돌발고려</v>
      </c>
      <c r="C1773">
        <v>330</v>
      </c>
      <c r="D1773" t="s">
        <v>192</v>
      </c>
      <c r="E1773" t="s">
        <v>1602</v>
      </c>
      <c r="F1773" t="s">
        <v>481</v>
      </c>
      <c r="G1773" t="s">
        <v>195</v>
      </c>
      <c r="H1773" t="s">
        <v>213</v>
      </c>
      <c r="I1773" t="s">
        <v>237</v>
      </c>
      <c r="J1773" t="s">
        <v>1603</v>
      </c>
    </row>
    <row r="1774" spans="1:10" hidden="1" x14ac:dyDescent="0.3">
      <c r="A1774" t="s">
        <v>81</v>
      </c>
      <c r="B1774" t="str">
        <f>IFERROR(VLOOKUP(LEFT(A1774, FIND("__", A1774) + 1), [1]Sheet2!I$1:J$71, 2, FALSE), "구독권")</f>
        <v>돌발고려</v>
      </c>
      <c r="C1774">
        <v>330</v>
      </c>
      <c r="D1774" t="s">
        <v>192</v>
      </c>
      <c r="E1774" t="s">
        <v>1178</v>
      </c>
      <c r="F1774" t="s">
        <v>235</v>
      </c>
      <c r="G1774" t="s">
        <v>195</v>
      </c>
      <c r="H1774" t="s">
        <v>213</v>
      </c>
      <c r="I1774" t="s">
        <v>247</v>
      </c>
      <c r="J1774" t="s">
        <v>1596</v>
      </c>
    </row>
    <row r="1775" spans="1:10" hidden="1" x14ac:dyDescent="0.3">
      <c r="A1775" t="s">
        <v>21</v>
      </c>
      <c r="B1775" t="str">
        <f>IFERROR(VLOOKUP(LEFT(A1775, FIND("__", A1775) + 1), [1]Sheet2!I$1:J$71, 2, FALSE), "구독권")</f>
        <v>계정한정소환고려</v>
      </c>
      <c r="C1775">
        <v>1100</v>
      </c>
      <c r="D1775" t="s">
        <v>233</v>
      </c>
      <c r="E1775" t="s">
        <v>1599</v>
      </c>
      <c r="F1775" t="s">
        <v>481</v>
      </c>
      <c r="G1775" t="s">
        <v>195</v>
      </c>
      <c r="H1775" t="s">
        <v>202</v>
      </c>
      <c r="I1775" t="s">
        <v>1600</v>
      </c>
      <c r="J1775" t="s">
        <v>1601</v>
      </c>
    </row>
    <row r="1776" spans="1:10" hidden="1" x14ac:dyDescent="0.3">
      <c r="A1776" t="s">
        <v>20</v>
      </c>
      <c r="B1776" t="str">
        <f>IFERROR(VLOOKUP(LEFT(A1776, FIND("__", A1776) + 1), [1]Sheet2!I$1:J$71, 2, FALSE), "구독권")</f>
        <v>계정한정소환조선</v>
      </c>
      <c r="C1776">
        <v>1100</v>
      </c>
      <c r="D1776" t="s">
        <v>233</v>
      </c>
      <c r="E1776" t="s">
        <v>1599</v>
      </c>
      <c r="F1776" t="s">
        <v>481</v>
      </c>
      <c r="G1776" t="s">
        <v>195</v>
      </c>
      <c r="H1776" t="s">
        <v>202</v>
      </c>
      <c r="I1776" t="s">
        <v>1600</v>
      </c>
      <c r="J1776" t="s">
        <v>1601</v>
      </c>
    </row>
    <row r="1777" spans="1:10" hidden="1" x14ac:dyDescent="0.3">
      <c r="A1777" t="s">
        <v>13</v>
      </c>
      <c r="B1777" t="str">
        <f>IFERROR(VLOOKUP(LEFT(A1777, FIND("__", A1777) + 1), [1]Sheet2!I$1:J$71, 2, FALSE), "구독권")</f>
        <v>계정한정소환조선</v>
      </c>
      <c r="C1777">
        <v>550</v>
      </c>
      <c r="D1777" t="s">
        <v>233</v>
      </c>
      <c r="E1777" t="s">
        <v>1599</v>
      </c>
      <c r="F1777" t="s">
        <v>481</v>
      </c>
      <c r="G1777" t="s">
        <v>195</v>
      </c>
      <c r="H1777" t="s">
        <v>202</v>
      </c>
      <c r="I1777" t="s">
        <v>1600</v>
      </c>
      <c r="J1777" t="s">
        <v>1601</v>
      </c>
    </row>
    <row r="1778" spans="1:10" hidden="1" x14ac:dyDescent="0.3">
      <c r="A1778" t="s">
        <v>14</v>
      </c>
      <c r="B1778" t="str">
        <f>IFERROR(VLOOKUP(LEFT(A1778, FIND("__", A1778) + 1), [1]Sheet2!I$1:J$71, 2, FALSE), "구독권")</f>
        <v>계정한정소환고려</v>
      </c>
      <c r="C1778">
        <v>550</v>
      </c>
      <c r="D1778" t="s">
        <v>233</v>
      </c>
      <c r="E1778" t="s">
        <v>1599</v>
      </c>
      <c r="F1778" t="s">
        <v>481</v>
      </c>
      <c r="G1778" t="s">
        <v>195</v>
      </c>
      <c r="H1778" t="s">
        <v>202</v>
      </c>
      <c r="I1778" t="s">
        <v>1600</v>
      </c>
      <c r="J1778" t="s">
        <v>1601</v>
      </c>
    </row>
    <row r="1779" spans="1:10" hidden="1" x14ac:dyDescent="0.3">
      <c r="A1779" t="s">
        <v>23</v>
      </c>
      <c r="B1779" t="str">
        <f>IFERROR(VLOOKUP(LEFT(A1779, FIND("__", A1779) + 1), [1]Sheet2!I$1:J$71, 2, FALSE), "구독권")</f>
        <v>계정한정소환고려</v>
      </c>
      <c r="C1779">
        <v>110</v>
      </c>
      <c r="D1779" t="s">
        <v>233</v>
      </c>
      <c r="E1779" t="s">
        <v>1599</v>
      </c>
      <c r="F1779" t="s">
        <v>481</v>
      </c>
      <c r="G1779" t="s">
        <v>195</v>
      </c>
      <c r="H1779" t="s">
        <v>202</v>
      </c>
      <c r="I1779" t="s">
        <v>1600</v>
      </c>
      <c r="J1779" t="s">
        <v>1601</v>
      </c>
    </row>
    <row r="1780" spans="1:10" hidden="1" x14ac:dyDescent="0.3">
      <c r="A1780" t="s">
        <v>22</v>
      </c>
      <c r="B1780" t="str">
        <f>IFERROR(VLOOKUP(LEFT(A1780, FIND("__", A1780) + 1), [1]Sheet2!I$1:J$71, 2, FALSE), "구독권")</f>
        <v>계정한정소환조선</v>
      </c>
      <c r="C1780">
        <v>110</v>
      </c>
      <c r="D1780" t="s">
        <v>233</v>
      </c>
      <c r="E1780" t="s">
        <v>1599</v>
      </c>
      <c r="F1780" t="s">
        <v>481</v>
      </c>
      <c r="G1780" t="s">
        <v>195</v>
      </c>
      <c r="H1780" t="s">
        <v>202</v>
      </c>
      <c r="I1780" t="s">
        <v>1600</v>
      </c>
      <c r="J1780" t="s">
        <v>1601</v>
      </c>
    </row>
    <row r="1781" spans="1:10" hidden="1" x14ac:dyDescent="0.3">
      <c r="A1781" t="s">
        <v>64</v>
      </c>
      <c r="B1781" t="str">
        <f>IFERROR(VLOOKUP(LEFT(A1781, FIND("__", A1781) + 1), [1]Sheet2!I$1:J$71, 2, FALSE), "구독권")</f>
        <v xml:space="preserve">주간입장권 </v>
      </c>
      <c r="C1781">
        <v>550</v>
      </c>
      <c r="D1781" t="s">
        <v>233</v>
      </c>
      <c r="E1781" t="s">
        <v>1599</v>
      </c>
      <c r="F1781" t="s">
        <v>481</v>
      </c>
      <c r="G1781" t="s">
        <v>195</v>
      </c>
      <c r="H1781" t="s">
        <v>202</v>
      </c>
      <c r="I1781" t="s">
        <v>1600</v>
      </c>
      <c r="J1781" t="s">
        <v>1601</v>
      </c>
    </row>
    <row r="1782" spans="1:10" hidden="1" x14ac:dyDescent="0.3">
      <c r="A1782" t="s">
        <v>66</v>
      </c>
      <c r="B1782" t="str">
        <f>IFERROR(VLOOKUP(LEFT(A1782, FIND("__", A1782) + 1), [1]Sheet2!I$1:J$71, 2, FALSE), "구독권")</f>
        <v xml:space="preserve">기한한정일간입장권 </v>
      </c>
      <c r="C1782">
        <v>110</v>
      </c>
      <c r="D1782" t="s">
        <v>233</v>
      </c>
      <c r="E1782" t="s">
        <v>1599</v>
      </c>
      <c r="F1782" t="s">
        <v>481</v>
      </c>
      <c r="G1782" t="s">
        <v>195</v>
      </c>
      <c r="H1782" t="s">
        <v>202</v>
      </c>
      <c r="I1782" t="s">
        <v>1600</v>
      </c>
      <c r="J1782" t="s">
        <v>1601</v>
      </c>
    </row>
    <row r="1783" spans="1:10" hidden="1" x14ac:dyDescent="0.3">
      <c r="A1783" t="s">
        <v>67</v>
      </c>
      <c r="B1783" t="str">
        <f>IFERROR(VLOOKUP(LEFT(A1783, FIND("__", A1783) + 1), [1]Sheet2!I$1:J$71, 2, FALSE), "구독권")</f>
        <v>돌발고려</v>
      </c>
      <c r="C1783">
        <v>1100</v>
      </c>
      <c r="D1783" t="s">
        <v>268</v>
      </c>
      <c r="E1783" t="s">
        <v>1604</v>
      </c>
      <c r="F1783" t="s">
        <v>217</v>
      </c>
      <c r="G1783" t="s">
        <v>195</v>
      </c>
      <c r="H1783" t="s">
        <v>218</v>
      </c>
      <c r="I1783" t="s">
        <v>1605</v>
      </c>
      <c r="J1783" t="s">
        <v>1104</v>
      </c>
    </row>
    <row r="1784" spans="1:10" hidden="1" x14ac:dyDescent="0.3">
      <c r="A1784" t="s">
        <v>17</v>
      </c>
      <c r="B1784" t="str">
        <f>IFERROR(VLOOKUP(LEFT(A1784, FIND("__", A1784) + 1), [1]Sheet2!I$1:J$71, 2, FALSE), "구독권")</f>
        <v>구독권</v>
      </c>
      <c r="C1784">
        <v>770</v>
      </c>
      <c r="D1784" t="s">
        <v>199</v>
      </c>
      <c r="E1784" t="s">
        <v>1606</v>
      </c>
      <c r="F1784" t="s">
        <v>235</v>
      </c>
      <c r="G1784" t="s">
        <v>195</v>
      </c>
      <c r="H1784" t="s">
        <v>208</v>
      </c>
      <c r="I1784" t="s">
        <v>231</v>
      </c>
      <c r="J1784" t="s">
        <v>1607</v>
      </c>
    </row>
    <row r="1785" spans="1:10" hidden="1" x14ac:dyDescent="0.3">
      <c r="A1785" t="s">
        <v>15</v>
      </c>
      <c r="B1785" t="str">
        <f>IFERROR(VLOOKUP(LEFT(A1785, FIND("__", A1785) + 1), [1]Sheet2!I$1:J$71, 2, FALSE), "구독권")</f>
        <v>돌발조선</v>
      </c>
      <c r="C1785">
        <v>1100</v>
      </c>
      <c r="D1785" t="s">
        <v>268</v>
      </c>
      <c r="E1785" t="s">
        <v>1604</v>
      </c>
      <c r="F1785" t="s">
        <v>217</v>
      </c>
      <c r="G1785" t="s">
        <v>195</v>
      </c>
      <c r="H1785" t="s">
        <v>218</v>
      </c>
      <c r="I1785" t="s">
        <v>968</v>
      </c>
      <c r="J1785" t="s">
        <v>1608</v>
      </c>
    </row>
    <row r="1786" spans="1:10" hidden="1" x14ac:dyDescent="0.3">
      <c r="A1786" t="s">
        <v>7</v>
      </c>
      <c r="B1786" t="str">
        <f>IFERROR(VLOOKUP(LEFT(A1786, FIND("__", A1786) + 1), [1]Sheet2!I$1:J$71, 2, FALSE), "구독권")</f>
        <v>계정한정소환장비</v>
      </c>
      <c r="C1786">
        <v>990</v>
      </c>
      <c r="D1786" t="s">
        <v>307</v>
      </c>
      <c r="E1786" t="s">
        <v>1609</v>
      </c>
      <c r="F1786" t="s">
        <v>481</v>
      </c>
      <c r="G1786" t="s">
        <v>195</v>
      </c>
      <c r="H1786" t="s">
        <v>251</v>
      </c>
      <c r="I1786" t="s">
        <v>344</v>
      </c>
      <c r="J1786" t="s">
        <v>1610</v>
      </c>
    </row>
    <row r="1787" spans="1:10" hidden="1" x14ac:dyDescent="0.3">
      <c r="A1787" t="s">
        <v>97</v>
      </c>
      <c r="B1787" t="str">
        <f>IFERROR(VLOOKUP(LEFT(A1787, FIND("__", A1787) + 1), [1]Sheet2!I$1:J$71, 2, FALSE), "구독권")</f>
        <v>육성패스1</v>
      </c>
      <c r="C1787">
        <v>550</v>
      </c>
      <c r="D1787" t="s">
        <v>192</v>
      </c>
      <c r="E1787" t="s">
        <v>794</v>
      </c>
      <c r="F1787" t="s">
        <v>235</v>
      </c>
      <c r="G1787" t="s">
        <v>195</v>
      </c>
      <c r="H1787" t="s">
        <v>213</v>
      </c>
      <c r="I1787" t="s">
        <v>211</v>
      </c>
      <c r="J1787" t="s">
        <v>1611</v>
      </c>
    </row>
    <row r="1788" spans="1:10" hidden="1" x14ac:dyDescent="0.3">
      <c r="A1788" t="s">
        <v>99</v>
      </c>
      <c r="B1788" t="str">
        <f>IFERROR(VLOOKUP(LEFT(A1788, FIND("__", A1788) + 1), [1]Sheet2!I$1:J$71, 2, FALSE), "구독권")</f>
        <v>스테이지패스1</v>
      </c>
      <c r="C1788">
        <v>550</v>
      </c>
      <c r="D1788" t="s">
        <v>192</v>
      </c>
      <c r="E1788" t="s">
        <v>794</v>
      </c>
      <c r="F1788" t="s">
        <v>235</v>
      </c>
      <c r="G1788" t="s">
        <v>195</v>
      </c>
      <c r="H1788" t="s">
        <v>213</v>
      </c>
      <c r="I1788" t="s">
        <v>211</v>
      </c>
      <c r="J1788" t="s">
        <v>1611</v>
      </c>
    </row>
    <row r="1789" spans="1:10" hidden="1" x14ac:dyDescent="0.3">
      <c r="A1789" t="s">
        <v>29</v>
      </c>
      <c r="B1789" t="str">
        <f>IFERROR(VLOOKUP(LEFT(A1789, FIND("__", A1789) + 1), [1]Sheet2!I$1:J$71, 2, FALSE), "구독권")</f>
        <v>계정한정소환무기</v>
      </c>
      <c r="C1789">
        <v>550</v>
      </c>
      <c r="D1789" t="s">
        <v>307</v>
      </c>
      <c r="E1789" t="s">
        <v>1609</v>
      </c>
      <c r="F1789" t="s">
        <v>481</v>
      </c>
      <c r="G1789" t="s">
        <v>195</v>
      </c>
      <c r="H1789" t="s">
        <v>251</v>
      </c>
      <c r="I1789" t="s">
        <v>314</v>
      </c>
      <c r="J1789" t="s">
        <v>1610</v>
      </c>
    </row>
    <row r="1790" spans="1:10" hidden="1" x14ac:dyDescent="0.3">
      <c r="A1790" t="s">
        <v>8</v>
      </c>
      <c r="B1790" t="str">
        <f>IFERROR(VLOOKUP(LEFT(A1790, FIND("__", A1790) + 1), [1]Sheet2!I$1:J$71, 2, FALSE), "구독권")</f>
        <v>계정한정소환장비</v>
      </c>
      <c r="C1790">
        <v>660</v>
      </c>
      <c r="D1790" t="s">
        <v>307</v>
      </c>
      <c r="E1790" t="s">
        <v>1609</v>
      </c>
      <c r="F1790" t="s">
        <v>481</v>
      </c>
      <c r="G1790" t="s">
        <v>195</v>
      </c>
      <c r="H1790" t="s">
        <v>251</v>
      </c>
      <c r="I1790" t="s">
        <v>314</v>
      </c>
      <c r="J1790" t="s">
        <v>1610</v>
      </c>
    </row>
    <row r="1791" spans="1:10" hidden="1" x14ac:dyDescent="0.3">
      <c r="A1791" t="s">
        <v>22</v>
      </c>
      <c r="B1791" t="str">
        <f>IFERROR(VLOOKUP(LEFT(A1791, FIND("__", A1791) + 1), [1]Sheet2!I$1:J$71, 2, FALSE), "구독권")</f>
        <v>계정한정소환조선</v>
      </c>
      <c r="C1791">
        <v>110</v>
      </c>
      <c r="D1791" t="s">
        <v>307</v>
      </c>
      <c r="E1791" t="s">
        <v>1609</v>
      </c>
      <c r="F1791" t="s">
        <v>481</v>
      </c>
      <c r="G1791" t="s">
        <v>195</v>
      </c>
      <c r="H1791" t="s">
        <v>251</v>
      </c>
      <c r="I1791" t="s">
        <v>264</v>
      </c>
      <c r="J1791" t="s">
        <v>1610</v>
      </c>
    </row>
    <row r="1792" spans="1:10" hidden="1" x14ac:dyDescent="0.3">
      <c r="A1792" t="s">
        <v>81</v>
      </c>
      <c r="B1792" t="str">
        <f>IFERROR(VLOOKUP(LEFT(A1792, FIND("__", A1792) + 1), [1]Sheet2!I$1:J$71, 2, FALSE), "구독권")</f>
        <v>돌발고려</v>
      </c>
      <c r="C1792">
        <v>330</v>
      </c>
      <c r="D1792" t="s">
        <v>233</v>
      </c>
      <c r="E1792" t="s">
        <v>619</v>
      </c>
      <c r="F1792" t="s">
        <v>481</v>
      </c>
      <c r="G1792" t="s">
        <v>195</v>
      </c>
      <c r="H1792" t="s">
        <v>202</v>
      </c>
      <c r="I1792" t="s">
        <v>264</v>
      </c>
      <c r="J1792" t="s">
        <v>1612</v>
      </c>
    </row>
    <row r="1793" spans="1:10" hidden="1" x14ac:dyDescent="0.3">
      <c r="A1793" t="s">
        <v>23</v>
      </c>
      <c r="B1793" t="str">
        <f>IFERROR(VLOOKUP(LEFT(A1793, FIND("__", A1793) + 1), [1]Sheet2!I$1:J$71, 2, FALSE), "구독권")</f>
        <v>계정한정소환고려</v>
      </c>
      <c r="C1793">
        <v>110</v>
      </c>
      <c r="D1793" t="s">
        <v>307</v>
      </c>
      <c r="E1793" t="s">
        <v>1609</v>
      </c>
      <c r="F1793" t="s">
        <v>481</v>
      </c>
      <c r="G1793" t="s">
        <v>195</v>
      </c>
      <c r="H1793" t="s">
        <v>251</v>
      </c>
      <c r="I1793" t="s">
        <v>264</v>
      </c>
      <c r="J1793" t="s">
        <v>1610</v>
      </c>
    </row>
    <row r="1794" spans="1:10" hidden="1" x14ac:dyDescent="0.3">
      <c r="A1794" t="s">
        <v>25</v>
      </c>
      <c r="B1794" t="str">
        <f>IFERROR(VLOOKUP(LEFT(A1794, FIND("__", A1794) + 1), [1]Sheet2!I$1:J$71, 2, FALSE), "구독권")</f>
        <v>계정한정소환가속</v>
      </c>
      <c r="C1794">
        <v>110</v>
      </c>
      <c r="D1794" t="s">
        <v>307</v>
      </c>
      <c r="E1794" t="s">
        <v>1609</v>
      </c>
      <c r="F1794" t="s">
        <v>481</v>
      </c>
      <c r="G1794" t="s">
        <v>195</v>
      </c>
      <c r="H1794" t="s">
        <v>251</v>
      </c>
      <c r="I1794" t="s">
        <v>264</v>
      </c>
      <c r="J1794" t="s">
        <v>1610</v>
      </c>
    </row>
    <row r="1795" spans="1:10" hidden="1" x14ac:dyDescent="0.3">
      <c r="A1795" t="s">
        <v>9</v>
      </c>
      <c r="B1795" t="str">
        <f>IFERROR(VLOOKUP(LEFT(A1795, FIND("__", A1795) + 1), [1]Sheet2!I$1:J$71, 2, FALSE), "구독권")</f>
        <v>계정한정소환장비</v>
      </c>
      <c r="C1795">
        <v>330</v>
      </c>
      <c r="D1795" t="s">
        <v>307</v>
      </c>
      <c r="E1795" t="s">
        <v>1609</v>
      </c>
      <c r="F1795" t="s">
        <v>481</v>
      </c>
      <c r="G1795" t="s">
        <v>195</v>
      </c>
      <c r="H1795" t="s">
        <v>251</v>
      </c>
      <c r="I1795" t="s">
        <v>264</v>
      </c>
      <c r="J1795" t="s">
        <v>1610</v>
      </c>
    </row>
    <row r="1796" spans="1:10" hidden="1" x14ac:dyDescent="0.3">
      <c r="A1796" t="s">
        <v>73</v>
      </c>
      <c r="B1796" t="str">
        <f>IFERROR(VLOOKUP(LEFT(A1796, FIND("__", A1796) + 1), [1]Sheet2!I$1:J$71, 2, FALSE), "구독권")</f>
        <v>계정한정소환갑옷</v>
      </c>
      <c r="C1796">
        <v>110</v>
      </c>
      <c r="D1796" t="s">
        <v>307</v>
      </c>
      <c r="E1796" t="s">
        <v>1609</v>
      </c>
      <c r="F1796" t="s">
        <v>481</v>
      </c>
      <c r="G1796" t="s">
        <v>195</v>
      </c>
      <c r="H1796" t="s">
        <v>251</v>
      </c>
      <c r="I1796" t="s">
        <v>264</v>
      </c>
      <c r="J1796" t="s">
        <v>1610</v>
      </c>
    </row>
    <row r="1797" spans="1:10" hidden="1" x14ac:dyDescent="0.3">
      <c r="A1797" t="s">
        <v>74</v>
      </c>
      <c r="B1797" t="str">
        <f>IFERROR(VLOOKUP(LEFT(A1797, FIND("__", A1797) + 1), [1]Sheet2!I$1:J$71, 2, FALSE), "구독권")</f>
        <v>계정한정소환무기</v>
      </c>
      <c r="C1797">
        <v>110</v>
      </c>
      <c r="D1797" t="s">
        <v>307</v>
      </c>
      <c r="E1797" t="s">
        <v>1609</v>
      </c>
      <c r="F1797" t="s">
        <v>481</v>
      </c>
      <c r="G1797" t="s">
        <v>195</v>
      </c>
      <c r="H1797" t="s">
        <v>251</v>
      </c>
      <c r="I1797" t="s">
        <v>264</v>
      </c>
      <c r="J1797" t="s">
        <v>1610</v>
      </c>
    </row>
    <row r="1798" spans="1:10" hidden="1" x14ac:dyDescent="0.3">
      <c r="A1798" t="s">
        <v>37</v>
      </c>
      <c r="B1798" t="str">
        <f>IFERROR(VLOOKUP(LEFT(A1798, FIND("__", A1798) + 1), [1]Sheet2!I$1:J$71, 2, FALSE), "구독권")</f>
        <v>사냥패스1</v>
      </c>
      <c r="C1798">
        <v>2200</v>
      </c>
      <c r="D1798" t="s">
        <v>268</v>
      </c>
      <c r="E1798" t="s">
        <v>1604</v>
      </c>
      <c r="F1798" t="s">
        <v>217</v>
      </c>
      <c r="G1798" t="s">
        <v>195</v>
      </c>
      <c r="H1798" t="s">
        <v>218</v>
      </c>
      <c r="I1798" t="s">
        <v>968</v>
      </c>
      <c r="J1798" t="s">
        <v>1608</v>
      </c>
    </row>
    <row r="1799" spans="1:10" hidden="1" x14ac:dyDescent="0.3">
      <c r="A1799" t="s">
        <v>97</v>
      </c>
      <c r="B1799" t="str">
        <f>IFERROR(VLOOKUP(LEFT(A1799, FIND("__", A1799) + 1), [1]Sheet2!I$1:J$71, 2, FALSE), "구독권")</f>
        <v>육성패스1</v>
      </c>
      <c r="C1799">
        <v>550</v>
      </c>
      <c r="D1799" t="s">
        <v>192</v>
      </c>
      <c r="E1799" t="s">
        <v>1613</v>
      </c>
      <c r="F1799" t="s">
        <v>289</v>
      </c>
      <c r="G1799" t="s">
        <v>195</v>
      </c>
      <c r="H1799" t="s">
        <v>213</v>
      </c>
      <c r="I1799" t="s">
        <v>338</v>
      </c>
      <c r="J1799" t="s">
        <v>1614</v>
      </c>
    </row>
    <row r="1800" spans="1:10" hidden="1" x14ac:dyDescent="0.3">
      <c r="A1800" t="s">
        <v>99</v>
      </c>
      <c r="B1800" t="str">
        <f>IFERROR(VLOOKUP(LEFT(A1800, FIND("__", A1800) + 1), [1]Sheet2!I$1:J$71, 2, FALSE), "구독권")</f>
        <v>스테이지패스1</v>
      </c>
      <c r="C1800">
        <v>550</v>
      </c>
      <c r="D1800" t="s">
        <v>192</v>
      </c>
      <c r="E1800" t="s">
        <v>1613</v>
      </c>
      <c r="F1800" t="s">
        <v>289</v>
      </c>
      <c r="G1800" t="s">
        <v>195</v>
      </c>
      <c r="H1800" t="s">
        <v>213</v>
      </c>
      <c r="I1800" t="s">
        <v>338</v>
      </c>
      <c r="J1800" t="s">
        <v>1614</v>
      </c>
    </row>
    <row r="1801" spans="1:10" hidden="1" x14ac:dyDescent="0.3">
      <c r="A1801" t="s">
        <v>103</v>
      </c>
      <c r="B1801" t="str">
        <f>IFERROR(VLOOKUP(LEFT(A1801, FIND("__", A1801) + 1), [1]Sheet2!I$1:J$71, 2, FALSE), "구독권")</f>
        <v xml:space="preserve">기한한정일간장비 </v>
      </c>
      <c r="C1801">
        <v>550</v>
      </c>
      <c r="D1801" t="s">
        <v>192</v>
      </c>
      <c r="E1801" t="s">
        <v>876</v>
      </c>
      <c r="F1801" t="s">
        <v>304</v>
      </c>
      <c r="G1801" t="s">
        <v>195</v>
      </c>
      <c r="H1801" t="s">
        <v>202</v>
      </c>
      <c r="I1801" t="s">
        <v>1235</v>
      </c>
      <c r="J1801" t="s">
        <v>1615</v>
      </c>
    </row>
    <row r="1802" spans="1:10" hidden="1" x14ac:dyDescent="0.3">
      <c r="A1802" t="s">
        <v>66</v>
      </c>
      <c r="B1802" t="str">
        <f>IFERROR(VLOOKUP(LEFT(A1802, FIND("__", A1802) + 1), [1]Sheet2!I$1:J$71, 2, FALSE), "구독권")</f>
        <v xml:space="preserve">기한한정일간입장권 </v>
      </c>
      <c r="C1802">
        <v>110</v>
      </c>
      <c r="D1802" t="s">
        <v>199</v>
      </c>
      <c r="E1802" t="s">
        <v>517</v>
      </c>
      <c r="F1802" t="s">
        <v>217</v>
      </c>
      <c r="G1802" t="s">
        <v>195</v>
      </c>
      <c r="H1802" t="s">
        <v>297</v>
      </c>
      <c r="I1802" t="s">
        <v>363</v>
      </c>
      <c r="J1802" t="s">
        <v>1616</v>
      </c>
    </row>
    <row r="1803" spans="1:10" hidden="1" x14ac:dyDescent="0.3">
      <c r="A1803" t="s">
        <v>65</v>
      </c>
      <c r="B1803" t="str">
        <f>IFERROR(VLOOKUP(LEFT(A1803, FIND("__", A1803) + 1), [1]Sheet2!I$1:J$71, 2, FALSE), "구독권")</f>
        <v>기한한정일간입장권</v>
      </c>
      <c r="C1803">
        <v>110</v>
      </c>
      <c r="D1803" t="s">
        <v>199</v>
      </c>
      <c r="E1803" t="s">
        <v>517</v>
      </c>
      <c r="F1803" t="s">
        <v>217</v>
      </c>
      <c r="G1803" t="s">
        <v>195</v>
      </c>
      <c r="H1803" t="s">
        <v>297</v>
      </c>
      <c r="I1803" t="s">
        <v>363</v>
      </c>
      <c r="J1803" t="s">
        <v>1616</v>
      </c>
    </row>
    <row r="1804" spans="1:10" hidden="1" x14ac:dyDescent="0.3">
      <c r="A1804" t="s">
        <v>4</v>
      </c>
      <c r="B1804" t="str">
        <f>IFERROR(VLOOKUP(LEFT(A1804, FIND("__", A1804) + 1), [1]Sheet2!I$1:J$71, 2, FALSE), "구독권")</f>
        <v>돌발무기</v>
      </c>
      <c r="C1804">
        <v>330</v>
      </c>
      <c r="D1804" t="s">
        <v>192</v>
      </c>
      <c r="E1804" t="s">
        <v>1178</v>
      </c>
      <c r="F1804" t="s">
        <v>481</v>
      </c>
      <c r="G1804" t="s">
        <v>195</v>
      </c>
      <c r="H1804" t="s">
        <v>213</v>
      </c>
      <c r="I1804" t="s">
        <v>247</v>
      </c>
      <c r="J1804" t="s">
        <v>1596</v>
      </c>
    </row>
    <row r="1805" spans="1:10" hidden="1" x14ac:dyDescent="0.3">
      <c r="A1805" t="s">
        <v>10</v>
      </c>
      <c r="B1805" t="str">
        <f>IFERROR(VLOOKUP(LEFT(A1805, FIND("__", A1805) + 1), [1]Sheet2!I$1:J$71, 2, FALSE), "구독권")</f>
        <v>돌발스테이지</v>
      </c>
      <c r="C1805">
        <v>1100</v>
      </c>
      <c r="D1805" t="s">
        <v>233</v>
      </c>
      <c r="E1805" t="s">
        <v>750</v>
      </c>
      <c r="F1805" t="s">
        <v>289</v>
      </c>
      <c r="G1805" t="s">
        <v>195</v>
      </c>
      <c r="H1805" t="s">
        <v>202</v>
      </c>
      <c r="I1805" t="s">
        <v>209</v>
      </c>
      <c r="J1805" t="s">
        <v>1617</v>
      </c>
    </row>
    <row r="1806" spans="1:10" hidden="1" x14ac:dyDescent="0.3">
      <c r="A1806" t="s">
        <v>23</v>
      </c>
      <c r="B1806" t="str">
        <f>IFERROR(VLOOKUP(LEFT(A1806, FIND("__", A1806) + 1), [1]Sheet2!I$1:J$71, 2, FALSE), "구독권")</f>
        <v>계정한정소환고려</v>
      </c>
      <c r="C1806">
        <v>110</v>
      </c>
      <c r="D1806" t="s">
        <v>192</v>
      </c>
      <c r="E1806" t="s">
        <v>1618</v>
      </c>
      <c r="F1806" t="s">
        <v>481</v>
      </c>
      <c r="G1806" t="s">
        <v>195</v>
      </c>
      <c r="H1806" t="s">
        <v>213</v>
      </c>
      <c r="I1806" t="s">
        <v>314</v>
      </c>
      <c r="J1806" t="s">
        <v>1619</v>
      </c>
    </row>
    <row r="1807" spans="1:10" hidden="1" x14ac:dyDescent="0.3">
      <c r="A1807" t="s">
        <v>25</v>
      </c>
      <c r="B1807" t="str">
        <f>IFERROR(VLOOKUP(LEFT(A1807, FIND("__", A1807) + 1), [1]Sheet2!I$1:J$71, 2, FALSE), "구독권")</f>
        <v>계정한정소환가속</v>
      </c>
      <c r="C1807">
        <v>110</v>
      </c>
      <c r="D1807" t="s">
        <v>192</v>
      </c>
      <c r="E1807" t="s">
        <v>1618</v>
      </c>
      <c r="F1807" t="s">
        <v>481</v>
      </c>
      <c r="G1807" t="s">
        <v>195</v>
      </c>
      <c r="H1807" t="s">
        <v>213</v>
      </c>
      <c r="I1807" t="s">
        <v>314</v>
      </c>
      <c r="J1807" t="s">
        <v>1619</v>
      </c>
    </row>
    <row r="1808" spans="1:10" hidden="1" x14ac:dyDescent="0.3">
      <c r="A1808" t="s">
        <v>10</v>
      </c>
      <c r="B1808" t="str">
        <f>IFERROR(VLOOKUP(LEFT(A1808, FIND("__", A1808) + 1), [1]Sheet2!I$1:J$71, 2, FALSE), "구독권")</f>
        <v>돌발스테이지</v>
      </c>
      <c r="C1808">
        <v>1100</v>
      </c>
      <c r="D1808" t="s">
        <v>192</v>
      </c>
      <c r="E1808" t="s">
        <v>1613</v>
      </c>
      <c r="F1808" t="s">
        <v>289</v>
      </c>
      <c r="G1808" t="s">
        <v>195</v>
      </c>
      <c r="H1808" t="s">
        <v>213</v>
      </c>
      <c r="I1808" t="s">
        <v>314</v>
      </c>
      <c r="J1808" t="s">
        <v>1614</v>
      </c>
    </row>
    <row r="1809" spans="1:10" hidden="1" x14ac:dyDescent="0.3">
      <c r="A1809" t="s">
        <v>45</v>
      </c>
      <c r="B1809" t="str">
        <f>IFERROR(VLOOKUP(LEFT(A1809, FIND("__", A1809) + 1), [1]Sheet2!I$1:J$71, 2, FALSE), "구독권")</f>
        <v>레벨패스1</v>
      </c>
      <c r="C1809">
        <v>550</v>
      </c>
      <c r="D1809" t="s">
        <v>307</v>
      </c>
      <c r="E1809" t="s">
        <v>1620</v>
      </c>
      <c r="F1809" t="s">
        <v>276</v>
      </c>
      <c r="G1809" t="s">
        <v>195</v>
      </c>
      <c r="H1809" t="s">
        <v>270</v>
      </c>
      <c r="I1809" t="s">
        <v>211</v>
      </c>
      <c r="J1809" t="s">
        <v>1621</v>
      </c>
    </row>
    <row r="1810" spans="1:10" hidden="1" x14ac:dyDescent="0.3">
      <c r="A1810" t="s">
        <v>5</v>
      </c>
      <c r="B1810" t="str">
        <f>IFERROR(VLOOKUP(LEFT(A1810, FIND("__", A1810) + 1), [1]Sheet2!I$1:J$71, 2, FALSE), "구독권")</f>
        <v>돌발초월</v>
      </c>
      <c r="C1810">
        <v>330</v>
      </c>
      <c r="D1810" t="s">
        <v>192</v>
      </c>
      <c r="E1810" t="s">
        <v>1178</v>
      </c>
      <c r="F1810" t="s">
        <v>481</v>
      </c>
      <c r="G1810" t="s">
        <v>195</v>
      </c>
      <c r="H1810" t="s">
        <v>213</v>
      </c>
      <c r="I1810" t="s">
        <v>247</v>
      </c>
      <c r="J1810" t="s">
        <v>1596</v>
      </c>
    </row>
    <row r="1811" spans="1:10" hidden="1" x14ac:dyDescent="0.3">
      <c r="A1811" t="s">
        <v>41</v>
      </c>
      <c r="B1811" t="str">
        <f>IFERROR(VLOOKUP(LEFT(A1811, FIND("__", A1811) + 1), [1]Sheet2!I$1:J$71, 2, FALSE), "구독권")</f>
        <v>구독권</v>
      </c>
      <c r="C1811">
        <v>660</v>
      </c>
      <c r="D1811" t="s">
        <v>307</v>
      </c>
      <c r="E1811" t="s">
        <v>1620</v>
      </c>
      <c r="F1811" t="s">
        <v>276</v>
      </c>
      <c r="G1811" t="s">
        <v>195</v>
      </c>
      <c r="H1811" t="s">
        <v>270</v>
      </c>
      <c r="I1811" t="s">
        <v>211</v>
      </c>
      <c r="J1811" t="s">
        <v>1621</v>
      </c>
    </row>
    <row r="1812" spans="1:10" hidden="1" x14ac:dyDescent="0.3">
      <c r="A1812" t="s">
        <v>83</v>
      </c>
      <c r="B1812" t="str">
        <f>IFERROR(VLOOKUP(LEFT(A1812, FIND("__", A1812) + 1), [1]Sheet2!I$1:J$71, 2, FALSE), "구독권")</f>
        <v>돌발고려</v>
      </c>
      <c r="C1812">
        <v>550</v>
      </c>
      <c r="D1812" t="s">
        <v>192</v>
      </c>
      <c r="E1812" t="s">
        <v>794</v>
      </c>
      <c r="F1812" t="s">
        <v>235</v>
      </c>
      <c r="G1812" t="s">
        <v>195</v>
      </c>
      <c r="H1812" t="s">
        <v>213</v>
      </c>
      <c r="I1812" t="s">
        <v>211</v>
      </c>
      <c r="J1812" t="s">
        <v>1622</v>
      </c>
    </row>
    <row r="1813" spans="1:10" hidden="1" x14ac:dyDescent="0.3">
      <c r="A1813" t="s">
        <v>45</v>
      </c>
      <c r="B1813" t="str">
        <f>IFERROR(VLOOKUP(LEFT(A1813, FIND("__", A1813) + 1), [1]Sheet2!I$1:J$71, 2, FALSE), "구독권")</f>
        <v>레벨패스1</v>
      </c>
      <c r="C1813">
        <v>550</v>
      </c>
      <c r="D1813" t="s">
        <v>192</v>
      </c>
      <c r="E1813" t="s">
        <v>794</v>
      </c>
      <c r="F1813" t="s">
        <v>235</v>
      </c>
      <c r="G1813" t="s">
        <v>195</v>
      </c>
      <c r="H1813" t="s">
        <v>213</v>
      </c>
      <c r="I1813" t="s">
        <v>211</v>
      </c>
      <c r="J1813" t="s">
        <v>1622</v>
      </c>
    </row>
    <row r="1814" spans="1:10" hidden="1" x14ac:dyDescent="0.3">
      <c r="A1814" t="s">
        <v>42</v>
      </c>
      <c r="B1814" t="str">
        <f>IFERROR(VLOOKUP(LEFT(A1814, FIND("__", A1814) + 1), [1]Sheet2!I$1:J$71, 2, FALSE), "구독권")</f>
        <v>사냥패스1</v>
      </c>
      <c r="C1814">
        <v>550</v>
      </c>
      <c r="D1814" t="s">
        <v>192</v>
      </c>
      <c r="E1814" t="s">
        <v>794</v>
      </c>
      <c r="F1814" t="s">
        <v>235</v>
      </c>
      <c r="G1814" t="s">
        <v>195</v>
      </c>
      <c r="H1814" t="s">
        <v>213</v>
      </c>
      <c r="I1814" t="s">
        <v>211</v>
      </c>
      <c r="J1814" t="s">
        <v>1622</v>
      </c>
    </row>
    <row r="1815" spans="1:10" hidden="1" x14ac:dyDescent="0.3">
      <c r="A1815" t="s">
        <v>17</v>
      </c>
      <c r="B1815" t="str">
        <f>IFERROR(VLOOKUP(LEFT(A1815, FIND("__", A1815) + 1), [1]Sheet2!I$1:J$71, 2, FALSE), "구독권")</f>
        <v>구독권</v>
      </c>
      <c r="C1815">
        <v>770</v>
      </c>
      <c r="D1815" t="s">
        <v>192</v>
      </c>
      <c r="E1815" t="s">
        <v>1623</v>
      </c>
      <c r="F1815" t="s">
        <v>194</v>
      </c>
      <c r="G1815" t="s">
        <v>195</v>
      </c>
      <c r="H1815" t="s">
        <v>213</v>
      </c>
      <c r="I1815" t="s">
        <v>231</v>
      </c>
      <c r="J1815" t="s">
        <v>1624</v>
      </c>
    </row>
    <row r="1816" spans="1:10" hidden="1" x14ac:dyDescent="0.3">
      <c r="A1816" t="s">
        <v>22</v>
      </c>
      <c r="B1816" t="str">
        <f>IFERROR(VLOOKUP(LEFT(A1816, FIND("__", A1816) + 1), [1]Sheet2!I$1:J$71, 2, FALSE), "구독권")</f>
        <v>계정한정소환조선</v>
      </c>
      <c r="C1816">
        <v>110</v>
      </c>
      <c r="D1816" t="s">
        <v>268</v>
      </c>
      <c r="E1816" t="s">
        <v>1604</v>
      </c>
      <c r="F1816" t="s">
        <v>217</v>
      </c>
      <c r="G1816" t="s">
        <v>195</v>
      </c>
      <c r="H1816" t="s">
        <v>218</v>
      </c>
      <c r="I1816" t="s">
        <v>1625</v>
      </c>
      <c r="J1816" t="s">
        <v>1608</v>
      </c>
    </row>
    <row r="1817" spans="1:10" hidden="1" x14ac:dyDescent="0.3">
      <c r="A1817" t="s">
        <v>100</v>
      </c>
      <c r="B1817" t="str">
        <f>IFERROR(VLOOKUP(LEFT(A1817, FIND("__", A1817) + 1), [1]Sheet2!I$1:J$71, 2, FALSE), "구독권")</f>
        <v>레벨패스1</v>
      </c>
      <c r="C1817">
        <v>770</v>
      </c>
      <c r="D1817" t="s">
        <v>268</v>
      </c>
      <c r="E1817" t="s">
        <v>1604</v>
      </c>
      <c r="F1817" t="s">
        <v>217</v>
      </c>
      <c r="G1817" t="s">
        <v>195</v>
      </c>
      <c r="H1817" t="s">
        <v>218</v>
      </c>
      <c r="I1817" t="s">
        <v>1625</v>
      </c>
      <c r="J1817" t="s">
        <v>1608</v>
      </c>
    </row>
    <row r="1818" spans="1:10" hidden="1" x14ac:dyDescent="0.3">
      <c r="A1818" t="s">
        <v>95</v>
      </c>
      <c r="B1818" t="str">
        <f>IFERROR(VLOOKUP(LEFT(A1818, FIND("__", A1818) + 1), [1]Sheet2!I$1:J$71, 2, FALSE), "구독권")</f>
        <v>육성패스1</v>
      </c>
      <c r="C1818">
        <v>1100</v>
      </c>
      <c r="D1818" t="s">
        <v>268</v>
      </c>
      <c r="E1818" t="s">
        <v>1604</v>
      </c>
      <c r="F1818" t="s">
        <v>217</v>
      </c>
      <c r="G1818" t="s">
        <v>195</v>
      </c>
      <c r="H1818" t="s">
        <v>218</v>
      </c>
      <c r="I1818" t="s">
        <v>1625</v>
      </c>
      <c r="J1818" t="s">
        <v>1608</v>
      </c>
    </row>
    <row r="1819" spans="1:10" hidden="1" x14ac:dyDescent="0.3">
      <c r="A1819" t="s">
        <v>96</v>
      </c>
      <c r="B1819" t="str">
        <f>IFERROR(VLOOKUP(LEFT(A1819, FIND("__", A1819) + 1), [1]Sheet2!I$1:J$71, 2, FALSE), "구독권")</f>
        <v>육성패스1</v>
      </c>
      <c r="C1819">
        <v>770</v>
      </c>
      <c r="D1819" t="s">
        <v>268</v>
      </c>
      <c r="E1819" t="s">
        <v>1604</v>
      </c>
      <c r="F1819" t="s">
        <v>217</v>
      </c>
      <c r="G1819" t="s">
        <v>195</v>
      </c>
      <c r="H1819" t="s">
        <v>218</v>
      </c>
      <c r="I1819" t="s">
        <v>1625</v>
      </c>
      <c r="J1819" t="s">
        <v>1608</v>
      </c>
    </row>
    <row r="1820" spans="1:10" hidden="1" x14ac:dyDescent="0.3">
      <c r="A1820" t="s">
        <v>97</v>
      </c>
      <c r="B1820" t="str">
        <f>IFERROR(VLOOKUP(LEFT(A1820, FIND("__", A1820) + 1), [1]Sheet2!I$1:J$71, 2, FALSE), "구독권")</f>
        <v>육성패스1</v>
      </c>
      <c r="C1820">
        <v>550</v>
      </c>
      <c r="D1820" t="s">
        <v>268</v>
      </c>
      <c r="E1820" t="s">
        <v>1604</v>
      </c>
      <c r="F1820" t="s">
        <v>217</v>
      </c>
      <c r="G1820" t="s">
        <v>195</v>
      </c>
      <c r="H1820" t="s">
        <v>218</v>
      </c>
      <c r="I1820" t="s">
        <v>1625</v>
      </c>
      <c r="J1820" t="s">
        <v>1608</v>
      </c>
    </row>
    <row r="1821" spans="1:10" hidden="1" x14ac:dyDescent="0.3">
      <c r="A1821" t="s">
        <v>42</v>
      </c>
      <c r="B1821" t="str">
        <f>IFERROR(VLOOKUP(LEFT(A1821, FIND("__", A1821) + 1), [1]Sheet2!I$1:J$71, 2, FALSE), "구독권")</f>
        <v>사냥패스1</v>
      </c>
      <c r="C1821">
        <v>550</v>
      </c>
      <c r="D1821" t="s">
        <v>233</v>
      </c>
      <c r="E1821" t="s">
        <v>389</v>
      </c>
      <c r="F1821" t="s">
        <v>304</v>
      </c>
      <c r="G1821" t="s">
        <v>195</v>
      </c>
      <c r="H1821" t="s">
        <v>202</v>
      </c>
      <c r="I1821" t="s">
        <v>264</v>
      </c>
      <c r="J1821" t="s">
        <v>1626</v>
      </c>
    </row>
    <row r="1822" spans="1:10" hidden="1" x14ac:dyDescent="0.3">
      <c r="A1822" t="s">
        <v>39</v>
      </c>
      <c r="B1822" t="str">
        <f>IFERROR(VLOOKUP(LEFT(A1822, FIND("__", A1822) + 1), [1]Sheet2!I$1:J$71, 2, FALSE), "구독권")</f>
        <v>구독권</v>
      </c>
      <c r="C1822">
        <v>660</v>
      </c>
      <c r="D1822" t="s">
        <v>192</v>
      </c>
      <c r="E1822" t="s">
        <v>763</v>
      </c>
      <c r="F1822" t="s">
        <v>304</v>
      </c>
      <c r="G1822" t="s">
        <v>195</v>
      </c>
      <c r="H1822" t="s">
        <v>202</v>
      </c>
      <c r="I1822" t="s">
        <v>344</v>
      </c>
      <c r="J1822" t="s">
        <v>1627</v>
      </c>
    </row>
    <row r="1823" spans="1:10" hidden="1" x14ac:dyDescent="0.3">
      <c r="A1823" t="s">
        <v>41</v>
      </c>
      <c r="B1823" t="str">
        <f>IFERROR(VLOOKUP(LEFT(A1823, FIND("__", A1823) + 1), [1]Sheet2!I$1:J$71, 2, FALSE), "구독권")</f>
        <v>구독권</v>
      </c>
      <c r="C1823">
        <v>660</v>
      </c>
      <c r="D1823" t="s">
        <v>192</v>
      </c>
      <c r="E1823" t="s">
        <v>763</v>
      </c>
      <c r="F1823" t="s">
        <v>304</v>
      </c>
      <c r="G1823" t="s">
        <v>195</v>
      </c>
      <c r="H1823" t="s">
        <v>202</v>
      </c>
      <c r="I1823" t="s">
        <v>344</v>
      </c>
      <c r="J1823" t="s">
        <v>1627</v>
      </c>
    </row>
    <row r="1824" spans="1:10" hidden="1" x14ac:dyDescent="0.3">
      <c r="A1824" t="s">
        <v>43</v>
      </c>
      <c r="B1824" t="str">
        <f>IFERROR(VLOOKUP(LEFT(A1824, FIND("__", A1824) + 1), [1]Sheet2!I$1:J$71, 2, FALSE), "구독권")</f>
        <v>구독권</v>
      </c>
      <c r="C1824">
        <v>1980</v>
      </c>
      <c r="D1824" t="s">
        <v>192</v>
      </c>
      <c r="E1824" t="s">
        <v>763</v>
      </c>
      <c r="F1824" t="s">
        <v>304</v>
      </c>
      <c r="G1824" t="s">
        <v>195</v>
      </c>
      <c r="H1824" t="s">
        <v>202</v>
      </c>
      <c r="I1824" t="s">
        <v>344</v>
      </c>
      <c r="J1824" t="s">
        <v>1627</v>
      </c>
    </row>
    <row r="1825" spans="1:10" hidden="1" x14ac:dyDescent="0.3">
      <c r="A1825" t="s">
        <v>6</v>
      </c>
      <c r="B1825" t="str">
        <f>IFERROR(VLOOKUP(LEFT(A1825, FIND("__", A1825) + 1), [1]Sheet2!I$1:J$71, 2, FALSE), "구독권")</f>
        <v>돌발스테이지</v>
      </c>
      <c r="C1825">
        <v>1100</v>
      </c>
      <c r="D1825" t="s">
        <v>268</v>
      </c>
      <c r="E1825" t="s">
        <v>1628</v>
      </c>
      <c r="F1825" t="s">
        <v>201</v>
      </c>
      <c r="G1825" t="s">
        <v>195</v>
      </c>
      <c r="H1825" t="s">
        <v>218</v>
      </c>
      <c r="I1825" t="s">
        <v>522</v>
      </c>
      <c r="J1825" t="s">
        <v>1062</v>
      </c>
    </row>
    <row r="1826" spans="1:10" hidden="1" x14ac:dyDescent="0.3">
      <c r="A1826" t="s">
        <v>45</v>
      </c>
      <c r="B1826" t="str">
        <f>IFERROR(VLOOKUP(LEFT(A1826, FIND("__", A1826) + 1), [1]Sheet2!I$1:J$71, 2, FALSE), "구독권")</f>
        <v>레벨패스1</v>
      </c>
      <c r="C1826">
        <v>550</v>
      </c>
      <c r="D1826" t="s">
        <v>192</v>
      </c>
      <c r="E1826" t="s">
        <v>792</v>
      </c>
      <c r="F1826" t="s">
        <v>468</v>
      </c>
      <c r="G1826" t="s">
        <v>195</v>
      </c>
      <c r="H1826" t="s">
        <v>213</v>
      </c>
      <c r="I1826" t="s">
        <v>344</v>
      </c>
      <c r="J1826" t="s">
        <v>1629</v>
      </c>
    </row>
    <row r="1827" spans="1:10" hidden="1" x14ac:dyDescent="0.3">
      <c r="A1827" t="s">
        <v>42</v>
      </c>
      <c r="B1827" t="str">
        <f>IFERROR(VLOOKUP(LEFT(A1827, FIND("__", A1827) + 1), [1]Sheet2!I$1:J$71, 2, FALSE), "구독권")</f>
        <v>사냥패스1</v>
      </c>
      <c r="C1827">
        <v>550</v>
      </c>
      <c r="D1827" t="s">
        <v>192</v>
      </c>
      <c r="E1827" t="s">
        <v>792</v>
      </c>
      <c r="F1827" t="s">
        <v>468</v>
      </c>
      <c r="G1827" t="s">
        <v>195</v>
      </c>
      <c r="H1827" t="s">
        <v>213</v>
      </c>
      <c r="I1827" t="s">
        <v>344</v>
      </c>
      <c r="J1827" t="s">
        <v>1629</v>
      </c>
    </row>
    <row r="1828" spans="1:10" hidden="1" x14ac:dyDescent="0.3">
      <c r="A1828" t="s">
        <v>43</v>
      </c>
      <c r="B1828" t="str">
        <f>IFERROR(VLOOKUP(LEFT(A1828, FIND("__", A1828) + 1), [1]Sheet2!I$1:J$71, 2, FALSE), "구독권")</f>
        <v>구독권</v>
      </c>
      <c r="C1828">
        <v>1980</v>
      </c>
      <c r="D1828" t="s">
        <v>192</v>
      </c>
      <c r="E1828" t="s">
        <v>792</v>
      </c>
      <c r="F1828" t="s">
        <v>468</v>
      </c>
      <c r="G1828" t="s">
        <v>195</v>
      </c>
      <c r="H1828" t="s">
        <v>213</v>
      </c>
      <c r="I1828" t="s">
        <v>344</v>
      </c>
      <c r="J1828" t="s">
        <v>1629</v>
      </c>
    </row>
    <row r="1829" spans="1:10" hidden="1" x14ac:dyDescent="0.3">
      <c r="A1829" t="s">
        <v>5</v>
      </c>
      <c r="B1829" t="str">
        <f>IFERROR(VLOOKUP(LEFT(A1829, FIND("__", A1829) + 1), [1]Sheet2!I$1:J$71, 2, FALSE), "구독권")</f>
        <v>돌발초월</v>
      </c>
      <c r="C1829">
        <v>330</v>
      </c>
      <c r="D1829" t="s">
        <v>233</v>
      </c>
      <c r="E1829" t="s">
        <v>389</v>
      </c>
      <c r="F1829" t="s">
        <v>304</v>
      </c>
      <c r="G1829" t="s">
        <v>195</v>
      </c>
      <c r="H1829" t="s">
        <v>202</v>
      </c>
      <c r="I1829" t="s">
        <v>264</v>
      </c>
      <c r="J1829" t="s">
        <v>1630</v>
      </c>
    </row>
    <row r="1830" spans="1:10" hidden="1" x14ac:dyDescent="0.3">
      <c r="A1830" t="s">
        <v>43</v>
      </c>
      <c r="B1830" t="str">
        <f>IFERROR(VLOOKUP(LEFT(A1830, FIND("__", A1830) + 1), [1]Sheet2!I$1:J$71, 2, FALSE), "구독권")</f>
        <v>구독권</v>
      </c>
      <c r="C1830">
        <v>1980</v>
      </c>
      <c r="D1830" t="s">
        <v>307</v>
      </c>
      <c r="E1830" t="s">
        <v>1631</v>
      </c>
      <c r="F1830" t="s">
        <v>246</v>
      </c>
      <c r="G1830" t="s">
        <v>195</v>
      </c>
      <c r="H1830" t="s">
        <v>208</v>
      </c>
      <c r="I1830" t="s">
        <v>309</v>
      </c>
      <c r="J1830" t="s">
        <v>1632</v>
      </c>
    </row>
    <row r="1831" spans="1:10" hidden="1" x14ac:dyDescent="0.3">
      <c r="A1831" t="s">
        <v>42</v>
      </c>
      <c r="B1831" t="str">
        <f>IFERROR(VLOOKUP(LEFT(A1831, FIND("__", A1831) + 1), [1]Sheet2!I$1:J$71, 2, FALSE), "구독권")</f>
        <v>사냥패스1</v>
      </c>
      <c r="C1831">
        <v>550</v>
      </c>
      <c r="D1831" t="s">
        <v>307</v>
      </c>
      <c r="E1831" t="s">
        <v>1631</v>
      </c>
      <c r="F1831" t="s">
        <v>246</v>
      </c>
      <c r="G1831" t="s">
        <v>195</v>
      </c>
      <c r="H1831" t="s">
        <v>208</v>
      </c>
      <c r="I1831" t="s">
        <v>309</v>
      </c>
      <c r="J1831" t="s">
        <v>1632</v>
      </c>
    </row>
    <row r="1832" spans="1:10" hidden="1" x14ac:dyDescent="0.3">
      <c r="A1832" t="s">
        <v>45</v>
      </c>
      <c r="B1832" t="str">
        <f>IFERROR(VLOOKUP(LEFT(A1832, FIND("__", A1832) + 1), [1]Sheet2!I$1:J$71, 2, FALSE), "구독권")</f>
        <v>레벨패스1</v>
      </c>
      <c r="C1832">
        <v>550</v>
      </c>
      <c r="D1832" t="s">
        <v>307</v>
      </c>
      <c r="E1832" t="s">
        <v>1631</v>
      </c>
      <c r="F1832" t="s">
        <v>366</v>
      </c>
      <c r="G1832" t="s">
        <v>195</v>
      </c>
      <c r="H1832" t="s">
        <v>208</v>
      </c>
      <c r="I1832" t="s">
        <v>309</v>
      </c>
      <c r="J1832" t="s">
        <v>1633</v>
      </c>
    </row>
    <row r="1833" spans="1:10" hidden="1" x14ac:dyDescent="0.3">
      <c r="A1833" t="s">
        <v>99</v>
      </c>
      <c r="B1833" t="str">
        <f>IFERROR(VLOOKUP(LEFT(A1833, FIND("__", A1833) + 1), [1]Sheet2!I$1:J$71, 2, FALSE), "구독권")</f>
        <v>스테이지패스1</v>
      </c>
      <c r="C1833">
        <v>550</v>
      </c>
      <c r="D1833" t="s">
        <v>307</v>
      </c>
      <c r="E1833" t="s">
        <v>1631</v>
      </c>
      <c r="F1833" t="s">
        <v>366</v>
      </c>
      <c r="G1833" t="s">
        <v>195</v>
      </c>
      <c r="H1833" t="s">
        <v>208</v>
      </c>
      <c r="I1833" t="s">
        <v>309</v>
      </c>
      <c r="J1833" t="s">
        <v>1633</v>
      </c>
    </row>
    <row r="1834" spans="1:10" hidden="1" x14ac:dyDescent="0.3">
      <c r="A1834" t="s">
        <v>97</v>
      </c>
      <c r="B1834" t="str">
        <f>IFERROR(VLOOKUP(LEFT(A1834, FIND("__", A1834) + 1), [1]Sheet2!I$1:J$71, 2, FALSE), "구독권")</f>
        <v>육성패스1</v>
      </c>
      <c r="C1834">
        <v>550</v>
      </c>
      <c r="D1834" t="s">
        <v>307</v>
      </c>
      <c r="E1834" t="s">
        <v>1631</v>
      </c>
      <c r="F1834" t="s">
        <v>366</v>
      </c>
      <c r="G1834" t="s">
        <v>195</v>
      </c>
      <c r="H1834" t="s">
        <v>208</v>
      </c>
      <c r="I1834" t="s">
        <v>309</v>
      </c>
      <c r="J1834" t="s">
        <v>1633</v>
      </c>
    </row>
    <row r="1835" spans="1:10" hidden="1" x14ac:dyDescent="0.3">
      <c r="A1835" t="s">
        <v>70</v>
      </c>
      <c r="B1835" t="str">
        <f>IFERROR(VLOOKUP(LEFT(A1835, FIND("__", A1835) + 1), [1]Sheet2!I$1:J$71, 2, FALSE), "구독권")</f>
        <v>돌발무기</v>
      </c>
      <c r="C1835">
        <v>550</v>
      </c>
      <c r="D1835" t="s">
        <v>307</v>
      </c>
      <c r="E1835" t="s">
        <v>1631</v>
      </c>
      <c r="F1835" t="s">
        <v>366</v>
      </c>
      <c r="G1835" t="s">
        <v>195</v>
      </c>
      <c r="H1835" t="s">
        <v>208</v>
      </c>
      <c r="I1835" t="s">
        <v>309</v>
      </c>
      <c r="J1835" t="s">
        <v>1633</v>
      </c>
    </row>
    <row r="1836" spans="1:10" hidden="1" x14ac:dyDescent="0.3">
      <c r="A1836" t="s">
        <v>83</v>
      </c>
      <c r="B1836" t="str">
        <f>IFERROR(VLOOKUP(LEFT(A1836, FIND("__", A1836) + 1), [1]Sheet2!I$1:J$71, 2, FALSE), "구독권")</f>
        <v>돌발고려</v>
      </c>
      <c r="C1836">
        <v>550</v>
      </c>
      <c r="D1836" t="s">
        <v>307</v>
      </c>
      <c r="E1836" t="s">
        <v>1631</v>
      </c>
      <c r="F1836" t="s">
        <v>366</v>
      </c>
      <c r="G1836" t="s">
        <v>195</v>
      </c>
      <c r="H1836" t="s">
        <v>208</v>
      </c>
      <c r="I1836" t="s">
        <v>309</v>
      </c>
      <c r="J1836" t="s">
        <v>1633</v>
      </c>
    </row>
    <row r="1837" spans="1:10" hidden="1" x14ac:dyDescent="0.3">
      <c r="A1837" t="s">
        <v>24</v>
      </c>
      <c r="B1837" t="str">
        <f>IFERROR(VLOOKUP(LEFT(A1837, FIND("__", A1837) + 1), [1]Sheet2!I$1:J$71, 2, FALSE), "구독권")</f>
        <v>돌발초월</v>
      </c>
      <c r="C1837">
        <v>550</v>
      </c>
      <c r="D1837" t="s">
        <v>307</v>
      </c>
      <c r="E1837" t="s">
        <v>1631</v>
      </c>
      <c r="F1837" t="s">
        <v>366</v>
      </c>
      <c r="G1837" t="s">
        <v>195</v>
      </c>
      <c r="H1837" t="s">
        <v>208</v>
      </c>
      <c r="I1837" t="s">
        <v>309</v>
      </c>
      <c r="J1837" t="s">
        <v>1633</v>
      </c>
    </row>
    <row r="1838" spans="1:10" hidden="1" x14ac:dyDescent="0.3">
      <c r="A1838" t="s">
        <v>44</v>
      </c>
      <c r="B1838" t="str">
        <f>IFERROR(VLOOKUP(LEFT(A1838, FIND("__", A1838) + 1), [1]Sheet2!I$1:J$71, 2, FALSE), "구독권")</f>
        <v>돌발조선</v>
      </c>
      <c r="C1838">
        <v>330</v>
      </c>
      <c r="D1838" t="s">
        <v>233</v>
      </c>
      <c r="E1838" t="s">
        <v>1634</v>
      </c>
      <c r="F1838" t="s">
        <v>246</v>
      </c>
      <c r="G1838" t="s">
        <v>195</v>
      </c>
      <c r="H1838" t="s">
        <v>202</v>
      </c>
      <c r="I1838" t="s">
        <v>402</v>
      </c>
      <c r="J1838" t="s">
        <v>1635</v>
      </c>
    </row>
    <row r="1839" spans="1:10" hidden="1" x14ac:dyDescent="0.3">
      <c r="A1839" t="s">
        <v>10</v>
      </c>
      <c r="B1839" t="str">
        <f>IFERROR(VLOOKUP(LEFT(A1839, FIND("__", A1839) + 1), [1]Sheet2!I$1:J$71, 2, FALSE), "구독권")</f>
        <v>돌발스테이지</v>
      </c>
      <c r="C1839">
        <v>1100</v>
      </c>
      <c r="D1839" t="s">
        <v>307</v>
      </c>
      <c r="E1839" t="s">
        <v>1631</v>
      </c>
      <c r="F1839" t="s">
        <v>366</v>
      </c>
      <c r="G1839" t="s">
        <v>195</v>
      </c>
      <c r="H1839" t="s">
        <v>208</v>
      </c>
      <c r="I1839" t="s">
        <v>309</v>
      </c>
      <c r="J1839" t="s">
        <v>1633</v>
      </c>
    </row>
    <row r="1840" spans="1:10" hidden="1" x14ac:dyDescent="0.3">
      <c r="A1840" t="s">
        <v>13</v>
      </c>
      <c r="B1840" t="str">
        <f>IFERROR(VLOOKUP(LEFT(A1840, FIND("__", A1840) + 1), [1]Sheet2!I$1:J$71, 2, FALSE), "구독권")</f>
        <v>계정한정소환조선</v>
      </c>
      <c r="C1840">
        <v>550</v>
      </c>
      <c r="D1840" t="s">
        <v>233</v>
      </c>
      <c r="E1840" t="s">
        <v>1634</v>
      </c>
      <c r="F1840" t="s">
        <v>246</v>
      </c>
      <c r="G1840" t="s">
        <v>195</v>
      </c>
      <c r="H1840" t="s">
        <v>202</v>
      </c>
      <c r="I1840" t="s">
        <v>402</v>
      </c>
      <c r="J1840" t="s">
        <v>1635</v>
      </c>
    </row>
    <row r="1841" spans="1:10" hidden="1" x14ac:dyDescent="0.3">
      <c r="A1841" t="s">
        <v>22</v>
      </c>
      <c r="B1841" t="str">
        <f>IFERROR(VLOOKUP(LEFT(A1841, FIND("__", A1841) + 1), [1]Sheet2!I$1:J$71, 2, FALSE), "구독권")</f>
        <v>계정한정소환조선</v>
      </c>
      <c r="C1841">
        <v>110</v>
      </c>
      <c r="D1841" t="s">
        <v>233</v>
      </c>
      <c r="E1841" t="s">
        <v>1634</v>
      </c>
      <c r="F1841" t="s">
        <v>246</v>
      </c>
      <c r="G1841" t="s">
        <v>195</v>
      </c>
      <c r="H1841" t="s">
        <v>202</v>
      </c>
      <c r="I1841" t="s">
        <v>402</v>
      </c>
      <c r="J1841" t="s">
        <v>1635</v>
      </c>
    </row>
    <row r="1842" spans="1:10" hidden="1" x14ac:dyDescent="0.3">
      <c r="A1842" t="s">
        <v>82</v>
      </c>
      <c r="B1842" t="str">
        <f>IFERROR(VLOOKUP(LEFT(A1842, FIND("__", A1842) + 1), [1]Sheet2!I$1:J$71, 2, FALSE), "구독권")</f>
        <v>돌발갑옷</v>
      </c>
      <c r="C1842">
        <v>330</v>
      </c>
      <c r="D1842" t="s">
        <v>307</v>
      </c>
      <c r="E1842" t="s">
        <v>1631</v>
      </c>
      <c r="F1842" t="s">
        <v>366</v>
      </c>
      <c r="G1842" t="s">
        <v>195</v>
      </c>
      <c r="H1842" t="s">
        <v>208</v>
      </c>
      <c r="I1842" t="s">
        <v>209</v>
      </c>
      <c r="J1842" t="s">
        <v>1633</v>
      </c>
    </row>
    <row r="1843" spans="1:10" hidden="1" x14ac:dyDescent="0.3">
      <c r="A1843" t="s">
        <v>4</v>
      </c>
      <c r="B1843" t="str">
        <f>IFERROR(VLOOKUP(LEFT(A1843, FIND("__", A1843) + 1), [1]Sheet2!I$1:J$71, 2, FALSE), "구독권")</f>
        <v>돌발무기</v>
      </c>
      <c r="C1843">
        <v>330</v>
      </c>
      <c r="D1843" t="s">
        <v>307</v>
      </c>
      <c r="E1843" t="s">
        <v>1631</v>
      </c>
      <c r="F1843" t="s">
        <v>366</v>
      </c>
      <c r="G1843" t="s">
        <v>195</v>
      </c>
      <c r="H1843" t="s">
        <v>208</v>
      </c>
      <c r="I1843" t="s">
        <v>209</v>
      </c>
      <c r="J1843" t="s">
        <v>1633</v>
      </c>
    </row>
    <row r="1844" spans="1:10" hidden="1" x14ac:dyDescent="0.3">
      <c r="A1844" t="s">
        <v>43</v>
      </c>
      <c r="B1844" t="str">
        <f>IFERROR(VLOOKUP(LEFT(A1844, FIND("__", A1844) + 1), [1]Sheet2!I$1:J$71, 2, FALSE), "구독권")</f>
        <v>구독권</v>
      </c>
      <c r="C1844">
        <v>1980</v>
      </c>
      <c r="D1844" t="s">
        <v>192</v>
      </c>
      <c r="E1844" t="s">
        <v>1618</v>
      </c>
      <c r="F1844" t="s">
        <v>194</v>
      </c>
      <c r="G1844" t="s">
        <v>195</v>
      </c>
      <c r="H1844" t="s">
        <v>213</v>
      </c>
      <c r="I1844" t="s">
        <v>314</v>
      </c>
      <c r="J1844" t="s">
        <v>1636</v>
      </c>
    </row>
    <row r="1845" spans="1:10" hidden="1" x14ac:dyDescent="0.3">
      <c r="A1845" t="s">
        <v>106</v>
      </c>
      <c r="B1845" t="str">
        <f>IFERROR(VLOOKUP(LEFT(A1845, FIND("__", A1845) + 1), [1]Sheet2!I$1:J$71, 2, FALSE), "구독권")</f>
        <v>계정한정영웅필드지원</v>
      </c>
      <c r="C1845">
        <v>550</v>
      </c>
      <c r="D1845" t="s">
        <v>192</v>
      </c>
      <c r="E1845" t="s">
        <v>212</v>
      </c>
      <c r="F1845" t="s">
        <v>331</v>
      </c>
      <c r="G1845" t="s">
        <v>195</v>
      </c>
      <c r="H1845" t="s">
        <v>213</v>
      </c>
      <c r="I1845" t="s">
        <v>660</v>
      </c>
      <c r="J1845" t="s">
        <v>1637</v>
      </c>
    </row>
    <row r="1846" spans="1:10" hidden="1" x14ac:dyDescent="0.3">
      <c r="A1846" t="s">
        <v>77</v>
      </c>
      <c r="B1846" t="str">
        <f>IFERROR(VLOOKUP(LEFT(A1846, FIND("__", A1846) + 1), [1]Sheet2!I$1:J$71, 2, FALSE), "구독권")</f>
        <v>계정한정영웅필드지원</v>
      </c>
      <c r="C1846">
        <v>330</v>
      </c>
      <c r="D1846" t="s">
        <v>192</v>
      </c>
      <c r="E1846" t="s">
        <v>212</v>
      </c>
      <c r="F1846" t="s">
        <v>331</v>
      </c>
      <c r="G1846" t="s">
        <v>195</v>
      </c>
      <c r="H1846" t="s">
        <v>213</v>
      </c>
      <c r="I1846" t="s">
        <v>660</v>
      </c>
      <c r="J1846" t="s">
        <v>1637</v>
      </c>
    </row>
    <row r="1847" spans="1:10" hidden="1" x14ac:dyDescent="0.3">
      <c r="A1847" t="s">
        <v>22</v>
      </c>
      <c r="B1847" t="str">
        <f>IFERROR(VLOOKUP(LEFT(A1847, FIND("__", A1847) + 1), [1]Sheet2!I$1:J$71, 2, FALSE), "구독권")</f>
        <v>계정한정소환조선</v>
      </c>
      <c r="C1847">
        <v>110</v>
      </c>
      <c r="D1847" t="s">
        <v>192</v>
      </c>
      <c r="E1847" t="s">
        <v>728</v>
      </c>
      <c r="F1847" t="s">
        <v>468</v>
      </c>
      <c r="G1847" t="s">
        <v>195</v>
      </c>
      <c r="H1847" t="s">
        <v>213</v>
      </c>
      <c r="I1847" t="s">
        <v>314</v>
      </c>
      <c r="J1847" t="s">
        <v>1638</v>
      </c>
    </row>
    <row r="1848" spans="1:10" hidden="1" x14ac:dyDescent="0.3">
      <c r="A1848" t="s">
        <v>17</v>
      </c>
      <c r="B1848" t="str">
        <f>IFERROR(VLOOKUP(LEFT(A1848, FIND("__", A1848) + 1), [1]Sheet2!I$1:J$71, 2, FALSE), "구독권")</f>
        <v>구독권</v>
      </c>
      <c r="C1848">
        <v>770</v>
      </c>
      <c r="D1848" t="s">
        <v>199</v>
      </c>
      <c r="E1848" t="s">
        <v>1639</v>
      </c>
      <c r="F1848" t="s">
        <v>263</v>
      </c>
      <c r="G1848" t="s">
        <v>195</v>
      </c>
      <c r="H1848" t="s">
        <v>297</v>
      </c>
      <c r="I1848" t="s">
        <v>231</v>
      </c>
      <c r="J1848" t="s">
        <v>1640</v>
      </c>
    </row>
    <row r="1849" spans="1:10" hidden="1" x14ac:dyDescent="0.3">
      <c r="A1849" t="s">
        <v>25</v>
      </c>
      <c r="B1849" t="str">
        <f>IFERROR(VLOOKUP(LEFT(A1849, FIND("__", A1849) + 1), [1]Sheet2!I$1:J$71, 2, FALSE), "구독권")</f>
        <v>계정한정소환가속</v>
      </c>
      <c r="C1849">
        <v>110</v>
      </c>
      <c r="D1849" t="s">
        <v>268</v>
      </c>
      <c r="E1849" t="s">
        <v>442</v>
      </c>
      <c r="F1849" t="s">
        <v>276</v>
      </c>
      <c r="G1849" t="s">
        <v>195</v>
      </c>
      <c r="H1849" t="s">
        <v>218</v>
      </c>
      <c r="I1849" t="s">
        <v>264</v>
      </c>
      <c r="J1849" t="s">
        <v>1101</v>
      </c>
    </row>
    <row r="1850" spans="1:10" hidden="1" x14ac:dyDescent="0.3">
      <c r="A1850" t="s">
        <v>73</v>
      </c>
      <c r="B1850" t="str">
        <f>IFERROR(VLOOKUP(LEFT(A1850, FIND("__", A1850) + 1), [1]Sheet2!I$1:J$71, 2, FALSE), "구독권")</f>
        <v>계정한정소환갑옷</v>
      </c>
      <c r="C1850">
        <v>110</v>
      </c>
      <c r="D1850" t="s">
        <v>307</v>
      </c>
      <c r="E1850" t="s">
        <v>1631</v>
      </c>
      <c r="F1850" t="s">
        <v>366</v>
      </c>
      <c r="G1850" t="s">
        <v>195</v>
      </c>
      <c r="H1850" t="s">
        <v>208</v>
      </c>
      <c r="I1850" t="s">
        <v>209</v>
      </c>
      <c r="J1850" t="s">
        <v>1633</v>
      </c>
    </row>
    <row r="1851" spans="1:10" hidden="1" x14ac:dyDescent="0.3">
      <c r="A1851" t="s">
        <v>74</v>
      </c>
      <c r="B1851" t="str">
        <f>IFERROR(VLOOKUP(LEFT(A1851, FIND("__", A1851) + 1), [1]Sheet2!I$1:J$71, 2, FALSE), "구독권")</f>
        <v>계정한정소환무기</v>
      </c>
      <c r="C1851">
        <v>110</v>
      </c>
      <c r="D1851" t="s">
        <v>307</v>
      </c>
      <c r="E1851" t="s">
        <v>1631</v>
      </c>
      <c r="F1851" t="s">
        <v>366</v>
      </c>
      <c r="G1851" t="s">
        <v>195</v>
      </c>
      <c r="H1851" t="s">
        <v>208</v>
      </c>
      <c r="I1851" t="s">
        <v>209</v>
      </c>
      <c r="J1851" t="s">
        <v>1633</v>
      </c>
    </row>
    <row r="1852" spans="1:10" hidden="1" x14ac:dyDescent="0.3">
      <c r="A1852" t="s">
        <v>9</v>
      </c>
      <c r="B1852" t="str">
        <f>IFERROR(VLOOKUP(LEFT(A1852, FIND("__", A1852) + 1), [1]Sheet2!I$1:J$71, 2, FALSE), "구독권")</f>
        <v>계정한정소환장비</v>
      </c>
      <c r="C1852">
        <v>330</v>
      </c>
      <c r="D1852" t="s">
        <v>307</v>
      </c>
      <c r="E1852" t="s">
        <v>1631</v>
      </c>
      <c r="F1852" t="s">
        <v>366</v>
      </c>
      <c r="G1852" t="s">
        <v>195</v>
      </c>
      <c r="H1852" t="s">
        <v>208</v>
      </c>
      <c r="I1852" t="s">
        <v>209</v>
      </c>
      <c r="J1852" t="s">
        <v>1633</v>
      </c>
    </row>
    <row r="1853" spans="1:10" hidden="1" x14ac:dyDescent="0.3">
      <c r="A1853" t="s">
        <v>22</v>
      </c>
      <c r="B1853" t="str">
        <f>IFERROR(VLOOKUP(LEFT(A1853, FIND("__", A1853) + 1), [1]Sheet2!I$1:J$71, 2, FALSE), "구독권")</f>
        <v>계정한정소환조선</v>
      </c>
      <c r="C1853">
        <v>110</v>
      </c>
      <c r="D1853" t="s">
        <v>307</v>
      </c>
      <c r="E1853" t="s">
        <v>1631</v>
      </c>
      <c r="F1853" t="s">
        <v>366</v>
      </c>
      <c r="G1853" t="s">
        <v>195</v>
      </c>
      <c r="H1853" t="s">
        <v>208</v>
      </c>
      <c r="I1853" t="s">
        <v>209</v>
      </c>
      <c r="J1853" t="s">
        <v>1633</v>
      </c>
    </row>
    <row r="1854" spans="1:10" hidden="1" x14ac:dyDescent="0.3">
      <c r="A1854" t="s">
        <v>23</v>
      </c>
      <c r="B1854" t="str">
        <f>IFERROR(VLOOKUP(LEFT(A1854, FIND("__", A1854) + 1), [1]Sheet2!I$1:J$71, 2, FALSE), "구독권")</f>
        <v>계정한정소환고려</v>
      </c>
      <c r="C1854">
        <v>110</v>
      </c>
      <c r="D1854" t="s">
        <v>307</v>
      </c>
      <c r="E1854" t="s">
        <v>1631</v>
      </c>
      <c r="F1854" t="s">
        <v>366</v>
      </c>
      <c r="G1854" t="s">
        <v>195</v>
      </c>
      <c r="H1854" t="s">
        <v>208</v>
      </c>
      <c r="I1854" t="s">
        <v>209</v>
      </c>
      <c r="J1854" t="s">
        <v>1633</v>
      </c>
    </row>
    <row r="1855" spans="1:10" hidden="1" x14ac:dyDescent="0.3">
      <c r="A1855" t="s">
        <v>25</v>
      </c>
      <c r="B1855" t="str">
        <f>IFERROR(VLOOKUP(LEFT(A1855, FIND("__", A1855) + 1), [1]Sheet2!I$1:J$71, 2, FALSE), "구독권")</f>
        <v>계정한정소환가속</v>
      </c>
      <c r="C1855">
        <v>110</v>
      </c>
      <c r="D1855" t="s">
        <v>307</v>
      </c>
      <c r="E1855" t="s">
        <v>1631</v>
      </c>
      <c r="F1855" t="s">
        <v>366</v>
      </c>
      <c r="G1855" t="s">
        <v>195</v>
      </c>
      <c r="H1855" t="s">
        <v>208</v>
      </c>
      <c r="I1855" t="s">
        <v>209</v>
      </c>
      <c r="J1855" t="s">
        <v>1633</v>
      </c>
    </row>
    <row r="1856" spans="1:10" hidden="1" x14ac:dyDescent="0.3">
      <c r="A1856" t="s">
        <v>112</v>
      </c>
      <c r="B1856" t="str">
        <f>IFERROR(VLOOKUP(LEFT(A1856, FIND("__", A1856) + 1), [1]Sheet2!I$1:J$71, 2, FALSE), "구독권")</f>
        <v>계정한정영웅초월지원</v>
      </c>
      <c r="C1856">
        <v>330</v>
      </c>
      <c r="D1856" t="s">
        <v>307</v>
      </c>
      <c r="E1856" t="s">
        <v>1631</v>
      </c>
      <c r="F1856" t="s">
        <v>366</v>
      </c>
      <c r="G1856" t="s">
        <v>195</v>
      </c>
      <c r="H1856" t="s">
        <v>208</v>
      </c>
      <c r="I1856" t="s">
        <v>209</v>
      </c>
      <c r="J1856" t="s">
        <v>1633</v>
      </c>
    </row>
    <row r="1857" spans="1:10" hidden="1" x14ac:dyDescent="0.3">
      <c r="A1857" t="s">
        <v>72</v>
      </c>
      <c r="B1857" t="str">
        <f>IFERROR(VLOOKUP(LEFT(A1857, FIND("__", A1857) + 1), [1]Sheet2!I$1:J$71, 2, FALSE), "구독권")</f>
        <v>계정한정영웅육성지원</v>
      </c>
      <c r="C1857">
        <v>330</v>
      </c>
      <c r="D1857" t="s">
        <v>307</v>
      </c>
      <c r="E1857" t="s">
        <v>1631</v>
      </c>
      <c r="F1857" t="s">
        <v>366</v>
      </c>
      <c r="G1857" t="s">
        <v>195</v>
      </c>
      <c r="H1857" t="s">
        <v>208</v>
      </c>
      <c r="I1857" t="s">
        <v>209</v>
      </c>
      <c r="J1857" t="s">
        <v>1633</v>
      </c>
    </row>
    <row r="1858" spans="1:10" hidden="1" x14ac:dyDescent="0.3">
      <c r="A1858" t="s">
        <v>110</v>
      </c>
      <c r="B1858" t="str">
        <f>IFERROR(VLOOKUP(LEFT(A1858, FIND("__", A1858) + 1), [1]Sheet2!I$1:J$71, 2, FALSE), "구독권")</f>
        <v>계정한정영웅룬지원</v>
      </c>
      <c r="C1858">
        <v>330</v>
      </c>
      <c r="D1858" t="s">
        <v>307</v>
      </c>
      <c r="E1858" t="s">
        <v>1631</v>
      </c>
      <c r="F1858" t="s">
        <v>366</v>
      </c>
      <c r="G1858" t="s">
        <v>195</v>
      </c>
      <c r="H1858" t="s">
        <v>208</v>
      </c>
      <c r="I1858" t="s">
        <v>209</v>
      </c>
      <c r="J1858" t="s">
        <v>1633</v>
      </c>
    </row>
    <row r="1859" spans="1:10" hidden="1" x14ac:dyDescent="0.3">
      <c r="A1859" t="s">
        <v>9</v>
      </c>
      <c r="B1859" t="str">
        <f>IFERROR(VLOOKUP(LEFT(A1859, FIND("__", A1859) + 1), [1]Sheet2!I$1:J$71, 2, FALSE), "구독권")</f>
        <v>계정한정소환장비</v>
      </c>
      <c r="C1859">
        <v>330</v>
      </c>
      <c r="D1859" t="s">
        <v>192</v>
      </c>
      <c r="E1859" t="s">
        <v>212</v>
      </c>
      <c r="F1859" t="s">
        <v>230</v>
      </c>
      <c r="G1859" t="s">
        <v>195</v>
      </c>
      <c r="H1859" t="s">
        <v>213</v>
      </c>
      <c r="I1859" t="s">
        <v>660</v>
      </c>
      <c r="J1859" t="s">
        <v>1641</v>
      </c>
    </row>
    <row r="1860" spans="1:10" hidden="1" x14ac:dyDescent="0.3">
      <c r="A1860" t="s">
        <v>111</v>
      </c>
      <c r="B1860" t="str">
        <f>IFERROR(VLOOKUP(LEFT(A1860, FIND("__", A1860) + 1), [1]Sheet2!I$1:J$71, 2, FALSE), "구독권")</f>
        <v>계정한정영웅어빌지원</v>
      </c>
      <c r="C1860">
        <v>330</v>
      </c>
      <c r="D1860" t="s">
        <v>307</v>
      </c>
      <c r="E1860" t="s">
        <v>1631</v>
      </c>
      <c r="F1860" t="s">
        <v>366</v>
      </c>
      <c r="G1860" t="s">
        <v>195</v>
      </c>
      <c r="H1860" t="s">
        <v>208</v>
      </c>
      <c r="I1860" t="s">
        <v>209</v>
      </c>
      <c r="J1860" t="s">
        <v>1633</v>
      </c>
    </row>
    <row r="1861" spans="1:10" hidden="1" x14ac:dyDescent="0.3">
      <c r="A1861" t="s">
        <v>73</v>
      </c>
      <c r="B1861" t="str">
        <f>IFERROR(VLOOKUP(LEFT(A1861, FIND("__", A1861) + 1), [1]Sheet2!I$1:J$71, 2, FALSE), "구독권")</f>
        <v>계정한정소환갑옷</v>
      </c>
      <c r="C1861">
        <v>110</v>
      </c>
      <c r="D1861" t="s">
        <v>192</v>
      </c>
      <c r="E1861" t="s">
        <v>212</v>
      </c>
      <c r="F1861" t="s">
        <v>230</v>
      </c>
      <c r="G1861" t="s">
        <v>195</v>
      </c>
      <c r="H1861" t="s">
        <v>213</v>
      </c>
      <c r="I1861" t="s">
        <v>660</v>
      </c>
      <c r="J1861" t="s">
        <v>1641</v>
      </c>
    </row>
    <row r="1862" spans="1:10" hidden="1" x14ac:dyDescent="0.3">
      <c r="A1862" t="s">
        <v>84</v>
      </c>
      <c r="B1862" t="str">
        <f>IFERROR(VLOOKUP(LEFT(A1862, FIND("__", A1862) + 1), [1]Sheet2!I$1:J$71, 2, FALSE), "구독권")</f>
        <v>계정한정영웅갑옷지원</v>
      </c>
      <c r="C1862">
        <v>330</v>
      </c>
      <c r="D1862" t="s">
        <v>307</v>
      </c>
      <c r="E1862" t="s">
        <v>1631</v>
      </c>
      <c r="F1862" t="s">
        <v>366</v>
      </c>
      <c r="G1862" t="s">
        <v>195</v>
      </c>
      <c r="H1862" t="s">
        <v>208</v>
      </c>
      <c r="I1862" t="s">
        <v>209</v>
      </c>
      <c r="J1862" t="s">
        <v>1633</v>
      </c>
    </row>
    <row r="1863" spans="1:10" hidden="1" x14ac:dyDescent="0.3">
      <c r="A1863" t="s">
        <v>74</v>
      </c>
      <c r="B1863" t="str">
        <f>IFERROR(VLOOKUP(LEFT(A1863, FIND("__", A1863) + 1), [1]Sheet2!I$1:J$71, 2, FALSE), "구독권")</f>
        <v>계정한정소환무기</v>
      </c>
      <c r="C1863">
        <v>110</v>
      </c>
      <c r="D1863" t="s">
        <v>192</v>
      </c>
      <c r="E1863" t="s">
        <v>212</v>
      </c>
      <c r="F1863" t="s">
        <v>230</v>
      </c>
      <c r="G1863" t="s">
        <v>195</v>
      </c>
      <c r="H1863" t="s">
        <v>213</v>
      </c>
      <c r="I1863" t="s">
        <v>660</v>
      </c>
      <c r="J1863" t="s">
        <v>1641</v>
      </c>
    </row>
    <row r="1864" spans="1:10" hidden="1" x14ac:dyDescent="0.3">
      <c r="A1864" t="s">
        <v>85</v>
      </c>
      <c r="B1864" t="str">
        <f>IFERROR(VLOOKUP(LEFT(A1864, FIND("__", A1864) + 1), [1]Sheet2!I$1:J$71, 2, FALSE), "구독권")</f>
        <v>계정한정영웅무기지원</v>
      </c>
      <c r="C1864">
        <v>330</v>
      </c>
      <c r="D1864" t="s">
        <v>307</v>
      </c>
      <c r="E1864" t="s">
        <v>1631</v>
      </c>
      <c r="F1864" t="s">
        <v>366</v>
      </c>
      <c r="G1864" t="s">
        <v>195</v>
      </c>
      <c r="H1864" t="s">
        <v>208</v>
      </c>
      <c r="I1864" t="s">
        <v>209</v>
      </c>
      <c r="J1864" t="s">
        <v>1633</v>
      </c>
    </row>
    <row r="1865" spans="1:10" hidden="1" x14ac:dyDescent="0.3">
      <c r="A1865" t="s">
        <v>77</v>
      </c>
      <c r="B1865" t="str">
        <f>IFERROR(VLOOKUP(LEFT(A1865, FIND("__", A1865) + 1), [1]Sheet2!I$1:J$71, 2, FALSE), "구독권")</f>
        <v>계정한정영웅필드지원</v>
      </c>
      <c r="C1865">
        <v>330</v>
      </c>
      <c r="D1865" t="s">
        <v>307</v>
      </c>
      <c r="E1865" t="s">
        <v>1631</v>
      </c>
      <c r="F1865" t="s">
        <v>366</v>
      </c>
      <c r="G1865" t="s">
        <v>195</v>
      </c>
      <c r="H1865" t="s">
        <v>208</v>
      </c>
      <c r="I1865" t="s">
        <v>209</v>
      </c>
      <c r="J1865" t="s">
        <v>1633</v>
      </c>
    </row>
    <row r="1866" spans="1:10" hidden="1" x14ac:dyDescent="0.3">
      <c r="A1866" t="s">
        <v>128</v>
      </c>
      <c r="B1866" t="str">
        <f>IFERROR(VLOOKUP(LEFT(A1866, FIND("__", A1866) + 1), [1]Sheet2!I$1:J$71, 2, FALSE), "구독권")</f>
        <v>계정한정영웅무릉전</v>
      </c>
      <c r="C1866">
        <v>330</v>
      </c>
      <c r="D1866" t="s">
        <v>307</v>
      </c>
      <c r="E1866" t="s">
        <v>1631</v>
      </c>
      <c r="F1866" t="s">
        <v>366</v>
      </c>
      <c r="G1866" t="s">
        <v>195</v>
      </c>
      <c r="H1866" t="s">
        <v>208</v>
      </c>
      <c r="I1866" t="s">
        <v>209</v>
      </c>
      <c r="J1866" t="s">
        <v>1633</v>
      </c>
    </row>
    <row r="1867" spans="1:10" hidden="1" x14ac:dyDescent="0.3">
      <c r="A1867" t="s">
        <v>109</v>
      </c>
      <c r="B1867" t="str">
        <f>IFERROR(VLOOKUP(LEFT(A1867, FIND("__", A1867) + 1), [1]Sheet2!I$1:J$71, 2, FALSE), "구독권")</f>
        <v>계정한정영웅점령전지원</v>
      </c>
      <c r="C1867">
        <v>330</v>
      </c>
      <c r="D1867" t="s">
        <v>307</v>
      </c>
      <c r="E1867" t="s">
        <v>1631</v>
      </c>
      <c r="F1867" t="s">
        <v>366</v>
      </c>
      <c r="G1867" t="s">
        <v>195</v>
      </c>
      <c r="H1867" t="s">
        <v>208</v>
      </c>
      <c r="I1867" t="s">
        <v>209</v>
      </c>
      <c r="J1867" t="s">
        <v>1633</v>
      </c>
    </row>
    <row r="1868" spans="1:10" hidden="1" x14ac:dyDescent="0.3">
      <c r="A1868" t="s">
        <v>125</v>
      </c>
      <c r="B1868" t="str">
        <f>IFERROR(VLOOKUP(LEFT(A1868, FIND("__", A1868) + 1), [1]Sheet2!I$1:J$71, 2, FALSE), "구독권")</f>
        <v>계정한정영웅퇴마전</v>
      </c>
      <c r="C1868">
        <v>330</v>
      </c>
      <c r="D1868" t="s">
        <v>307</v>
      </c>
      <c r="E1868" t="s">
        <v>1631</v>
      </c>
      <c r="F1868" t="s">
        <v>366</v>
      </c>
      <c r="G1868" t="s">
        <v>195</v>
      </c>
      <c r="H1868" t="s">
        <v>208</v>
      </c>
      <c r="I1868" t="s">
        <v>209</v>
      </c>
      <c r="J1868" t="s">
        <v>1633</v>
      </c>
    </row>
    <row r="1869" spans="1:10" hidden="1" x14ac:dyDescent="0.3">
      <c r="A1869" t="s">
        <v>122</v>
      </c>
      <c r="B1869" t="str">
        <f>IFERROR(VLOOKUP(LEFT(A1869, FIND("__", A1869) + 1), [1]Sheet2!I$1:J$71, 2, FALSE), "구독권")</f>
        <v>계정한정영웅연구지원</v>
      </c>
      <c r="C1869">
        <v>330</v>
      </c>
      <c r="D1869" t="s">
        <v>307</v>
      </c>
      <c r="E1869" t="s">
        <v>1631</v>
      </c>
      <c r="F1869" t="s">
        <v>366</v>
      </c>
      <c r="G1869" t="s">
        <v>195</v>
      </c>
      <c r="H1869" t="s">
        <v>208</v>
      </c>
      <c r="I1869" t="s">
        <v>209</v>
      </c>
      <c r="J1869" t="s">
        <v>1633</v>
      </c>
    </row>
    <row r="1870" spans="1:10" hidden="1" x14ac:dyDescent="0.3">
      <c r="A1870" t="s">
        <v>118</v>
      </c>
      <c r="B1870" t="str">
        <f>IFERROR(VLOOKUP(LEFT(A1870, FIND("__", A1870) + 1), [1]Sheet2!I$1:J$71, 2, FALSE), "구독권")</f>
        <v>돌발초월</v>
      </c>
      <c r="C1870">
        <v>3300</v>
      </c>
      <c r="D1870" t="s">
        <v>307</v>
      </c>
      <c r="E1870" t="s">
        <v>1642</v>
      </c>
      <c r="F1870" t="s">
        <v>217</v>
      </c>
      <c r="G1870" t="s">
        <v>195</v>
      </c>
      <c r="H1870" t="s">
        <v>270</v>
      </c>
      <c r="I1870" t="s">
        <v>737</v>
      </c>
      <c r="J1870" t="s">
        <v>1167</v>
      </c>
    </row>
    <row r="1871" spans="1:10" hidden="1" x14ac:dyDescent="0.3">
      <c r="A1871" t="s">
        <v>17</v>
      </c>
      <c r="B1871" t="str">
        <f>IFERROR(VLOOKUP(LEFT(A1871, FIND("__", A1871) + 1), [1]Sheet2!I$1:J$71, 2, FALSE), "구독권")</f>
        <v>구독권</v>
      </c>
      <c r="C1871">
        <v>770</v>
      </c>
      <c r="D1871" t="s">
        <v>192</v>
      </c>
      <c r="E1871" t="s">
        <v>212</v>
      </c>
      <c r="F1871" t="s">
        <v>230</v>
      </c>
      <c r="G1871" t="s">
        <v>195</v>
      </c>
      <c r="H1871" t="s">
        <v>213</v>
      </c>
      <c r="I1871" t="s">
        <v>237</v>
      </c>
      <c r="J1871" t="s">
        <v>1641</v>
      </c>
    </row>
    <row r="1872" spans="1:10" hidden="1" x14ac:dyDescent="0.3">
      <c r="A1872" t="s">
        <v>22</v>
      </c>
      <c r="B1872" t="str">
        <f>IFERROR(VLOOKUP(LEFT(A1872, FIND("__", A1872) + 1), [1]Sheet2!I$1:J$71, 2, FALSE), "구독권")</f>
        <v>계정한정소환조선</v>
      </c>
      <c r="C1872">
        <v>110</v>
      </c>
      <c r="D1872" t="s">
        <v>307</v>
      </c>
      <c r="E1872" t="s">
        <v>1643</v>
      </c>
      <c r="F1872" t="s">
        <v>366</v>
      </c>
      <c r="G1872" t="s">
        <v>195</v>
      </c>
      <c r="H1872" t="s">
        <v>270</v>
      </c>
      <c r="I1872" t="s">
        <v>197</v>
      </c>
      <c r="J1872" t="s">
        <v>1644</v>
      </c>
    </row>
    <row r="1873" spans="1:10" hidden="1" x14ac:dyDescent="0.3">
      <c r="A1873" t="s">
        <v>14</v>
      </c>
      <c r="B1873" t="str">
        <f>IFERROR(VLOOKUP(LEFT(A1873, FIND("__", A1873) + 1), [1]Sheet2!I$1:J$71, 2, FALSE), "구독권")</f>
        <v>계정한정소환고려</v>
      </c>
      <c r="C1873">
        <v>550</v>
      </c>
      <c r="D1873" t="s">
        <v>233</v>
      </c>
      <c r="E1873" t="s">
        <v>1645</v>
      </c>
      <c r="F1873" t="s">
        <v>289</v>
      </c>
      <c r="G1873" t="s">
        <v>195</v>
      </c>
      <c r="H1873" t="s">
        <v>202</v>
      </c>
      <c r="I1873" t="s">
        <v>252</v>
      </c>
      <c r="J1873" t="s">
        <v>1646</v>
      </c>
    </row>
    <row r="1874" spans="1:10" hidden="1" x14ac:dyDescent="0.3">
      <c r="A1874" t="s">
        <v>23</v>
      </c>
      <c r="B1874" t="str">
        <f>IFERROR(VLOOKUP(LEFT(A1874, FIND("__", A1874) + 1), [1]Sheet2!I$1:J$71, 2, FALSE), "구독권")</f>
        <v>계정한정소환고려</v>
      </c>
      <c r="C1874">
        <v>110</v>
      </c>
      <c r="D1874" t="s">
        <v>233</v>
      </c>
      <c r="E1874" t="s">
        <v>1645</v>
      </c>
      <c r="F1874" t="s">
        <v>289</v>
      </c>
      <c r="G1874" t="s">
        <v>195</v>
      </c>
      <c r="H1874" t="s">
        <v>202</v>
      </c>
      <c r="I1874" t="s">
        <v>252</v>
      </c>
      <c r="J1874" t="s">
        <v>1646</v>
      </c>
    </row>
    <row r="1875" spans="1:10" hidden="1" x14ac:dyDescent="0.3">
      <c r="A1875" t="s">
        <v>49</v>
      </c>
      <c r="B1875" t="str">
        <f>IFERROR(VLOOKUP(LEFT(A1875, FIND("__", A1875) + 1), [1]Sheet2!I$1:J$71, 2, FALSE), "구독권")</f>
        <v>돌발스테이지</v>
      </c>
      <c r="C1875">
        <v>550</v>
      </c>
      <c r="D1875" t="s">
        <v>268</v>
      </c>
      <c r="E1875" t="s">
        <v>1647</v>
      </c>
      <c r="F1875" t="s">
        <v>217</v>
      </c>
      <c r="G1875" t="s">
        <v>195</v>
      </c>
      <c r="H1875" t="s">
        <v>218</v>
      </c>
      <c r="I1875" t="s">
        <v>861</v>
      </c>
      <c r="J1875" t="s">
        <v>1582</v>
      </c>
    </row>
    <row r="1876" spans="1:10" hidden="1" x14ac:dyDescent="0.3">
      <c r="A1876" t="s">
        <v>23</v>
      </c>
      <c r="B1876" t="str">
        <f>IFERROR(VLOOKUP(LEFT(A1876, FIND("__", A1876) + 1), [1]Sheet2!I$1:J$71, 2, FALSE), "구독권")</f>
        <v>계정한정소환고려</v>
      </c>
      <c r="C1876">
        <v>110</v>
      </c>
      <c r="D1876" t="s">
        <v>307</v>
      </c>
      <c r="E1876" t="s">
        <v>1643</v>
      </c>
      <c r="F1876" t="s">
        <v>366</v>
      </c>
      <c r="G1876" t="s">
        <v>195</v>
      </c>
      <c r="H1876" t="s">
        <v>270</v>
      </c>
      <c r="I1876" t="s">
        <v>197</v>
      </c>
      <c r="J1876" t="s">
        <v>1644</v>
      </c>
    </row>
    <row r="1877" spans="1:10" hidden="1" x14ac:dyDescent="0.3">
      <c r="A1877" t="s">
        <v>25</v>
      </c>
      <c r="B1877" t="str">
        <f>IFERROR(VLOOKUP(LEFT(A1877, FIND("__", A1877) + 1), [1]Sheet2!I$1:J$71, 2, FALSE), "구독권")</f>
        <v>계정한정소환가속</v>
      </c>
      <c r="C1877">
        <v>110</v>
      </c>
      <c r="D1877" t="s">
        <v>307</v>
      </c>
      <c r="E1877" t="s">
        <v>1643</v>
      </c>
      <c r="F1877" t="s">
        <v>366</v>
      </c>
      <c r="G1877" t="s">
        <v>195</v>
      </c>
      <c r="H1877" t="s">
        <v>270</v>
      </c>
      <c r="I1877" t="s">
        <v>197</v>
      </c>
      <c r="J1877" t="s">
        <v>1644</v>
      </c>
    </row>
    <row r="1878" spans="1:10" hidden="1" x14ac:dyDescent="0.3">
      <c r="A1878" t="s">
        <v>58</v>
      </c>
      <c r="B1878" t="str">
        <f>IFERROR(VLOOKUP(LEFT(A1878, FIND("__", A1878) + 1), [1]Sheet2!I$1:J$71, 2, FALSE), "구독권")</f>
        <v xml:space="preserve">주간어빌석 </v>
      </c>
      <c r="C1878">
        <v>1100</v>
      </c>
      <c r="D1878" t="s">
        <v>295</v>
      </c>
      <c r="E1878" t="s">
        <v>1279</v>
      </c>
      <c r="F1878" t="s">
        <v>217</v>
      </c>
      <c r="G1878" t="s">
        <v>195</v>
      </c>
      <c r="H1878" t="s">
        <v>208</v>
      </c>
      <c r="I1878" t="s">
        <v>1648</v>
      </c>
      <c r="J1878" t="s">
        <v>1649</v>
      </c>
    </row>
    <row r="1879" spans="1:10" hidden="1" x14ac:dyDescent="0.3">
      <c r="A1879" t="s">
        <v>178</v>
      </c>
      <c r="B1879" t="str">
        <f>IFERROR(VLOOKUP(LEFT(A1879, FIND("__", A1879) + 1), [1]Sheet2!I$1:J$71, 2, FALSE), "구독권")</f>
        <v xml:space="preserve">주간가속 </v>
      </c>
      <c r="C1879">
        <v>1100</v>
      </c>
      <c r="D1879" t="s">
        <v>295</v>
      </c>
      <c r="E1879" t="s">
        <v>1279</v>
      </c>
      <c r="F1879" t="s">
        <v>217</v>
      </c>
      <c r="G1879" t="s">
        <v>195</v>
      </c>
      <c r="H1879" t="s">
        <v>208</v>
      </c>
      <c r="I1879" t="s">
        <v>1648</v>
      </c>
      <c r="J1879" t="s">
        <v>1649</v>
      </c>
    </row>
    <row r="1880" spans="1:10" hidden="1" x14ac:dyDescent="0.3">
      <c r="A1880" t="s">
        <v>59</v>
      </c>
      <c r="B1880" t="str">
        <f>IFERROR(VLOOKUP(LEFT(A1880, FIND("__", A1880) + 1), [1]Sheet2!I$1:J$71, 2, FALSE), "구독권")</f>
        <v xml:space="preserve">주간영웅 </v>
      </c>
      <c r="C1880">
        <v>5500</v>
      </c>
      <c r="D1880" t="s">
        <v>295</v>
      </c>
      <c r="E1880" t="s">
        <v>1279</v>
      </c>
      <c r="F1880" t="s">
        <v>217</v>
      </c>
      <c r="G1880" t="s">
        <v>195</v>
      </c>
      <c r="H1880" t="s">
        <v>208</v>
      </c>
      <c r="I1880" t="s">
        <v>1648</v>
      </c>
      <c r="J1880" t="s">
        <v>1649</v>
      </c>
    </row>
    <row r="1881" spans="1:10" hidden="1" x14ac:dyDescent="0.3">
      <c r="A1881" t="s">
        <v>60</v>
      </c>
      <c r="B1881" t="str">
        <f>IFERROR(VLOOKUP(LEFT(A1881, FIND("__", A1881) + 1), [1]Sheet2!I$1:J$71, 2, FALSE), "구독권")</f>
        <v xml:space="preserve">주간영웅 </v>
      </c>
      <c r="C1881">
        <v>3300</v>
      </c>
      <c r="D1881" t="s">
        <v>295</v>
      </c>
      <c r="E1881" t="s">
        <v>1279</v>
      </c>
      <c r="F1881" t="s">
        <v>217</v>
      </c>
      <c r="G1881" t="s">
        <v>195</v>
      </c>
      <c r="H1881" t="s">
        <v>208</v>
      </c>
      <c r="I1881" t="s">
        <v>1648</v>
      </c>
      <c r="J1881" t="s">
        <v>1649</v>
      </c>
    </row>
    <row r="1882" spans="1:10" hidden="1" x14ac:dyDescent="0.3">
      <c r="A1882" t="s">
        <v>61</v>
      </c>
      <c r="B1882" t="str">
        <f>IFERROR(VLOOKUP(LEFT(A1882, FIND("__", A1882) + 1), [1]Sheet2!I$1:J$71, 2, FALSE), "구독권")</f>
        <v xml:space="preserve">주간영웅 </v>
      </c>
      <c r="C1882">
        <v>1100</v>
      </c>
      <c r="D1882" t="s">
        <v>295</v>
      </c>
      <c r="E1882" t="s">
        <v>1279</v>
      </c>
      <c r="F1882" t="s">
        <v>217</v>
      </c>
      <c r="G1882" t="s">
        <v>195</v>
      </c>
      <c r="H1882" t="s">
        <v>208</v>
      </c>
      <c r="I1882" t="s">
        <v>1648</v>
      </c>
      <c r="J1882" t="s">
        <v>1649</v>
      </c>
    </row>
    <row r="1883" spans="1:10" hidden="1" x14ac:dyDescent="0.3">
      <c r="A1883" t="s">
        <v>1384</v>
      </c>
      <c r="B1883" t="str">
        <f>IFERROR(VLOOKUP(LEFT(A1883, FIND("__", A1883) + 1), [1]Sheet2!I$1:J$71, 2, FALSE), "구독권")</f>
        <v xml:space="preserve">주간장비 </v>
      </c>
      <c r="C1883">
        <v>5500</v>
      </c>
      <c r="D1883" t="s">
        <v>295</v>
      </c>
      <c r="E1883" t="s">
        <v>1279</v>
      </c>
      <c r="F1883" t="s">
        <v>217</v>
      </c>
      <c r="G1883" t="s">
        <v>195</v>
      </c>
      <c r="H1883" t="s">
        <v>208</v>
      </c>
      <c r="I1883" t="s">
        <v>1648</v>
      </c>
      <c r="J1883" t="s">
        <v>1649</v>
      </c>
    </row>
    <row r="1884" spans="1:10" hidden="1" x14ac:dyDescent="0.3">
      <c r="A1884" t="s">
        <v>1378</v>
      </c>
      <c r="B1884" t="str">
        <f>IFERROR(VLOOKUP(LEFT(A1884, FIND("__", A1884) + 1), [1]Sheet2!I$1:J$71, 2, FALSE), "구독권")</f>
        <v xml:space="preserve">주간장비 </v>
      </c>
      <c r="C1884">
        <v>3300</v>
      </c>
      <c r="D1884" t="s">
        <v>295</v>
      </c>
      <c r="E1884" t="s">
        <v>1279</v>
      </c>
      <c r="F1884" t="s">
        <v>217</v>
      </c>
      <c r="G1884" t="s">
        <v>195</v>
      </c>
      <c r="H1884" t="s">
        <v>208</v>
      </c>
      <c r="I1884" t="s">
        <v>1648</v>
      </c>
      <c r="J1884" t="s">
        <v>1649</v>
      </c>
    </row>
    <row r="1885" spans="1:10" hidden="1" x14ac:dyDescent="0.3">
      <c r="A1885" t="s">
        <v>184</v>
      </c>
      <c r="B1885" t="str">
        <f>IFERROR(VLOOKUP(LEFT(A1885, FIND("__", A1885) + 1), [1]Sheet2!I$1:J$71, 2, FALSE), "구독권")</f>
        <v xml:space="preserve">주간장비 </v>
      </c>
      <c r="C1885">
        <v>1100</v>
      </c>
      <c r="D1885" t="s">
        <v>295</v>
      </c>
      <c r="E1885" t="s">
        <v>1279</v>
      </c>
      <c r="F1885" t="s">
        <v>217</v>
      </c>
      <c r="G1885" t="s">
        <v>195</v>
      </c>
      <c r="H1885" t="s">
        <v>208</v>
      </c>
      <c r="I1885" t="s">
        <v>1648</v>
      </c>
      <c r="J1885" t="s">
        <v>1649</v>
      </c>
    </row>
    <row r="1886" spans="1:10" hidden="1" x14ac:dyDescent="0.3">
      <c r="A1886" t="s">
        <v>77</v>
      </c>
      <c r="B1886" t="str">
        <f>IFERROR(VLOOKUP(LEFT(A1886, FIND("__", A1886) + 1), [1]Sheet2!I$1:J$71, 2, FALSE), "구독권")</f>
        <v>계정한정영웅필드지원</v>
      </c>
      <c r="C1886">
        <v>330</v>
      </c>
      <c r="D1886" t="s">
        <v>307</v>
      </c>
      <c r="E1886" t="s">
        <v>1643</v>
      </c>
      <c r="F1886" t="s">
        <v>289</v>
      </c>
      <c r="G1886" t="s">
        <v>195</v>
      </c>
      <c r="H1886" t="s">
        <v>270</v>
      </c>
      <c r="I1886" t="s">
        <v>197</v>
      </c>
      <c r="J1886" t="s">
        <v>1644</v>
      </c>
    </row>
    <row r="1887" spans="1:10" hidden="1" x14ac:dyDescent="0.3">
      <c r="A1887" t="s">
        <v>63</v>
      </c>
      <c r="B1887" t="str">
        <f>IFERROR(VLOOKUP(LEFT(A1887, FIND("__", A1887) + 1), [1]Sheet2!I$1:J$71, 2, FALSE), "구독권")</f>
        <v>돌발육성</v>
      </c>
      <c r="C1887">
        <v>550</v>
      </c>
      <c r="D1887" t="s">
        <v>307</v>
      </c>
      <c r="E1887" t="s">
        <v>1330</v>
      </c>
      <c r="F1887" t="s">
        <v>207</v>
      </c>
      <c r="G1887" t="s">
        <v>257</v>
      </c>
      <c r="H1887" t="s">
        <v>208</v>
      </c>
      <c r="I1887" t="s">
        <v>1331</v>
      </c>
      <c r="J1887" t="s">
        <v>1650</v>
      </c>
    </row>
    <row r="1888" spans="1:10" hidden="1" x14ac:dyDescent="0.3">
      <c r="A1888" t="s">
        <v>139</v>
      </c>
      <c r="B1888" t="str">
        <f>IFERROR(VLOOKUP(LEFT(A1888, FIND("__", A1888) + 1), [1]Sheet2!I$1:J$71, 2, FALSE), "구독권")</f>
        <v>돌발초월</v>
      </c>
      <c r="C1888">
        <v>5500</v>
      </c>
      <c r="D1888" t="s">
        <v>205</v>
      </c>
      <c r="E1888" t="s">
        <v>465</v>
      </c>
      <c r="F1888" t="s">
        <v>201</v>
      </c>
      <c r="G1888" t="s">
        <v>195</v>
      </c>
      <c r="H1888" t="s">
        <v>251</v>
      </c>
      <c r="I1888" t="s">
        <v>1651</v>
      </c>
      <c r="J1888" t="s">
        <v>388</v>
      </c>
    </row>
    <row r="1889" spans="1:10" hidden="1" x14ac:dyDescent="0.3">
      <c r="A1889" t="s">
        <v>65</v>
      </c>
      <c r="B1889" t="str">
        <f>IFERROR(VLOOKUP(LEFT(A1889, FIND("__", A1889) + 1), [1]Sheet2!I$1:J$71, 2, FALSE), "구독권")</f>
        <v>기한한정일간입장권</v>
      </c>
      <c r="C1889">
        <v>110</v>
      </c>
      <c r="D1889" t="s">
        <v>268</v>
      </c>
      <c r="E1889" t="s">
        <v>1604</v>
      </c>
      <c r="F1889" t="s">
        <v>217</v>
      </c>
      <c r="G1889" t="s">
        <v>195</v>
      </c>
      <c r="H1889" t="s">
        <v>218</v>
      </c>
      <c r="I1889" t="s">
        <v>277</v>
      </c>
      <c r="J1889" t="s">
        <v>1652</v>
      </c>
    </row>
    <row r="1890" spans="1:10" hidden="1" x14ac:dyDescent="0.3">
      <c r="A1890" t="s">
        <v>66</v>
      </c>
      <c r="B1890" t="str">
        <f>IFERROR(VLOOKUP(LEFT(A1890, FIND("__", A1890) + 1), [1]Sheet2!I$1:J$71, 2, FALSE), "구독권")</f>
        <v xml:space="preserve">기한한정일간입장권 </v>
      </c>
      <c r="C1890">
        <v>110</v>
      </c>
      <c r="D1890" t="s">
        <v>268</v>
      </c>
      <c r="E1890" t="s">
        <v>1604</v>
      </c>
      <c r="F1890" t="s">
        <v>217</v>
      </c>
      <c r="G1890" t="s">
        <v>195</v>
      </c>
      <c r="H1890" t="s">
        <v>218</v>
      </c>
      <c r="I1890" t="s">
        <v>277</v>
      </c>
      <c r="J1890" t="s">
        <v>1652</v>
      </c>
    </row>
    <row r="1891" spans="1:10" hidden="1" x14ac:dyDescent="0.3">
      <c r="A1891" t="s">
        <v>17</v>
      </c>
      <c r="B1891" t="str">
        <f>IFERROR(VLOOKUP(LEFT(A1891, FIND("__", A1891) + 1), [1]Sheet2!I$1:J$71, 2, FALSE), "구독권")</f>
        <v>구독권</v>
      </c>
      <c r="C1891">
        <v>770</v>
      </c>
      <c r="D1891" t="s">
        <v>192</v>
      </c>
      <c r="E1891" t="s">
        <v>1653</v>
      </c>
      <c r="F1891" t="s">
        <v>230</v>
      </c>
      <c r="G1891" t="s">
        <v>195</v>
      </c>
      <c r="H1891" t="s">
        <v>213</v>
      </c>
      <c r="I1891" t="s">
        <v>237</v>
      </c>
      <c r="J1891" t="s">
        <v>1654</v>
      </c>
    </row>
    <row r="1892" spans="1:10" hidden="1" x14ac:dyDescent="0.3">
      <c r="A1892" t="s">
        <v>67</v>
      </c>
      <c r="B1892" t="str">
        <f>IFERROR(VLOOKUP(LEFT(A1892, FIND("__", A1892) + 1), [1]Sheet2!I$1:J$71, 2, FALSE), "구독권")</f>
        <v>돌발고려</v>
      </c>
      <c r="C1892">
        <v>1100</v>
      </c>
      <c r="D1892" t="s">
        <v>199</v>
      </c>
      <c r="E1892" t="s">
        <v>569</v>
      </c>
      <c r="F1892" t="s">
        <v>246</v>
      </c>
      <c r="G1892" t="s">
        <v>195</v>
      </c>
      <c r="H1892" t="s">
        <v>270</v>
      </c>
      <c r="I1892" t="s">
        <v>344</v>
      </c>
      <c r="J1892" t="s">
        <v>1655</v>
      </c>
    </row>
    <row r="1893" spans="1:10" hidden="1" x14ac:dyDescent="0.3">
      <c r="A1893" t="s">
        <v>52</v>
      </c>
      <c r="B1893" t="str">
        <f>IFERROR(VLOOKUP(LEFT(A1893, FIND("__", A1893) + 1), [1]Sheet2!I$1:J$71, 2, FALSE), "구독권")</f>
        <v xml:space="preserve">기한한정일간어빌석 </v>
      </c>
      <c r="C1893">
        <v>110</v>
      </c>
      <c r="D1893" t="s">
        <v>295</v>
      </c>
      <c r="E1893" t="s">
        <v>1061</v>
      </c>
      <c r="F1893" t="s">
        <v>217</v>
      </c>
      <c r="G1893" t="s">
        <v>195</v>
      </c>
      <c r="H1893" t="s">
        <v>208</v>
      </c>
      <c r="I1893" t="s">
        <v>1147</v>
      </c>
      <c r="J1893" t="s">
        <v>594</v>
      </c>
    </row>
    <row r="1894" spans="1:10" hidden="1" x14ac:dyDescent="0.3">
      <c r="A1894" t="s">
        <v>17</v>
      </c>
      <c r="B1894" t="str">
        <f>IFERROR(VLOOKUP(LEFT(A1894, FIND("__", A1894) + 1), [1]Sheet2!I$1:J$71, 2, FALSE), "구독권")</f>
        <v>구독권</v>
      </c>
      <c r="C1894">
        <v>770</v>
      </c>
      <c r="D1894" t="s">
        <v>192</v>
      </c>
      <c r="E1894" t="s">
        <v>1656</v>
      </c>
      <c r="F1894" t="s">
        <v>230</v>
      </c>
      <c r="G1894" t="s">
        <v>195</v>
      </c>
      <c r="H1894" t="s">
        <v>213</v>
      </c>
      <c r="I1894" t="s">
        <v>237</v>
      </c>
      <c r="J1894" t="s">
        <v>1657</v>
      </c>
    </row>
    <row r="1895" spans="1:10" hidden="1" x14ac:dyDescent="0.3">
      <c r="A1895" t="s">
        <v>13</v>
      </c>
      <c r="B1895" t="str">
        <f>IFERROR(VLOOKUP(LEFT(A1895, FIND("__", A1895) + 1), [1]Sheet2!I$1:J$71, 2, FALSE), "구독권")</f>
        <v>계정한정소환조선</v>
      </c>
      <c r="C1895">
        <v>550</v>
      </c>
      <c r="D1895" t="s">
        <v>205</v>
      </c>
      <c r="E1895" t="s">
        <v>351</v>
      </c>
      <c r="F1895" t="s">
        <v>217</v>
      </c>
      <c r="G1895" t="s">
        <v>195</v>
      </c>
      <c r="H1895" t="s">
        <v>251</v>
      </c>
      <c r="I1895" t="s">
        <v>1658</v>
      </c>
      <c r="J1895" t="s">
        <v>1649</v>
      </c>
    </row>
    <row r="1896" spans="1:10" hidden="1" x14ac:dyDescent="0.3">
      <c r="A1896" t="s">
        <v>22</v>
      </c>
      <c r="B1896" t="str">
        <f>IFERROR(VLOOKUP(LEFT(A1896, FIND("__", A1896) + 1), [1]Sheet2!I$1:J$71, 2, FALSE), "구독권")</f>
        <v>계정한정소환조선</v>
      </c>
      <c r="C1896">
        <v>110</v>
      </c>
      <c r="D1896" t="s">
        <v>295</v>
      </c>
      <c r="E1896" t="s">
        <v>1659</v>
      </c>
      <c r="F1896" t="s">
        <v>246</v>
      </c>
      <c r="G1896" t="s">
        <v>195</v>
      </c>
      <c r="H1896" t="s">
        <v>208</v>
      </c>
      <c r="I1896" t="s">
        <v>305</v>
      </c>
      <c r="J1896" t="s">
        <v>1660</v>
      </c>
    </row>
    <row r="1897" spans="1:10" hidden="1" x14ac:dyDescent="0.3">
      <c r="A1897" t="s">
        <v>1377</v>
      </c>
      <c r="B1897" t="str">
        <f>IFERROR(VLOOKUP(LEFT(A1897, FIND("__", A1897) + 1), [1]Sheet2!I$1:J$71, 2, FALSE), "구독권")</f>
        <v xml:space="preserve">주간조선 지원 </v>
      </c>
      <c r="C1897">
        <v>3300</v>
      </c>
      <c r="D1897" t="s">
        <v>268</v>
      </c>
      <c r="E1897" t="s">
        <v>378</v>
      </c>
      <c r="F1897" t="s">
        <v>665</v>
      </c>
      <c r="G1897" t="s">
        <v>195</v>
      </c>
      <c r="H1897" t="s">
        <v>218</v>
      </c>
      <c r="I1897" t="s">
        <v>1661</v>
      </c>
      <c r="J1897" t="s">
        <v>381</v>
      </c>
    </row>
    <row r="1898" spans="1:10" hidden="1" x14ac:dyDescent="0.3">
      <c r="A1898" t="s">
        <v>1374</v>
      </c>
      <c r="B1898" t="str">
        <f>IFERROR(VLOOKUP(LEFT(A1898, FIND("__", A1898) + 1), [1]Sheet2!I$1:J$71, 2, FALSE), "구독권")</f>
        <v xml:space="preserve">주간고려 지원 </v>
      </c>
      <c r="C1898">
        <v>3300</v>
      </c>
      <c r="D1898" t="s">
        <v>268</v>
      </c>
      <c r="E1898" t="s">
        <v>378</v>
      </c>
      <c r="F1898" t="s">
        <v>665</v>
      </c>
      <c r="G1898" t="s">
        <v>195</v>
      </c>
      <c r="H1898" t="s">
        <v>218</v>
      </c>
      <c r="I1898" t="s">
        <v>1661</v>
      </c>
      <c r="J1898" t="s">
        <v>381</v>
      </c>
    </row>
    <row r="1899" spans="1:10" hidden="1" x14ac:dyDescent="0.3">
      <c r="A1899" t="s">
        <v>66</v>
      </c>
      <c r="B1899" t="str">
        <f>IFERROR(VLOOKUP(LEFT(A1899, FIND("__", A1899) + 1), [1]Sheet2!I$1:J$71, 2, FALSE), "구독권")</f>
        <v xml:space="preserve">기한한정일간입장권 </v>
      </c>
      <c r="C1899">
        <v>110</v>
      </c>
      <c r="D1899" t="s">
        <v>192</v>
      </c>
      <c r="E1899" t="s">
        <v>1662</v>
      </c>
      <c r="F1899" t="s">
        <v>481</v>
      </c>
      <c r="G1899" t="s">
        <v>195</v>
      </c>
      <c r="H1899" t="s">
        <v>213</v>
      </c>
      <c r="I1899" t="s">
        <v>432</v>
      </c>
      <c r="J1899" t="s">
        <v>1663</v>
      </c>
    </row>
    <row r="1900" spans="1:10" hidden="1" x14ac:dyDescent="0.3">
      <c r="A1900" t="s">
        <v>1382</v>
      </c>
      <c r="B1900" t="str">
        <f>IFERROR(VLOOKUP(LEFT(A1900, FIND("__", A1900) + 1), [1]Sheet2!I$1:J$71, 2, FALSE), "구독권")</f>
        <v xml:space="preserve">주간다이아 </v>
      </c>
      <c r="C1900">
        <v>11000</v>
      </c>
      <c r="D1900" t="s">
        <v>295</v>
      </c>
      <c r="E1900" t="s">
        <v>1279</v>
      </c>
      <c r="F1900" t="s">
        <v>207</v>
      </c>
      <c r="G1900" t="s">
        <v>195</v>
      </c>
      <c r="H1900" t="s">
        <v>208</v>
      </c>
      <c r="I1900" t="s">
        <v>1308</v>
      </c>
      <c r="J1900" t="s">
        <v>455</v>
      </c>
    </row>
    <row r="1901" spans="1:10" hidden="1" x14ac:dyDescent="0.3">
      <c r="A1901" t="s">
        <v>25</v>
      </c>
      <c r="B1901" t="str">
        <f>IFERROR(VLOOKUP(LEFT(A1901, FIND("__", A1901) + 1), [1]Sheet2!I$1:J$71, 2, FALSE), "구독권")</f>
        <v>계정한정소환가속</v>
      </c>
      <c r="C1901">
        <v>110</v>
      </c>
      <c r="D1901" t="s">
        <v>192</v>
      </c>
      <c r="E1901" t="s">
        <v>1664</v>
      </c>
      <c r="F1901" t="s">
        <v>230</v>
      </c>
      <c r="G1901" t="s">
        <v>195</v>
      </c>
      <c r="H1901" t="s">
        <v>213</v>
      </c>
      <c r="I1901" t="s">
        <v>432</v>
      </c>
      <c r="J1901" t="s">
        <v>1665</v>
      </c>
    </row>
    <row r="1902" spans="1:10" hidden="1" x14ac:dyDescent="0.3">
      <c r="A1902" t="s">
        <v>17</v>
      </c>
      <c r="B1902" t="str">
        <f>IFERROR(VLOOKUP(LEFT(A1902, FIND("__", A1902) + 1), [1]Sheet2!I$1:J$71, 2, FALSE), "구독권")</f>
        <v>구독권</v>
      </c>
      <c r="C1902">
        <v>770</v>
      </c>
      <c r="D1902" t="s">
        <v>192</v>
      </c>
      <c r="E1902" t="s">
        <v>1602</v>
      </c>
      <c r="F1902" t="s">
        <v>230</v>
      </c>
      <c r="G1902" t="s">
        <v>195</v>
      </c>
      <c r="H1902" t="s">
        <v>213</v>
      </c>
      <c r="I1902" t="s">
        <v>237</v>
      </c>
      <c r="J1902" t="s">
        <v>1666</v>
      </c>
    </row>
    <row r="1903" spans="1:10" hidden="1" x14ac:dyDescent="0.3">
      <c r="A1903" t="s">
        <v>22</v>
      </c>
      <c r="B1903" t="str">
        <f>IFERROR(VLOOKUP(LEFT(A1903, FIND("__", A1903) + 1), [1]Sheet2!I$1:J$71, 2, FALSE), "구독권")</f>
        <v>계정한정소환조선</v>
      </c>
      <c r="C1903">
        <v>110</v>
      </c>
      <c r="D1903" t="s">
        <v>199</v>
      </c>
      <c r="E1903" t="s">
        <v>1667</v>
      </c>
      <c r="F1903" t="s">
        <v>366</v>
      </c>
      <c r="G1903" t="s">
        <v>195</v>
      </c>
      <c r="H1903" t="s">
        <v>297</v>
      </c>
      <c r="I1903" t="s">
        <v>338</v>
      </c>
      <c r="J1903" t="s">
        <v>1668</v>
      </c>
    </row>
    <row r="1904" spans="1:10" hidden="1" x14ac:dyDescent="0.3">
      <c r="A1904" t="s">
        <v>25</v>
      </c>
      <c r="B1904" t="str">
        <f>IFERROR(VLOOKUP(LEFT(A1904, FIND("__", A1904) + 1), [1]Sheet2!I$1:J$71, 2, FALSE), "구독권")</f>
        <v>계정한정소환가속</v>
      </c>
      <c r="C1904">
        <v>110</v>
      </c>
      <c r="D1904" t="s">
        <v>307</v>
      </c>
      <c r="E1904" t="s">
        <v>848</v>
      </c>
      <c r="F1904" t="s">
        <v>207</v>
      </c>
      <c r="G1904" t="s">
        <v>195</v>
      </c>
      <c r="H1904" t="s">
        <v>208</v>
      </c>
      <c r="I1904" t="s">
        <v>314</v>
      </c>
      <c r="J1904" t="s">
        <v>1669</v>
      </c>
    </row>
    <row r="1905" spans="1:10" hidden="1" x14ac:dyDescent="0.3">
      <c r="A1905" t="s">
        <v>69</v>
      </c>
      <c r="B1905" t="str">
        <f>IFERROR(VLOOKUP(LEFT(A1905, FIND("__", A1905) + 1), [1]Sheet2!I$1:J$71, 2, FALSE), "구독권")</f>
        <v>돌발스테이지</v>
      </c>
      <c r="C1905">
        <v>3300</v>
      </c>
      <c r="D1905" t="s">
        <v>268</v>
      </c>
      <c r="E1905" t="s">
        <v>982</v>
      </c>
      <c r="F1905" t="s">
        <v>222</v>
      </c>
      <c r="G1905" t="s">
        <v>195</v>
      </c>
      <c r="H1905" t="s">
        <v>218</v>
      </c>
      <c r="I1905" t="s">
        <v>1670</v>
      </c>
      <c r="J1905" t="s">
        <v>930</v>
      </c>
    </row>
    <row r="1906" spans="1:10" hidden="1" x14ac:dyDescent="0.3">
      <c r="A1906" t="s">
        <v>82</v>
      </c>
      <c r="B1906" t="str">
        <f>IFERROR(VLOOKUP(LEFT(A1906, FIND("__", A1906) + 1), [1]Sheet2!I$1:J$71, 2, FALSE), "구독권")</f>
        <v>돌발갑옷</v>
      </c>
      <c r="C1906">
        <v>330</v>
      </c>
      <c r="D1906" t="s">
        <v>192</v>
      </c>
      <c r="E1906" t="s">
        <v>794</v>
      </c>
      <c r="F1906" t="s">
        <v>481</v>
      </c>
      <c r="G1906" t="s">
        <v>195</v>
      </c>
      <c r="H1906" t="s">
        <v>213</v>
      </c>
      <c r="I1906" t="s">
        <v>264</v>
      </c>
      <c r="J1906" t="s">
        <v>1671</v>
      </c>
    </row>
    <row r="1907" spans="1:10" hidden="1" x14ac:dyDescent="0.3">
      <c r="A1907" t="s">
        <v>109</v>
      </c>
      <c r="B1907" t="str">
        <f>IFERROR(VLOOKUP(LEFT(A1907, FIND("__", A1907) + 1), [1]Sheet2!I$1:J$71, 2, FALSE), "구독권")</f>
        <v>계정한정영웅점령전지원</v>
      </c>
      <c r="C1907">
        <v>330</v>
      </c>
      <c r="D1907" t="s">
        <v>307</v>
      </c>
      <c r="E1907" t="s">
        <v>776</v>
      </c>
      <c r="F1907" t="s">
        <v>207</v>
      </c>
      <c r="G1907" t="s">
        <v>257</v>
      </c>
      <c r="H1907" t="s">
        <v>270</v>
      </c>
      <c r="I1907" t="s">
        <v>861</v>
      </c>
      <c r="J1907" t="s">
        <v>1672</v>
      </c>
    </row>
    <row r="1908" spans="1:10" hidden="1" x14ac:dyDescent="0.3">
      <c r="A1908" t="s">
        <v>77</v>
      </c>
      <c r="B1908" t="str">
        <f>IFERROR(VLOOKUP(LEFT(A1908, FIND("__", A1908) + 1), [1]Sheet2!I$1:J$71, 2, FALSE), "구독권")</f>
        <v>계정한정영웅필드지원</v>
      </c>
      <c r="C1908">
        <v>330</v>
      </c>
      <c r="D1908" t="s">
        <v>307</v>
      </c>
      <c r="E1908" t="s">
        <v>776</v>
      </c>
      <c r="F1908" t="s">
        <v>207</v>
      </c>
      <c r="G1908" t="s">
        <v>257</v>
      </c>
      <c r="H1908" t="s">
        <v>270</v>
      </c>
      <c r="I1908" t="s">
        <v>861</v>
      </c>
      <c r="J1908" t="s">
        <v>1672</v>
      </c>
    </row>
    <row r="1909" spans="1:10" hidden="1" x14ac:dyDescent="0.3">
      <c r="A1909" t="s">
        <v>48</v>
      </c>
      <c r="B1909" t="str">
        <f>IFERROR(VLOOKUP(LEFT(A1909, FIND("__", A1909) + 1), [1]Sheet2!I$1:J$71, 2, FALSE), "구독권")</f>
        <v>돌발연구</v>
      </c>
      <c r="C1909">
        <v>330</v>
      </c>
      <c r="D1909" t="s">
        <v>268</v>
      </c>
      <c r="E1909" t="s">
        <v>1604</v>
      </c>
      <c r="F1909" t="s">
        <v>207</v>
      </c>
      <c r="G1909" t="s">
        <v>195</v>
      </c>
      <c r="H1909" t="s">
        <v>218</v>
      </c>
      <c r="I1909" t="s">
        <v>277</v>
      </c>
      <c r="J1909" t="s">
        <v>1652</v>
      </c>
    </row>
    <row r="1910" spans="1:10" hidden="1" x14ac:dyDescent="0.3">
      <c r="A1910" t="s">
        <v>63</v>
      </c>
      <c r="B1910" t="str">
        <f>IFERROR(VLOOKUP(LEFT(A1910, FIND("__", A1910) + 1), [1]Sheet2!I$1:J$71, 2, FALSE), "구독권")</f>
        <v>돌발육성</v>
      </c>
      <c r="C1910">
        <v>550</v>
      </c>
      <c r="D1910" t="s">
        <v>307</v>
      </c>
      <c r="E1910" t="s">
        <v>776</v>
      </c>
      <c r="F1910" t="s">
        <v>207</v>
      </c>
      <c r="G1910" t="s">
        <v>257</v>
      </c>
      <c r="H1910" t="s">
        <v>270</v>
      </c>
      <c r="I1910" t="s">
        <v>861</v>
      </c>
      <c r="J1910" t="s">
        <v>1672</v>
      </c>
    </row>
    <row r="1911" spans="1:10" hidden="1" x14ac:dyDescent="0.3">
      <c r="A1911" t="s">
        <v>52</v>
      </c>
      <c r="B1911" t="str">
        <f>IFERROR(VLOOKUP(LEFT(A1911, FIND("__", A1911) + 1), [1]Sheet2!I$1:J$71, 2, FALSE), "구독권")</f>
        <v xml:space="preserve">기한한정일간어빌석 </v>
      </c>
      <c r="C1911">
        <v>110</v>
      </c>
      <c r="D1911" t="s">
        <v>295</v>
      </c>
      <c r="E1911" t="s">
        <v>483</v>
      </c>
      <c r="F1911" t="s">
        <v>201</v>
      </c>
      <c r="G1911" t="s">
        <v>195</v>
      </c>
      <c r="H1911" t="s">
        <v>208</v>
      </c>
      <c r="I1911" t="s">
        <v>484</v>
      </c>
      <c r="J1911" t="s">
        <v>349</v>
      </c>
    </row>
    <row r="1912" spans="1:10" hidden="1" x14ac:dyDescent="0.3">
      <c r="A1912" t="s">
        <v>73</v>
      </c>
      <c r="B1912" t="str">
        <f>IFERROR(VLOOKUP(LEFT(A1912, FIND("__", A1912) + 1), [1]Sheet2!I$1:J$71, 2, FALSE), "구독권")</f>
        <v>계정한정소환갑옷</v>
      </c>
      <c r="C1912">
        <v>110</v>
      </c>
      <c r="D1912" t="s">
        <v>233</v>
      </c>
      <c r="E1912" t="s">
        <v>750</v>
      </c>
      <c r="F1912" t="s">
        <v>289</v>
      </c>
      <c r="G1912" t="s">
        <v>195</v>
      </c>
      <c r="H1912" t="s">
        <v>202</v>
      </c>
      <c r="I1912" t="s">
        <v>211</v>
      </c>
      <c r="J1912" t="s">
        <v>1673</v>
      </c>
    </row>
    <row r="1913" spans="1:10" hidden="1" x14ac:dyDescent="0.3">
      <c r="A1913" t="s">
        <v>74</v>
      </c>
      <c r="B1913" t="str">
        <f>IFERROR(VLOOKUP(LEFT(A1913, FIND("__", A1913) + 1), [1]Sheet2!I$1:J$71, 2, FALSE), "구독권")</f>
        <v>계정한정소환무기</v>
      </c>
      <c r="C1913">
        <v>110</v>
      </c>
      <c r="D1913" t="s">
        <v>233</v>
      </c>
      <c r="E1913" t="s">
        <v>750</v>
      </c>
      <c r="F1913" t="s">
        <v>289</v>
      </c>
      <c r="G1913" t="s">
        <v>195</v>
      </c>
      <c r="H1913" t="s">
        <v>202</v>
      </c>
      <c r="I1913" t="s">
        <v>211</v>
      </c>
      <c r="J1913" t="s">
        <v>1673</v>
      </c>
    </row>
    <row r="1914" spans="1:10" hidden="1" x14ac:dyDescent="0.3">
      <c r="A1914" t="s">
        <v>25</v>
      </c>
      <c r="B1914" t="str">
        <f>IFERROR(VLOOKUP(LEFT(A1914, FIND("__", A1914) + 1), [1]Sheet2!I$1:J$71, 2, FALSE), "구독권")</f>
        <v>계정한정소환가속</v>
      </c>
      <c r="C1914">
        <v>110</v>
      </c>
      <c r="D1914" t="s">
        <v>295</v>
      </c>
      <c r="E1914" t="s">
        <v>437</v>
      </c>
      <c r="F1914" t="s">
        <v>289</v>
      </c>
      <c r="G1914" t="s">
        <v>195</v>
      </c>
      <c r="H1914" t="s">
        <v>208</v>
      </c>
      <c r="I1914" t="s">
        <v>432</v>
      </c>
      <c r="J1914" t="s">
        <v>1674</v>
      </c>
    </row>
    <row r="1915" spans="1:10" hidden="1" x14ac:dyDescent="0.3">
      <c r="A1915" t="s">
        <v>24</v>
      </c>
      <c r="B1915" t="str">
        <f>IFERROR(VLOOKUP(LEFT(A1915, FIND("__", A1915) + 1), [1]Sheet2!I$1:J$71, 2, FALSE), "구독권")</f>
        <v>돌발초월</v>
      </c>
      <c r="C1915">
        <v>550</v>
      </c>
      <c r="D1915" t="s">
        <v>233</v>
      </c>
      <c r="E1915" t="s">
        <v>1505</v>
      </c>
      <c r="F1915" t="s">
        <v>289</v>
      </c>
      <c r="G1915" t="s">
        <v>195</v>
      </c>
      <c r="H1915" t="s">
        <v>202</v>
      </c>
      <c r="I1915" t="s">
        <v>282</v>
      </c>
      <c r="J1915" t="s">
        <v>1675</v>
      </c>
    </row>
    <row r="1916" spans="1:10" hidden="1" x14ac:dyDescent="0.3">
      <c r="A1916" t="s">
        <v>118</v>
      </c>
      <c r="B1916" t="str">
        <f>IFERROR(VLOOKUP(LEFT(A1916, FIND("__", A1916) + 1), [1]Sheet2!I$1:J$71, 2, FALSE), "구독권")</f>
        <v>돌발초월</v>
      </c>
      <c r="C1916">
        <v>3300</v>
      </c>
      <c r="D1916" t="s">
        <v>307</v>
      </c>
      <c r="E1916" t="s">
        <v>1330</v>
      </c>
      <c r="F1916" t="s">
        <v>207</v>
      </c>
      <c r="G1916" t="s">
        <v>257</v>
      </c>
      <c r="H1916" t="s">
        <v>208</v>
      </c>
      <c r="I1916" t="s">
        <v>1331</v>
      </c>
      <c r="J1916" t="s">
        <v>1650</v>
      </c>
    </row>
    <row r="1917" spans="1:10" hidden="1" x14ac:dyDescent="0.3">
      <c r="A1917" t="s">
        <v>52</v>
      </c>
      <c r="B1917" t="str">
        <f>IFERROR(VLOOKUP(LEFT(A1917, FIND("__", A1917) + 1), [1]Sheet2!I$1:J$71, 2, FALSE), "구독권")</f>
        <v xml:space="preserve">기한한정일간어빌석 </v>
      </c>
      <c r="C1917">
        <v>110</v>
      </c>
      <c r="D1917" t="s">
        <v>268</v>
      </c>
      <c r="E1917" t="s">
        <v>810</v>
      </c>
      <c r="F1917" t="s">
        <v>201</v>
      </c>
      <c r="G1917" t="s">
        <v>195</v>
      </c>
      <c r="H1917" t="s">
        <v>218</v>
      </c>
      <c r="I1917" t="s">
        <v>593</v>
      </c>
      <c r="J1917" t="s">
        <v>552</v>
      </c>
    </row>
    <row r="1918" spans="1:10" hidden="1" x14ac:dyDescent="0.3">
      <c r="A1918" t="s">
        <v>46</v>
      </c>
      <c r="B1918" t="str">
        <f>IFERROR(VLOOKUP(LEFT(A1918, FIND("__", A1918) + 1), [1]Sheet2!I$1:J$71, 2, FALSE), "구독권")</f>
        <v>돌발연구</v>
      </c>
      <c r="C1918">
        <v>550</v>
      </c>
      <c r="D1918" t="s">
        <v>205</v>
      </c>
      <c r="E1918" t="s">
        <v>1165</v>
      </c>
      <c r="F1918" t="s">
        <v>217</v>
      </c>
      <c r="G1918" t="s">
        <v>195</v>
      </c>
      <c r="H1918" t="s">
        <v>251</v>
      </c>
      <c r="I1918" t="s">
        <v>1166</v>
      </c>
      <c r="J1918" t="s">
        <v>735</v>
      </c>
    </row>
    <row r="1919" spans="1:10" hidden="1" x14ac:dyDescent="0.3">
      <c r="A1919" t="s">
        <v>63</v>
      </c>
      <c r="B1919" t="str">
        <f>IFERROR(VLOOKUP(LEFT(A1919, FIND("__", A1919) + 1), [1]Sheet2!I$1:J$71, 2, FALSE), "구독권")</f>
        <v>돌발육성</v>
      </c>
      <c r="C1919">
        <v>550</v>
      </c>
      <c r="D1919" t="s">
        <v>268</v>
      </c>
      <c r="E1919" t="s">
        <v>1604</v>
      </c>
      <c r="F1919" t="s">
        <v>207</v>
      </c>
      <c r="G1919" t="s">
        <v>195</v>
      </c>
      <c r="H1919" t="s">
        <v>218</v>
      </c>
      <c r="I1919" t="s">
        <v>277</v>
      </c>
      <c r="J1919" t="s">
        <v>1652</v>
      </c>
    </row>
    <row r="1920" spans="1:10" hidden="1" x14ac:dyDescent="0.3">
      <c r="A1920" t="s">
        <v>16</v>
      </c>
      <c r="B1920" t="str">
        <f>IFERROR(VLOOKUP(LEFT(A1920, FIND("__", A1920) + 1), [1]Sheet2!I$1:J$71, 2, FALSE), "구독권")</f>
        <v>돌발조선</v>
      </c>
      <c r="C1920">
        <v>550</v>
      </c>
      <c r="D1920" t="s">
        <v>268</v>
      </c>
      <c r="E1920" t="s">
        <v>1604</v>
      </c>
      <c r="F1920" t="s">
        <v>207</v>
      </c>
      <c r="G1920" t="s">
        <v>195</v>
      </c>
      <c r="H1920" t="s">
        <v>218</v>
      </c>
      <c r="I1920" t="s">
        <v>277</v>
      </c>
      <c r="J1920" t="s">
        <v>1652</v>
      </c>
    </row>
    <row r="1921" spans="1:10" hidden="1" x14ac:dyDescent="0.3">
      <c r="A1921" t="s">
        <v>83</v>
      </c>
      <c r="B1921" t="str">
        <f>IFERROR(VLOOKUP(LEFT(A1921, FIND("__", A1921) + 1), [1]Sheet2!I$1:J$71, 2, FALSE), "구독권")</f>
        <v>돌발고려</v>
      </c>
      <c r="C1921">
        <v>550</v>
      </c>
      <c r="D1921" t="s">
        <v>268</v>
      </c>
      <c r="E1921" t="s">
        <v>1604</v>
      </c>
      <c r="F1921" t="s">
        <v>207</v>
      </c>
      <c r="G1921" t="s">
        <v>195</v>
      </c>
      <c r="H1921" t="s">
        <v>218</v>
      </c>
      <c r="I1921" t="s">
        <v>277</v>
      </c>
      <c r="J1921" t="s">
        <v>1652</v>
      </c>
    </row>
    <row r="1922" spans="1:10" hidden="1" x14ac:dyDescent="0.3">
      <c r="A1922" t="s">
        <v>38</v>
      </c>
      <c r="B1922" t="str">
        <f>IFERROR(VLOOKUP(LEFT(A1922, FIND("__", A1922) + 1), [1]Sheet2!I$1:J$71, 2, FALSE), "구독권")</f>
        <v>사냥패스1</v>
      </c>
      <c r="C1922">
        <v>1100</v>
      </c>
      <c r="D1922" t="s">
        <v>268</v>
      </c>
      <c r="E1922" t="s">
        <v>1604</v>
      </c>
      <c r="F1922" t="s">
        <v>207</v>
      </c>
      <c r="G1922" t="s">
        <v>195</v>
      </c>
      <c r="H1922" t="s">
        <v>218</v>
      </c>
      <c r="I1922" t="s">
        <v>277</v>
      </c>
      <c r="J1922" t="s">
        <v>1652</v>
      </c>
    </row>
    <row r="1923" spans="1:10" hidden="1" x14ac:dyDescent="0.3">
      <c r="A1923" t="s">
        <v>112</v>
      </c>
      <c r="B1923" t="str">
        <f>IFERROR(VLOOKUP(LEFT(A1923, FIND("__", A1923) + 1), [1]Sheet2!I$1:J$71, 2, FALSE), "구독권")</f>
        <v>계정한정영웅초월지원</v>
      </c>
      <c r="C1923">
        <v>330</v>
      </c>
      <c r="D1923" t="s">
        <v>192</v>
      </c>
      <c r="E1923" t="s">
        <v>1676</v>
      </c>
      <c r="F1923" t="s">
        <v>194</v>
      </c>
      <c r="G1923" t="s">
        <v>195</v>
      </c>
      <c r="H1923" t="s">
        <v>213</v>
      </c>
      <c r="I1923" t="s">
        <v>237</v>
      </c>
      <c r="J1923" t="s">
        <v>1677</v>
      </c>
    </row>
    <row r="1924" spans="1:10" hidden="1" x14ac:dyDescent="0.3">
      <c r="A1924" t="s">
        <v>55</v>
      </c>
      <c r="B1924" t="str">
        <f>IFERROR(VLOOKUP(LEFT(A1924, FIND("__", A1924) + 1), [1]Sheet2!I$1:J$71, 2, FALSE), "구독권")</f>
        <v xml:space="preserve">기한한정일간영웅 </v>
      </c>
      <c r="C1924">
        <v>110</v>
      </c>
      <c r="D1924" t="s">
        <v>295</v>
      </c>
      <c r="E1924" t="s">
        <v>1678</v>
      </c>
      <c r="F1924" t="s">
        <v>207</v>
      </c>
      <c r="G1924" t="s">
        <v>195</v>
      </c>
      <c r="H1924" t="s">
        <v>208</v>
      </c>
      <c r="I1924" t="s">
        <v>1472</v>
      </c>
      <c r="J1924" t="s">
        <v>1679</v>
      </c>
    </row>
    <row r="1925" spans="1:10" hidden="1" x14ac:dyDescent="0.3">
      <c r="A1925" t="s">
        <v>104</v>
      </c>
      <c r="B1925" t="str">
        <f>IFERROR(VLOOKUP(LEFT(A1925, FIND("__", A1925) + 1), [1]Sheet2!I$1:J$71, 2, FALSE), "구독권")</f>
        <v xml:space="preserve">기한한정일간연구석 </v>
      </c>
      <c r="C1925">
        <v>110</v>
      </c>
      <c r="D1925" t="s">
        <v>205</v>
      </c>
      <c r="E1925" t="s">
        <v>1165</v>
      </c>
      <c r="F1925" t="s">
        <v>217</v>
      </c>
      <c r="G1925" t="s">
        <v>195</v>
      </c>
      <c r="H1925" t="s">
        <v>251</v>
      </c>
      <c r="I1925" t="s">
        <v>1007</v>
      </c>
      <c r="J1925" t="s">
        <v>735</v>
      </c>
    </row>
    <row r="1926" spans="1:10" hidden="1" x14ac:dyDescent="0.3">
      <c r="A1926" t="s">
        <v>22</v>
      </c>
      <c r="B1926" t="str">
        <f>IFERROR(VLOOKUP(LEFT(A1926, FIND("__", A1926) + 1), [1]Sheet2!I$1:J$71, 2, FALSE), "구독권")</f>
        <v>계정한정소환조선</v>
      </c>
      <c r="C1926">
        <v>110</v>
      </c>
      <c r="D1926" t="s">
        <v>268</v>
      </c>
      <c r="E1926" t="s">
        <v>810</v>
      </c>
      <c r="F1926" t="s">
        <v>201</v>
      </c>
      <c r="G1926" t="s">
        <v>195</v>
      </c>
      <c r="H1926" t="s">
        <v>218</v>
      </c>
      <c r="I1926" t="s">
        <v>593</v>
      </c>
      <c r="J1926" t="s">
        <v>552</v>
      </c>
    </row>
    <row r="1927" spans="1:10" hidden="1" x14ac:dyDescent="0.3">
      <c r="A1927" t="s">
        <v>25</v>
      </c>
      <c r="B1927" t="str">
        <f>IFERROR(VLOOKUP(LEFT(A1927, FIND("__", A1927) + 1), [1]Sheet2!I$1:J$71, 2, FALSE), "구독권")</f>
        <v>계정한정소환가속</v>
      </c>
      <c r="C1927">
        <v>110</v>
      </c>
      <c r="D1927" t="s">
        <v>268</v>
      </c>
      <c r="E1927" t="s">
        <v>810</v>
      </c>
      <c r="F1927" t="s">
        <v>201</v>
      </c>
      <c r="G1927" t="s">
        <v>195</v>
      </c>
      <c r="H1927" t="s">
        <v>218</v>
      </c>
      <c r="I1927" t="s">
        <v>593</v>
      </c>
      <c r="J1927" t="s">
        <v>552</v>
      </c>
    </row>
    <row r="1928" spans="1:10" hidden="1" x14ac:dyDescent="0.3">
      <c r="A1928" t="s">
        <v>38</v>
      </c>
      <c r="B1928" t="str">
        <f>IFERROR(VLOOKUP(LEFT(A1928, FIND("__", A1928) + 1), [1]Sheet2!I$1:J$71, 2, FALSE), "구독권")</f>
        <v>사냥패스1</v>
      </c>
      <c r="C1928">
        <v>1100</v>
      </c>
      <c r="D1928" t="s">
        <v>295</v>
      </c>
      <c r="E1928" t="s">
        <v>1680</v>
      </c>
      <c r="F1928" t="s">
        <v>201</v>
      </c>
      <c r="G1928" t="s">
        <v>195</v>
      </c>
      <c r="H1928" t="s">
        <v>208</v>
      </c>
      <c r="I1928" t="s">
        <v>1103</v>
      </c>
      <c r="J1928" t="s">
        <v>1205</v>
      </c>
    </row>
    <row r="1929" spans="1:10" hidden="1" x14ac:dyDescent="0.3">
      <c r="A1929" t="s">
        <v>66</v>
      </c>
      <c r="B1929" t="str">
        <f>IFERROR(VLOOKUP(LEFT(A1929, FIND("__", A1929) + 1), [1]Sheet2!I$1:J$71, 2, FALSE), "구독권")</f>
        <v xml:space="preserve">기한한정일간입장권 </v>
      </c>
      <c r="C1929">
        <v>110</v>
      </c>
      <c r="D1929" t="s">
        <v>268</v>
      </c>
      <c r="E1929" t="s">
        <v>745</v>
      </c>
      <c r="F1929" t="s">
        <v>207</v>
      </c>
      <c r="G1929" t="s">
        <v>195</v>
      </c>
      <c r="H1929" t="s">
        <v>218</v>
      </c>
      <c r="I1929" t="s">
        <v>1238</v>
      </c>
      <c r="J1929" t="s">
        <v>1681</v>
      </c>
    </row>
    <row r="1930" spans="1:10" hidden="1" x14ac:dyDescent="0.3">
      <c r="A1930" t="s">
        <v>118</v>
      </c>
      <c r="B1930" t="str">
        <f>IFERROR(VLOOKUP(LEFT(A1930, FIND("__", A1930) + 1), [1]Sheet2!I$1:J$71, 2, FALSE), "구독권")</f>
        <v>돌발초월</v>
      </c>
      <c r="C1930">
        <v>3300</v>
      </c>
      <c r="D1930" t="s">
        <v>233</v>
      </c>
      <c r="E1930" t="s">
        <v>404</v>
      </c>
      <c r="F1930" t="s">
        <v>207</v>
      </c>
      <c r="G1930" t="s">
        <v>195</v>
      </c>
      <c r="H1930" t="s">
        <v>202</v>
      </c>
      <c r="I1930" t="s">
        <v>1049</v>
      </c>
      <c r="J1930" t="s">
        <v>1682</v>
      </c>
    </row>
    <row r="1931" spans="1:10" hidden="1" x14ac:dyDescent="0.3">
      <c r="A1931" t="s">
        <v>40</v>
      </c>
      <c r="B1931" t="str">
        <f>IFERROR(VLOOKUP(LEFT(A1931, FIND("__", A1931) + 1), [1]Sheet2!I$1:J$71, 2, FALSE), "구독권")</f>
        <v>사냥패스1</v>
      </c>
      <c r="C1931">
        <v>770</v>
      </c>
      <c r="D1931" t="s">
        <v>295</v>
      </c>
      <c r="E1931" t="s">
        <v>723</v>
      </c>
      <c r="F1931" t="s">
        <v>217</v>
      </c>
      <c r="G1931" t="s">
        <v>195</v>
      </c>
      <c r="H1931" t="s">
        <v>208</v>
      </c>
      <c r="I1931" t="s">
        <v>1113</v>
      </c>
      <c r="J1931" t="s">
        <v>1683</v>
      </c>
    </row>
    <row r="1932" spans="1:10" hidden="1" x14ac:dyDescent="0.3">
      <c r="A1932" t="s">
        <v>139</v>
      </c>
      <c r="B1932" t="str">
        <f>IFERROR(VLOOKUP(LEFT(A1932, FIND("__", A1932) + 1), [1]Sheet2!I$1:J$71, 2, FALSE), "구독권")</f>
        <v>돌발초월</v>
      </c>
      <c r="C1932">
        <v>5500</v>
      </c>
      <c r="D1932" t="s">
        <v>295</v>
      </c>
      <c r="E1932" t="s">
        <v>483</v>
      </c>
      <c r="F1932" t="s">
        <v>201</v>
      </c>
      <c r="G1932" t="s">
        <v>195</v>
      </c>
      <c r="H1932" t="s">
        <v>208</v>
      </c>
      <c r="I1932" t="s">
        <v>484</v>
      </c>
      <c r="J1932" t="s">
        <v>1205</v>
      </c>
    </row>
    <row r="1933" spans="1:10" hidden="1" x14ac:dyDescent="0.3">
      <c r="A1933" t="s">
        <v>4</v>
      </c>
      <c r="B1933" t="str">
        <f>IFERROR(VLOOKUP(LEFT(A1933, FIND("__", A1933) + 1), [1]Sheet2!I$1:J$71, 2, FALSE), "구독권")</f>
        <v>돌발무기</v>
      </c>
      <c r="C1933">
        <v>330</v>
      </c>
      <c r="D1933" t="s">
        <v>233</v>
      </c>
      <c r="E1933" t="s">
        <v>750</v>
      </c>
      <c r="F1933" t="s">
        <v>289</v>
      </c>
      <c r="G1933" t="s">
        <v>195</v>
      </c>
      <c r="H1933" t="s">
        <v>202</v>
      </c>
      <c r="I1933" t="s">
        <v>211</v>
      </c>
      <c r="J1933" t="s">
        <v>1673</v>
      </c>
    </row>
    <row r="1934" spans="1:10" hidden="1" x14ac:dyDescent="0.3">
      <c r="A1934" t="s">
        <v>75</v>
      </c>
      <c r="B1934" t="str">
        <f>IFERROR(VLOOKUP(LEFT(A1934, FIND("__", A1934) + 1), [1]Sheet2!I$1:J$71, 2, FALSE), "구독권")</f>
        <v>돌발육성</v>
      </c>
      <c r="C1934">
        <v>550</v>
      </c>
      <c r="D1934" t="s">
        <v>233</v>
      </c>
      <c r="E1934" t="s">
        <v>750</v>
      </c>
      <c r="F1934" t="s">
        <v>289</v>
      </c>
      <c r="G1934" t="s">
        <v>195</v>
      </c>
      <c r="H1934" t="s">
        <v>202</v>
      </c>
      <c r="I1934" t="s">
        <v>211</v>
      </c>
      <c r="J1934" t="s">
        <v>1673</v>
      </c>
    </row>
    <row r="1935" spans="1:10" hidden="1" x14ac:dyDescent="0.3">
      <c r="A1935" t="s">
        <v>27</v>
      </c>
      <c r="B1935" t="str">
        <f>IFERROR(VLOOKUP(LEFT(A1935, FIND("__", A1935) + 1), [1]Sheet2!I$1:J$71, 2, FALSE), "구독권")</f>
        <v>기한한정일간가속</v>
      </c>
      <c r="C1935">
        <v>110</v>
      </c>
      <c r="D1935" t="s">
        <v>268</v>
      </c>
      <c r="E1935" t="s">
        <v>810</v>
      </c>
      <c r="F1935" t="s">
        <v>201</v>
      </c>
      <c r="G1935" t="s">
        <v>195</v>
      </c>
      <c r="H1935" t="s">
        <v>218</v>
      </c>
      <c r="I1935" t="s">
        <v>593</v>
      </c>
      <c r="J1935" t="s">
        <v>552</v>
      </c>
    </row>
    <row r="1936" spans="1:10" hidden="1" x14ac:dyDescent="0.3">
      <c r="A1936" t="s">
        <v>65</v>
      </c>
      <c r="B1936" t="str">
        <f>IFERROR(VLOOKUP(LEFT(A1936, FIND("__", A1936) + 1), [1]Sheet2!I$1:J$71, 2, FALSE), "구독권")</f>
        <v>기한한정일간입장권</v>
      </c>
      <c r="C1936">
        <v>110</v>
      </c>
      <c r="D1936" t="s">
        <v>268</v>
      </c>
      <c r="E1936" t="s">
        <v>810</v>
      </c>
      <c r="F1936" t="s">
        <v>201</v>
      </c>
      <c r="G1936" t="s">
        <v>195</v>
      </c>
      <c r="H1936" t="s">
        <v>218</v>
      </c>
      <c r="I1936" t="s">
        <v>593</v>
      </c>
      <c r="J1936" t="s">
        <v>552</v>
      </c>
    </row>
    <row r="1937" spans="1:10" hidden="1" x14ac:dyDescent="0.3">
      <c r="A1937" t="s">
        <v>6</v>
      </c>
      <c r="B1937" t="str">
        <f>IFERROR(VLOOKUP(LEFT(A1937, FIND("__", A1937) + 1), [1]Sheet2!I$1:J$71, 2, FALSE), "구독권")</f>
        <v>돌발스테이지</v>
      </c>
      <c r="C1937">
        <v>1100</v>
      </c>
      <c r="D1937" t="s">
        <v>295</v>
      </c>
      <c r="E1937" t="s">
        <v>483</v>
      </c>
      <c r="F1937" t="s">
        <v>201</v>
      </c>
      <c r="G1937" t="s">
        <v>195</v>
      </c>
      <c r="H1937" t="s">
        <v>208</v>
      </c>
      <c r="I1937" t="s">
        <v>484</v>
      </c>
      <c r="J1937" t="s">
        <v>1205</v>
      </c>
    </row>
    <row r="1938" spans="1:10" hidden="1" x14ac:dyDescent="0.3">
      <c r="A1938" t="s">
        <v>66</v>
      </c>
      <c r="B1938" t="str">
        <f>IFERROR(VLOOKUP(LEFT(A1938, FIND("__", A1938) + 1), [1]Sheet2!I$1:J$71, 2, FALSE), "구독권")</f>
        <v xml:space="preserve">기한한정일간입장권 </v>
      </c>
      <c r="C1938">
        <v>110</v>
      </c>
      <c r="D1938" t="s">
        <v>268</v>
      </c>
      <c r="E1938" t="s">
        <v>810</v>
      </c>
      <c r="F1938" t="s">
        <v>201</v>
      </c>
      <c r="G1938" t="s">
        <v>195</v>
      </c>
      <c r="H1938" t="s">
        <v>218</v>
      </c>
      <c r="I1938" t="s">
        <v>593</v>
      </c>
      <c r="J1938" t="s">
        <v>552</v>
      </c>
    </row>
    <row r="1939" spans="1:10" hidden="1" x14ac:dyDescent="0.3">
      <c r="A1939" t="s">
        <v>17</v>
      </c>
      <c r="B1939" t="str">
        <f>IFERROR(VLOOKUP(LEFT(A1939, FIND("__", A1939) + 1), [1]Sheet2!I$1:J$71, 2, FALSE), "구독권")</f>
        <v>구독권</v>
      </c>
      <c r="C1939">
        <v>770</v>
      </c>
      <c r="D1939" t="s">
        <v>192</v>
      </c>
      <c r="E1939" t="s">
        <v>1676</v>
      </c>
      <c r="F1939" t="s">
        <v>194</v>
      </c>
      <c r="G1939" t="s">
        <v>195</v>
      </c>
      <c r="H1939" t="s">
        <v>213</v>
      </c>
      <c r="I1939" t="s">
        <v>237</v>
      </c>
      <c r="J1939" t="s">
        <v>1677</v>
      </c>
    </row>
    <row r="1940" spans="1:10" hidden="1" x14ac:dyDescent="0.3">
      <c r="A1940" t="s">
        <v>23</v>
      </c>
      <c r="B1940" t="str">
        <f>IFERROR(VLOOKUP(LEFT(A1940, FIND("__", A1940) + 1), [1]Sheet2!I$1:J$71, 2, FALSE), "구독권")</f>
        <v>계정한정소환고려</v>
      </c>
      <c r="C1940">
        <v>110</v>
      </c>
      <c r="D1940" t="s">
        <v>268</v>
      </c>
      <c r="E1940" t="s">
        <v>810</v>
      </c>
      <c r="F1940" t="s">
        <v>201</v>
      </c>
      <c r="G1940" t="s">
        <v>195</v>
      </c>
      <c r="H1940" t="s">
        <v>218</v>
      </c>
      <c r="I1940" t="s">
        <v>593</v>
      </c>
      <c r="J1940" t="s">
        <v>552</v>
      </c>
    </row>
    <row r="1941" spans="1:10" hidden="1" x14ac:dyDescent="0.3">
      <c r="A1941" t="s">
        <v>4</v>
      </c>
      <c r="B1941" t="str">
        <f>IFERROR(VLOOKUP(LEFT(A1941, FIND("__", A1941) + 1), [1]Sheet2!I$1:J$71, 2, FALSE), "구독권")</f>
        <v>돌발무기</v>
      </c>
      <c r="C1941">
        <v>330</v>
      </c>
      <c r="D1941" t="s">
        <v>233</v>
      </c>
      <c r="E1941" t="s">
        <v>1599</v>
      </c>
      <c r="F1941" t="s">
        <v>481</v>
      </c>
      <c r="G1941" t="s">
        <v>195</v>
      </c>
      <c r="H1941" t="s">
        <v>202</v>
      </c>
      <c r="I1941" t="s">
        <v>1600</v>
      </c>
      <c r="J1941" t="s">
        <v>1684</v>
      </c>
    </row>
    <row r="1942" spans="1:10" hidden="1" x14ac:dyDescent="0.3">
      <c r="A1942" t="s">
        <v>5</v>
      </c>
      <c r="B1942" t="str">
        <f>IFERROR(VLOOKUP(LEFT(A1942, FIND("__", A1942) + 1), [1]Sheet2!I$1:J$71, 2, FALSE), "구독권")</f>
        <v>돌발초월</v>
      </c>
      <c r="C1942">
        <v>330</v>
      </c>
      <c r="D1942" t="s">
        <v>233</v>
      </c>
      <c r="E1942" t="s">
        <v>1599</v>
      </c>
      <c r="F1942" t="s">
        <v>481</v>
      </c>
      <c r="G1942" t="s">
        <v>195</v>
      </c>
      <c r="H1942" t="s">
        <v>202</v>
      </c>
      <c r="I1942" t="s">
        <v>1600</v>
      </c>
      <c r="J1942" t="s">
        <v>1684</v>
      </c>
    </row>
    <row r="1943" spans="1:10" hidden="1" x14ac:dyDescent="0.3">
      <c r="A1943" t="s">
        <v>70</v>
      </c>
      <c r="B1943" t="str">
        <f>IFERROR(VLOOKUP(LEFT(A1943, FIND("__", A1943) + 1), [1]Sheet2!I$1:J$71, 2, FALSE), "구독권")</f>
        <v>돌발무기</v>
      </c>
      <c r="C1943">
        <v>550</v>
      </c>
      <c r="D1943" t="s">
        <v>233</v>
      </c>
      <c r="E1943" t="s">
        <v>1599</v>
      </c>
      <c r="F1943" t="s">
        <v>481</v>
      </c>
      <c r="G1943" t="s">
        <v>195</v>
      </c>
      <c r="H1943" t="s">
        <v>202</v>
      </c>
      <c r="I1943" t="s">
        <v>1600</v>
      </c>
      <c r="J1943" t="s">
        <v>1684</v>
      </c>
    </row>
    <row r="1944" spans="1:10" hidden="1" x14ac:dyDescent="0.3">
      <c r="A1944" t="s">
        <v>96</v>
      </c>
      <c r="B1944" t="str">
        <f>IFERROR(VLOOKUP(LEFT(A1944, FIND("__", A1944) + 1), [1]Sheet2!I$1:J$71, 2, FALSE), "구독권")</f>
        <v>육성패스1</v>
      </c>
      <c r="C1944">
        <v>770</v>
      </c>
      <c r="D1944" t="s">
        <v>233</v>
      </c>
      <c r="E1944" t="s">
        <v>1599</v>
      </c>
      <c r="F1944" t="s">
        <v>481</v>
      </c>
      <c r="G1944" t="s">
        <v>195</v>
      </c>
      <c r="H1944" t="s">
        <v>202</v>
      </c>
      <c r="I1944" t="s">
        <v>1600</v>
      </c>
      <c r="J1944" t="s">
        <v>1684</v>
      </c>
    </row>
    <row r="1945" spans="1:10" hidden="1" x14ac:dyDescent="0.3">
      <c r="A1945" t="s">
        <v>40</v>
      </c>
      <c r="B1945" t="str">
        <f>IFERROR(VLOOKUP(LEFT(A1945, FIND("__", A1945) + 1), [1]Sheet2!I$1:J$71, 2, FALSE), "구독권")</f>
        <v>사냥패스1</v>
      </c>
      <c r="C1945">
        <v>770</v>
      </c>
      <c r="D1945" t="s">
        <v>233</v>
      </c>
      <c r="E1945" t="s">
        <v>1599</v>
      </c>
      <c r="F1945" t="s">
        <v>481</v>
      </c>
      <c r="G1945" t="s">
        <v>195</v>
      </c>
      <c r="H1945" t="s">
        <v>202</v>
      </c>
      <c r="I1945" t="s">
        <v>1600</v>
      </c>
      <c r="J1945" t="s">
        <v>1684</v>
      </c>
    </row>
    <row r="1946" spans="1:10" hidden="1" x14ac:dyDescent="0.3">
      <c r="A1946" t="s">
        <v>142</v>
      </c>
      <c r="B1946" t="str">
        <f>IFERROR(VLOOKUP(LEFT(A1946, FIND("__", A1946) + 1), [1]Sheet2!I$1:J$71, 2, FALSE), "구독권")</f>
        <v>계정한정영웅필드지원</v>
      </c>
      <c r="C1946">
        <v>3300</v>
      </c>
      <c r="D1946" t="s">
        <v>295</v>
      </c>
      <c r="E1946" t="s">
        <v>483</v>
      </c>
      <c r="F1946" t="s">
        <v>217</v>
      </c>
      <c r="G1946" t="s">
        <v>195</v>
      </c>
      <c r="H1946" t="s">
        <v>208</v>
      </c>
      <c r="I1946" t="s">
        <v>484</v>
      </c>
      <c r="J1946" t="s">
        <v>1021</v>
      </c>
    </row>
    <row r="1947" spans="1:10" hidden="1" x14ac:dyDescent="0.3">
      <c r="A1947" t="s">
        <v>143</v>
      </c>
      <c r="B1947" t="str">
        <f>IFERROR(VLOOKUP(LEFT(A1947, FIND("__", A1947) + 1), [1]Sheet2!I$1:J$71, 2, FALSE), "구독권")</f>
        <v>계정한정영웅필드지원</v>
      </c>
      <c r="C1947">
        <v>1100</v>
      </c>
      <c r="D1947" t="s">
        <v>295</v>
      </c>
      <c r="E1947" t="s">
        <v>483</v>
      </c>
      <c r="F1947" t="s">
        <v>217</v>
      </c>
      <c r="G1947" t="s">
        <v>195</v>
      </c>
      <c r="H1947" t="s">
        <v>208</v>
      </c>
      <c r="I1947" t="s">
        <v>484</v>
      </c>
      <c r="J1947" t="s">
        <v>1021</v>
      </c>
    </row>
    <row r="1948" spans="1:10" hidden="1" x14ac:dyDescent="0.3">
      <c r="A1948" t="s">
        <v>106</v>
      </c>
      <c r="B1948" t="str">
        <f>IFERROR(VLOOKUP(LEFT(A1948, FIND("__", A1948) + 1), [1]Sheet2!I$1:J$71, 2, FALSE), "구독권")</f>
        <v>계정한정영웅필드지원</v>
      </c>
      <c r="C1948">
        <v>550</v>
      </c>
      <c r="D1948" t="s">
        <v>295</v>
      </c>
      <c r="E1948" t="s">
        <v>483</v>
      </c>
      <c r="F1948" t="s">
        <v>217</v>
      </c>
      <c r="G1948" t="s">
        <v>195</v>
      </c>
      <c r="H1948" t="s">
        <v>208</v>
      </c>
      <c r="I1948" t="s">
        <v>484</v>
      </c>
      <c r="J1948" t="s">
        <v>1021</v>
      </c>
    </row>
    <row r="1949" spans="1:10" hidden="1" x14ac:dyDescent="0.3">
      <c r="A1949" t="s">
        <v>77</v>
      </c>
      <c r="B1949" t="str">
        <f>IFERROR(VLOOKUP(LEFT(A1949, FIND("__", A1949) + 1), [1]Sheet2!I$1:J$71, 2, FALSE), "구독권")</f>
        <v>계정한정영웅필드지원</v>
      </c>
      <c r="C1949">
        <v>330</v>
      </c>
      <c r="D1949" t="s">
        <v>295</v>
      </c>
      <c r="E1949" t="s">
        <v>483</v>
      </c>
      <c r="F1949" t="s">
        <v>217</v>
      </c>
      <c r="G1949" t="s">
        <v>195</v>
      </c>
      <c r="H1949" t="s">
        <v>208</v>
      </c>
      <c r="I1949" t="s">
        <v>484</v>
      </c>
      <c r="J1949" t="s">
        <v>1021</v>
      </c>
    </row>
    <row r="1950" spans="1:10" hidden="1" x14ac:dyDescent="0.3">
      <c r="A1950" t="s">
        <v>159</v>
      </c>
      <c r="B1950" t="str">
        <f>IFERROR(VLOOKUP(LEFT(A1950, FIND("__", A1950) + 1), [1]Sheet2!I$1:J$71, 2, FALSE), "구독권")</f>
        <v>계정한정영웅육성지원</v>
      </c>
      <c r="C1950">
        <v>3300</v>
      </c>
      <c r="D1950" t="s">
        <v>295</v>
      </c>
      <c r="E1950" t="s">
        <v>483</v>
      </c>
      <c r="F1950" t="s">
        <v>217</v>
      </c>
      <c r="G1950" t="s">
        <v>195</v>
      </c>
      <c r="H1950" t="s">
        <v>208</v>
      </c>
      <c r="I1950" t="s">
        <v>484</v>
      </c>
      <c r="J1950" t="s">
        <v>1021</v>
      </c>
    </row>
    <row r="1951" spans="1:10" hidden="1" x14ac:dyDescent="0.3">
      <c r="A1951" t="s">
        <v>107</v>
      </c>
      <c r="B1951" t="str">
        <f>IFERROR(VLOOKUP(LEFT(A1951, FIND("__", A1951) + 1), [1]Sheet2!I$1:J$71, 2, FALSE), "구독권")</f>
        <v>계정한정영웅육성지원</v>
      </c>
      <c r="C1951">
        <v>1100</v>
      </c>
      <c r="D1951" t="s">
        <v>295</v>
      </c>
      <c r="E1951" t="s">
        <v>483</v>
      </c>
      <c r="F1951" t="s">
        <v>217</v>
      </c>
      <c r="G1951" t="s">
        <v>195</v>
      </c>
      <c r="H1951" t="s">
        <v>208</v>
      </c>
      <c r="I1951" t="s">
        <v>484</v>
      </c>
      <c r="J1951" t="s">
        <v>1021</v>
      </c>
    </row>
    <row r="1952" spans="1:10" hidden="1" x14ac:dyDescent="0.3">
      <c r="A1952" t="s">
        <v>92</v>
      </c>
      <c r="B1952" t="str">
        <f>IFERROR(VLOOKUP(LEFT(A1952, FIND("__", A1952) + 1), [1]Sheet2!I$1:J$71, 2, FALSE), "구독권")</f>
        <v>계정한정영웅육성지원</v>
      </c>
      <c r="C1952">
        <v>550</v>
      </c>
      <c r="D1952" t="s">
        <v>295</v>
      </c>
      <c r="E1952" t="s">
        <v>483</v>
      </c>
      <c r="F1952" t="s">
        <v>217</v>
      </c>
      <c r="G1952" t="s">
        <v>195</v>
      </c>
      <c r="H1952" t="s">
        <v>208</v>
      </c>
      <c r="I1952" t="s">
        <v>484</v>
      </c>
      <c r="J1952" t="s">
        <v>1021</v>
      </c>
    </row>
    <row r="1953" spans="1:10" hidden="1" x14ac:dyDescent="0.3">
      <c r="A1953" t="s">
        <v>72</v>
      </c>
      <c r="B1953" t="str">
        <f>IFERROR(VLOOKUP(LEFT(A1953, FIND("__", A1953) + 1), [1]Sheet2!I$1:J$71, 2, FALSE), "구독권")</f>
        <v>계정한정영웅육성지원</v>
      </c>
      <c r="C1953">
        <v>330</v>
      </c>
      <c r="D1953" t="s">
        <v>295</v>
      </c>
      <c r="E1953" t="s">
        <v>483</v>
      </c>
      <c r="F1953" t="s">
        <v>217</v>
      </c>
      <c r="G1953" t="s">
        <v>195</v>
      </c>
      <c r="H1953" t="s">
        <v>208</v>
      </c>
      <c r="I1953" t="s">
        <v>484</v>
      </c>
      <c r="J1953" t="s">
        <v>1021</v>
      </c>
    </row>
    <row r="1954" spans="1:10" hidden="1" x14ac:dyDescent="0.3">
      <c r="A1954" t="s">
        <v>75</v>
      </c>
      <c r="B1954" t="str">
        <f>IFERROR(VLOOKUP(LEFT(A1954, FIND("__", A1954) + 1), [1]Sheet2!I$1:J$71, 2, FALSE), "구독권")</f>
        <v>돌발육성</v>
      </c>
      <c r="C1954">
        <v>550</v>
      </c>
      <c r="D1954" t="s">
        <v>233</v>
      </c>
      <c r="E1954" t="s">
        <v>1505</v>
      </c>
      <c r="F1954" t="s">
        <v>481</v>
      </c>
      <c r="G1954" t="s">
        <v>195</v>
      </c>
      <c r="H1954" t="s">
        <v>202</v>
      </c>
      <c r="I1954" t="s">
        <v>346</v>
      </c>
      <c r="J1954" t="s">
        <v>1675</v>
      </c>
    </row>
    <row r="1955" spans="1:10" hidden="1" x14ac:dyDescent="0.3">
      <c r="A1955" t="s">
        <v>4</v>
      </c>
      <c r="B1955" t="str">
        <f>IFERROR(VLOOKUP(LEFT(A1955, FIND("__", A1955) + 1), [1]Sheet2!I$1:J$71, 2, FALSE), "구독권")</f>
        <v>돌발무기</v>
      </c>
      <c r="C1955">
        <v>330</v>
      </c>
      <c r="D1955" t="s">
        <v>233</v>
      </c>
      <c r="E1955" t="s">
        <v>1505</v>
      </c>
      <c r="F1955" t="s">
        <v>481</v>
      </c>
      <c r="G1955" t="s">
        <v>195</v>
      </c>
      <c r="H1955" t="s">
        <v>202</v>
      </c>
      <c r="I1955" t="s">
        <v>346</v>
      </c>
      <c r="J1955" t="s">
        <v>1675</v>
      </c>
    </row>
    <row r="1956" spans="1:10" hidden="1" x14ac:dyDescent="0.3">
      <c r="A1956" t="s">
        <v>11</v>
      </c>
      <c r="B1956" t="str">
        <f>IFERROR(VLOOKUP(LEFT(A1956, FIND("__", A1956) + 1), [1]Sheet2!I$1:J$71, 2, FALSE), "구독권")</f>
        <v>돌발조선</v>
      </c>
      <c r="C1956">
        <v>3300</v>
      </c>
      <c r="D1956" t="s">
        <v>295</v>
      </c>
      <c r="E1956" t="s">
        <v>1680</v>
      </c>
      <c r="F1956" t="s">
        <v>201</v>
      </c>
      <c r="G1956" t="s">
        <v>195</v>
      </c>
      <c r="H1956" t="s">
        <v>208</v>
      </c>
      <c r="I1956" t="s">
        <v>1103</v>
      </c>
      <c r="J1956" t="s">
        <v>1205</v>
      </c>
    </row>
    <row r="1957" spans="1:10" hidden="1" x14ac:dyDescent="0.3">
      <c r="A1957" t="s">
        <v>48</v>
      </c>
      <c r="B1957" t="str">
        <f>IFERROR(VLOOKUP(LEFT(A1957, FIND("__", A1957) + 1), [1]Sheet2!I$1:J$71, 2, FALSE), "구독권")</f>
        <v>돌발연구</v>
      </c>
      <c r="C1957">
        <v>330</v>
      </c>
      <c r="D1957" t="s">
        <v>307</v>
      </c>
      <c r="E1957" t="s">
        <v>1330</v>
      </c>
      <c r="F1957" t="s">
        <v>207</v>
      </c>
      <c r="G1957" t="s">
        <v>257</v>
      </c>
      <c r="H1957" t="s">
        <v>208</v>
      </c>
      <c r="I1957" t="s">
        <v>1331</v>
      </c>
      <c r="J1957" t="s">
        <v>1685</v>
      </c>
    </row>
    <row r="1958" spans="1:10" hidden="1" x14ac:dyDescent="0.3">
      <c r="A1958" t="s">
        <v>5</v>
      </c>
      <c r="B1958" t="str">
        <f>IFERROR(VLOOKUP(LEFT(A1958, FIND("__", A1958) + 1), [1]Sheet2!I$1:J$71, 2, FALSE), "구독권")</f>
        <v>돌발초월</v>
      </c>
      <c r="C1958">
        <v>330</v>
      </c>
      <c r="D1958" t="s">
        <v>192</v>
      </c>
      <c r="E1958" t="s">
        <v>1186</v>
      </c>
      <c r="F1958" t="s">
        <v>481</v>
      </c>
      <c r="G1958" t="s">
        <v>195</v>
      </c>
      <c r="H1958" t="s">
        <v>213</v>
      </c>
      <c r="I1958" t="s">
        <v>247</v>
      </c>
      <c r="J1958" t="s">
        <v>1686</v>
      </c>
    </row>
    <row r="1959" spans="1:10" hidden="1" x14ac:dyDescent="0.3">
      <c r="A1959" t="s">
        <v>70</v>
      </c>
      <c r="B1959" t="str">
        <f>IFERROR(VLOOKUP(LEFT(A1959, FIND("__", A1959) + 1), [1]Sheet2!I$1:J$71, 2, FALSE), "구독권")</f>
        <v>돌발무기</v>
      </c>
      <c r="C1959">
        <v>550</v>
      </c>
      <c r="D1959" t="s">
        <v>192</v>
      </c>
      <c r="E1959" t="s">
        <v>1186</v>
      </c>
      <c r="F1959" t="s">
        <v>481</v>
      </c>
      <c r="G1959" t="s">
        <v>195</v>
      </c>
      <c r="H1959" t="s">
        <v>213</v>
      </c>
      <c r="I1959" t="s">
        <v>247</v>
      </c>
      <c r="J1959" t="s">
        <v>1686</v>
      </c>
    </row>
    <row r="1960" spans="1:10" hidden="1" x14ac:dyDescent="0.3">
      <c r="A1960" t="s">
        <v>66</v>
      </c>
      <c r="B1960" t="str">
        <f>IFERROR(VLOOKUP(LEFT(A1960, FIND("__", A1960) + 1), [1]Sheet2!I$1:J$71, 2, FALSE), "구독권")</f>
        <v xml:space="preserve">기한한정일간입장권 </v>
      </c>
      <c r="C1960">
        <v>110</v>
      </c>
      <c r="D1960" t="s">
        <v>307</v>
      </c>
      <c r="E1960" t="s">
        <v>1687</v>
      </c>
      <c r="F1960" t="s">
        <v>207</v>
      </c>
      <c r="G1960" t="s">
        <v>195</v>
      </c>
      <c r="H1960" t="s">
        <v>270</v>
      </c>
      <c r="I1960" t="s">
        <v>580</v>
      </c>
      <c r="J1960" t="s">
        <v>1681</v>
      </c>
    </row>
    <row r="1961" spans="1:10" hidden="1" x14ac:dyDescent="0.3">
      <c r="A1961" t="s">
        <v>108</v>
      </c>
      <c r="B1961" t="str">
        <f>IFERROR(VLOOKUP(LEFT(A1961, FIND("__", A1961) + 1), [1]Sheet2!I$1:J$71, 2, FALSE), "구독권")</f>
        <v>구독권</v>
      </c>
      <c r="C1961">
        <v>550</v>
      </c>
      <c r="D1961" t="s">
        <v>295</v>
      </c>
      <c r="E1961" t="s">
        <v>1365</v>
      </c>
      <c r="F1961" t="s">
        <v>217</v>
      </c>
      <c r="G1961" t="s">
        <v>195</v>
      </c>
      <c r="H1961" t="s">
        <v>208</v>
      </c>
      <c r="I1961" t="s">
        <v>672</v>
      </c>
      <c r="J1961" t="s">
        <v>1688</v>
      </c>
    </row>
    <row r="1962" spans="1:10" hidden="1" x14ac:dyDescent="0.3">
      <c r="A1962" t="s">
        <v>62</v>
      </c>
      <c r="B1962" t="str">
        <f>IFERROR(VLOOKUP(LEFT(A1962, FIND("__", A1962) + 1), [1]Sheet2!I$1:J$71, 2, FALSE), "구독권")</f>
        <v>구독권</v>
      </c>
      <c r="C1962">
        <v>330</v>
      </c>
      <c r="D1962" t="s">
        <v>295</v>
      </c>
      <c r="E1962" t="s">
        <v>1365</v>
      </c>
      <c r="F1962" t="s">
        <v>217</v>
      </c>
      <c r="G1962" t="s">
        <v>195</v>
      </c>
      <c r="H1962" t="s">
        <v>208</v>
      </c>
      <c r="I1962" t="s">
        <v>672</v>
      </c>
      <c r="J1962" t="s">
        <v>1688</v>
      </c>
    </row>
    <row r="1963" spans="1:10" hidden="1" x14ac:dyDescent="0.3">
      <c r="A1963" t="s">
        <v>39</v>
      </c>
      <c r="B1963" t="str">
        <f>IFERROR(VLOOKUP(LEFT(A1963, FIND("__", A1963) + 1), [1]Sheet2!I$1:J$71, 2, FALSE), "구독권")</f>
        <v>구독권</v>
      </c>
      <c r="C1963">
        <v>660</v>
      </c>
      <c r="D1963" t="s">
        <v>192</v>
      </c>
      <c r="E1963" t="s">
        <v>1488</v>
      </c>
      <c r="F1963" t="s">
        <v>230</v>
      </c>
      <c r="G1963" t="s">
        <v>195</v>
      </c>
      <c r="H1963" t="s">
        <v>213</v>
      </c>
      <c r="I1963" t="s">
        <v>344</v>
      </c>
      <c r="J1963" t="s">
        <v>1689</v>
      </c>
    </row>
    <row r="1964" spans="1:10" hidden="1" x14ac:dyDescent="0.3">
      <c r="A1964" t="s">
        <v>41</v>
      </c>
      <c r="B1964" t="str">
        <f>IFERROR(VLOOKUP(LEFT(A1964, FIND("__", A1964) + 1), [1]Sheet2!I$1:J$71, 2, FALSE), "구독권")</f>
        <v>구독권</v>
      </c>
      <c r="C1964">
        <v>660</v>
      </c>
      <c r="D1964" t="s">
        <v>192</v>
      </c>
      <c r="E1964" t="s">
        <v>1488</v>
      </c>
      <c r="F1964" t="s">
        <v>230</v>
      </c>
      <c r="G1964" t="s">
        <v>195</v>
      </c>
      <c r="H1964" t="s">
        <v>213</v>
      </c>
      <c r="I1964" t="s">
        <v>344</v>
      </c>
      <c r="J1964" t="s">
        <v>1689</v>
      </c>
    </row>
    <row r="1965" spans="1:10" hidden="1" x14ac:dyDescent="0.3">
      <c r="A1965" t="s">
        <v>43</v>
      </c>
      <c r="B1965" t="str">
        <f>IFERROR(VLOOKUP(LEFT(A1965, FIND("__", A1965) + 1), [1]Sheet2!I$1:J$71, 2, FALSE), "구독권")</f>
        <v>구독권</v>
      </c>
      <c r="C1965">
        <v>1980</v>
      </c>
      <c r="D1965" t="s">
        <v>192</v>
      </c>
      <c r="E1965" t="s">
        <v>1488</v>
      </c>
      <c r="F1965" t="s">
        <v>230</v>
      </c>
      <c r="G1965" t="s">
        <v>195</v>
      </c>
      <c r="H1965" t="s">
        <v>213</v>
      </c>
      <c r="I1965" t="s">
        <v>344</v>
      </c>
      <c r="J1965" t="s">
        <v>1689</v>
      </c>
    </row>
    <row r="1966" spans="1:10" hidden="1" x14ac:dyDescent="0.3">
      <c r="A1966" t="s">
        <v>25</v>
      </c>
      <c r="B1966" t="str">
        <f>IFERROR(VLOOKUP(LEFT(A1966, FIND("__", A1966) + 1), [1]Sheet2!I$1:J$71, 2, FALSE), "구독권")</f>
        <v>계정한정소환가속</v>
      </c>
      <c r="C1966">
        <v>110</v>
      </c>
      <c r="D1966" t="s">
        <v>307</v>
      </c>
      <c r="E1966" t="s">
        <v>1330</v>
      </c>
      <c r="F1966" t="s">
        <v>207</v>
      </c>
      <c r="G1966" t="s">
        <v>257</v>
      </c>
      <c r="H1966" t="s">
        <v>208</v>
      </c>
      <c r="I1966" t="s">
        <v>1331</v>
      </c>
      <c r="J1966" t="s">
        <v>1685</v>
      </c>
    </row>
    <row r="1967" spans="1:10" hidden="1" x14ac:dyDescent="0.3">
      <c r="A1967" t="s">
        <v>81</v>
      </c>
      <c r="B1967" t="str">
        <f>IFERROR(VLOOKUP(LEFT(A1967, FIND("__", A1967) + 1), [1]Sheet2!I$1:J$71, 2, FALSE), "구독권")</f>
        <v>돌발고려</v>
      </c>
      <c r="C1967">
        <v>330</v>
      </c>
      <c r="D1967" t="s">
        <v>233</v>
      </c>
      <c r="E1967" t="s">
        <v>752</v>
      </c>
      <c r="F1967" t="s">
        <v>289</v>
      </c>
      <c r="G1967" t="s">
        <v>195</v>
      </c>
      <c r="H1967" t="s">
        <v>202</v>
      </c>
      <c r="I1967" t="s">
        <v>209</v>
      </c>
      <c r="J1967" t="s">
        <v>1690</v>
      </c>
    </row>
    <row r="1968" spans="1:10" hidden="1" x14ac:dyDescent="0.3">
      <c r="A1968" t="s">
        <v>51</v>
      </c>
      <c r="B1968" t="str">
        <f>IFERROR(VLOOKUP(LEFT(A1968, FIND("__", A1968) + 1), [1]Sheet2!I$1:J$71, 2, FALSE), "구독권")</f>
        <v xml:space="preserve">기한한정일간어빌석 </v>
      </c>
      <c r="C1968">
        <v>550</v>
      </c>
      <c r="D1968" t="s">
        <v>307</v>
      </c>
      <c r="E1968" t="s">
        <v>1011</v>
      </c>
      <c r="F1968" t="s">
        <v>207</v>
      </c>
      <c r="G1968" t="s">
        <v>195</v>
      </c>
      <c r="H1968" t="s">
        <v>270</v>
      </c>
      <c r="I1968" t="s">
        <v>727</v>
      </c>
      <c r="J1968" t="s">
        <v>1691</v>
      </c>
    </row>
    <row r="1969" spans="1:10" hidden="1" x14ac:dyDescent="0.3">
      <c r="A1969" t="s">
        <v>52</v>
      </c>
      <c r="B1969" t="str">
        <f>IFERROR(VLOOKUP(LEFT(A1969, FIND("__", A1969) + 1), [1]Sheet2!I$1:J$71, 2, FALSE), "구독권")</f>
        <v xml:space="preserve">기한한정일간어빌석 </v>
      </c>
      <c r="C1969">
        <v>110</v>
      </c>
      <c r="D1969" t="s">
        <v>307</v>
      </c>
      <c r="E1969" t="s">
        <v>1011</v>
      </c>
      <c r="F1969" t="s">
        <v>207</v>
      </c>
      <c r="G1969" t="s">
        <v>195</v>
      </c>
      <c r="H1969" t="s">
        <v>270</v>
      </c>
      <c r="I1969" t="s">
        <v>727</v>
      </c>
      <c r="J1969" t="s">
        <v>1691</v>
      </c>
    </row>
    <row r="1970" spans="1:10" hidden="1" x14ac:dyDescent="0.3">
      <c r="A1970" t="s">
        <v>58</v>
      </c>
      <c r="B1970" t="str">
        <f>IFERROR(VLOOKUP(LEFT(A1970, FIND("__", A1970) + 1), [1]Sheet2!I$1:J$71, 2, FALSE), "구독권")</f>
        <v xml:space="preserve">주간어빌석 </v>
      </c>
      <c r="C1970">
        <v>1100</v>
      </c>
      <c r="D1970" t="s">
        <v>307</v>
      </c>
      <c r="E1970" t="s">
        <v>1011</v>
      </c>
      <c r="F1970" t="s">
        <v>207</v>
      </c>
      <c r="G1970" t="s">
        <v>195</v>
      </c>
      <c r="H1970" t="s">
        <v>270</v>
      </c>
      <c r="I1970" t="s">
        <v>727</v>
      </c>
      <c r="J1970" t="s">
        <v>1691</v>
      </c>
    </row>
    <row r="1971" spans="1:10" hidden="1" x14ac:dyDescent="0.3">
      <c r="A1971" t="s">
        <v>49</v>
      </c>
      <c r="B1971" t="str">
        <f>IFERROR(VLOOKUP(LEFT(A1971, FIND("__", A1971) + 1), [1]Sheet2!I$1:J$71, 2, FALSE), "구독권")</f>
        <v>돌발스테이지</v>
      </c>
      <c r="C1971">
        <v>550</v>
      </c>
      <c r="D1971" t="s">
        <v>295</v>
      </c>
      <c r="E1971" t="s">
        <v>1365</v>
      </c>
      <c r="F1971" t="s">
        <v>217</v>
      </c>
      <c r="G1971" t="s">
        <v>195</v>
      </c>
      <c r="H1971" t="s">
        <v>208</v>
      </c>
      <c r="I1971" t="s">
        <v>672</v>
      </c>
      <c r="J1971" t="s">
        <v>1688</v>
      </c>
    </row>
    <row r="1972" spans="1:10" hidden="1" x14ac:dyDescent="0.3">
      <c r="A1972" t="s">
        <v>22</v>
      </c>
      <c r="B1972" t="str">
        <f>IFERROR(VLOOKUP(LEFT(A1972, FIND("__", A1972) + 1), [1]Sheet2!I$1:J$71, 2, FALSE), "구독권")</f>
        <v>계정한정소환조선</v>
      </c>
      <c r="C1972">
        <v>110</v>
      </c>
      <c r="D1972" t="s">
        <v>307</v>
      </c>
      <c r="E1972" t="s">
        <v>1330</v>
      </c>
      <c r="F1972" t="s">
        <v>207</v>
      </c>
      <c r="G1972" t="s">
        <v>257</v>
      </c>
      <c r="H1972" t="s">
        <v>208</v>
      </c>
      <c r="I1972" t="s">
        <v>1331</v>
      </c>
      <c r="J1972" t="s">
        <v>1685</v>
      </c>
    </row>
    <row r="1973" spans="1:10" hidden="1" x14ac:dyDescent="0.3">
      <c r="A1973" t="s">
        <v>39</v>
      </c>
      <c r="B1973" t="str">
        <f>IFERROR(VLOOKUP(LEFT(A1973, FIND("__", A1973) + 1), [1]Sheet2!I$1:J$71, 2, FALSE), "구독권")</f>
        <v>구독권</v>
      </c>
      <c r="C1973">
        <v>660</v>
      </c>
      <c r="D1973" t="s">
        <v>233</v>
      </c>
      <c r="E1973" t="s">
        <v>750</v>
      </c>
      <c r="F1973" t="s">
        <v>235</v>
      </c>
      <c r="G1973" t="s">
        <v>195</v>
      </c>
      <c r="H1973" t="s">
        <v>202</v>
      </c>
      <c r="I1973" t="s">
        <v>344</v>
      </c>
      <c r="J1973" t="s">
        <v>1692</v>
      </c>
    </row>
    <row r="1974" spans="1:10" hidden="1" x14ac:dyDescent="0.3">
      <c r="A1974" t="s">
        <v>41</v>
      </c>
      <c r="B1974" t="str">
        <f>IFERROR(VLOOKUP(LEFT(A1974, FIND("__", A1974) + 1), [1]Sheet2!I$1:J$71, 2, FALSE), "구독권")</f>
        <v>구독권</v>
      </c>
      <c r="C1974">
        <v>660</v>
      </c>
      <c r="D1974" t="s">
        <v>233</v>
      </c>
      <c r="E1974" t="s">
        <v>750</v>
      </c>
      <c r="F1974" t="s">
        <v>235</v>
      </c>
      <c r="G1974" t="s">
        <v>195</v>
      </c>
      <c r="H1974" t="s">
        <v>202</v>
      </c>
      <c r="I1974" t="s">
        <v>344</v>
      </c>
      <c r="J1974" t="s">
        <v>1692</v>
      </c>
    </row>
    <row r="1975" spans="1:10" hidden="1" x14ac:dyDescent="0.3">
      <c r="A1975" t="s">
        <v>43</v>
      </c>
      <c r="B1975" t="str">
        <f>IFERROR(VLOOKUP(LEFT(A1975, FIND("__", A1975) + 1), [1]Sheet2!I$1:J$71, 2, FALSE), "구독권")</f>
        <v>구독권</v>
      </c>
      <c r="C1975">
        <v>1980</v>
      </c>
      <c r="D1975" t="s">
        <v>233</v>
      </c>
      <c r="E1975" t="s">
        <v>750</v>
      </c>
      <c r="F1975" t="s">
        <v>235</v>
      </c>
      <c r="G1975" t="s">
        <v>195</v>
      </c>
      <c r="H1975" t="s">
        <v>202</v>
      </c>
      <c r="I1975" t="s">
        <v>344</v>
      </c>
      <c r="J1975" t="s">
        <v>1692</v>
      </c>
    </row>
    <row r="1976" spans="1:10" hidden="1" x14ac:dyDescent="0.3">
      <c r="A1976" t="s">
        <v>5</v>
      </c>
      <c r="B1976" t="str">
        <f>IFERROR(VLOOKUP(LEFT(A1976, FIND("__", A1976) + 1), [1]Sheet2!I$1:J$71, 2, FALSE), "구독권")</f>
        <v>돌발초월</v>
      </c>
      <c r="C1976">
        <v>330</v>
      </c>
      <c r="D1976" t="s">
        <v>233</v>
      </c>
      <c r="E1976" t="s">
        <v>1505</v>
      </c>
      <c r="F1976" t="s">
        <v>481</v>
      </c>
      <c r="G1976" t="s">
        <v>195</v>
      </c>
      <c r="H1976" t="s">
        <v>202</v>
      </c>
      <c r="I1976" t="s">
        <v>264</v>
      </c>
      <c r="J1976" t="s">
        <v>1675</v>
      </c>
    </row>
    <row r="1977" spans="1:10" hidden="1" x14ac:dyDescent="0.3">
      <c r="A1977" t="s">
        <v>70</v>
      </c>
      <c r="B1977" t="str">
        <f>IFERROR(VLOOKUP(LEFT(A1977, FIND("__", A1977) + 1), [1]Sheet2!I$1:J$71, 2, FALSE), "구독권")</f>
        <v>돌발무기</v>
      </c>
      <c r="C1977">
        <v>550</v>
      </c>
      <c r="D1977" t="s">
        <v>233</v>
      </c>
      <c r="E1977" t="s">
        <v>1505</v>
      </c>
      <c r="F1977" t="s">
        <v>481</v>
      </c>
      <c r="G1977" t="s">
        <v>195</v>
      </c>
      <c r="H1977" t="s">
        <v>202</v>
      </c>
      <c r="I1977" t="s">
        <v>264</v>
      </c>
      <c r="J1977" t="s">
        <v>1675</v>
      </c>
    </row>
    <row r="1978" spans="1:10" hidden="1" x14ac:dyDescent="0.3">
      <c r="A1978" t="s">
        <v>65</v>
      </c>
      <c r="B1978" t="str">
        <f>IFERROR(VLOOKUP(LEFT(A1978, FIND("__", A1978) + 1), [1]Sheet2!I$1:J$71, 2, FALSE), "구독권")</f>
        <v>기한한정일간입장권</v>
      </c>
      <c r="C1978">
        <v>110</v>
      </c>
      <c r="D1978" t="s">
        <v>295</v>
      </c>
      <c r="E1978" t="s">
        <v>1365</v>
      </c>
      <c r="F1978" t="s">
        <v>207</v>
      </c>
      <c r="G1978" t="s">
        <v>195</v>
      </c>
      <c r="H1978" t="s">
        <v>208</v>
      </c>
      <c r="I1978" t="s">
        <v>672</v>
      </c>
      <c r="J1978" t="s">
        <v>1688</v>
      </c>
    </row>
    <row r="1979" spans="1:10" hidden="1" x14ac:dyDescent="0.3">
      <c r="A1979" t="s">
        <v>66</v>
      </c>
      <c r="B1979" t="str">
        <f>IFERROR(VLOOKUP(LEFT(A1979, FIND("__", A1979) + 1), [1]Sheet2!I$1:J$71, 2, FALSE), "구독권")</f>
        <v xml:space="preserve">기한한정일간입장권 </v>
      </c>
      <c r="C1979">
        <v>110</v>
      </c>
      <c r="D1979" t="s">
        <v>295</v>
      </c>
      <c r="E1979" t="s">
        <v>1365</v>
      </c>
      <c r="F1979" t="s">
        <v>207</v>
      </c>
      <c r="G1979" t="s">
        <v>195</v>
      </c>
      <c r="H1979" t="s">
        <v>208</v>
      </c>
      <c r="I1979" t="s">
        <v>672</v>
      </c>
      <c r="J1979" t="s">
        <v>1688</v>
      </c>
    </row>
    <row r="1980" spans="1:10" hidden="1" x14ac:dyDescent="0.3">
      <c r="A1980" t="s">
        <v>46</v>
      </c>
      <c r="B1980" t="str">
        <f>IFERROR(VLOOKUP(LEFT(A1980, FIND("__", A1980) + 1), [1]Sheet2!I$1:J$71, 2, FALSE), "구독권")</f>
        <v>돌발연구</v>
      </c>
      <c r="C1980">
        <v>550</v>
      </c>
      <c r="D1980" t="s">
        <v>205</v>
      </c>
      <c r="E1980" t="s">
        <v>1693</v>
      </c>
      <c r="F1980" t="s">
        <v>217</v>
      </c>
      <c r="G1980" t="s">
        <v>195</v>
      </c>
      <c r="H1980" t="s">
        <v>318</v>
      </c>
      <c r="I1980" t="s">
        <v>1694</v>
      </c>
      <c r="J1980" t="s">
        <v>956</v>
      </c>
    </row>
    <row r="1981" spans="1:10" hidden="1" x14ac:dyDescent="0.3">
      <c r="A1981" t="s">
        <v>79</v>
      </c>
      <c r="B1981" t="str">
        <f>IFERROR(VLOOKUP(LEFT(A1981, FIND("__", A1981) + 1), [1]Sheet2!I$1:J$71, 2, FALSE), "구독권")</f>
        <v>돌발갑옷</v>
      </c>
      <c r="C1981">
        <v>1100</v>
      </c>
      <c r="D1981" t="s">
        <v>295</v>
      </c>
      <c r="E1981" t="s">
        <v>1695</v>
      </c>
      <c r="F1981" t="s">
        <v>201</v>
      </c>
      <c r="G1981" t="s">
        <v>195</v>
      </c>
      <c r="H1981" t="s">
        <v>218</v>
      </c>
      <c r="I1981" t="s">
        <v>1696</v>
      </c>
      <c r="J1981" t="s">
        <v>349</v>
      </c>
    </row>
    <row r="1982" spans="1:10" hidden="1" x14ac:dyDescent="0.3">
      <c r="A1982" t="s">
        <v>17</v>
      </c>
      <c r="B1982" t="str">
        <f>IFERROR(VLOOKUP(LEFT(A1982, FIND("__", A1982) + 1), [1]Sheet2!I$1:J$71, 2, FALSE), "구독권")</f>
        <v>구독권</v>
      </c>
      <c r="C1982">
        <v>770</v>
      </c>
      <c r="D1982" t="s">
        <v>233</v>
      </c>
      <c r="E1982" t="s">
        <v>829</v>
      </c>
      <c r="F1982" t="s">
        <v>230</v>
      </c>
      <c r="G1982" t="s">
        <v>195</v>
      </c>
      <c r="H1982" t="s">
        <v>202</v>
      </c>
      <c r="I1982" t="s">
        <v>332</v>
      </c>
      <c r="J1982" t="s">
        <v>1697</v>
      </c>
    </row>
    <row r="1983" spans="1:10" hidden="1" x14ac:dyDescent="0.3">
      <c r="A1983" t="s">
        <v>15</v>
      </c>
      <c r="B1983" t="str">
        <f>IFERROR(VLOOKUP(LEFT(A1983, FIND("__", A1983) + 1), [1]Sheet2!I$1:J$71, 2, FALSE), "구독권")</f>
        <v>돌발조선</v>
      </c>
      <c r="C1983">
        <v>1100</v>
      </c>
      <c r="D1983" t="s">
        <v>205</v>
      </c>
      <c r="E1983" t="s">
        <v>1693</v>
      </c>
      <c r="F1983" t="s">
        <v>217</v>
      </c>
      <c r="G1983" t="s">
        <v>195</v>
      </c>
      <c r="H1983" t="s">
        <v>318</v>
      </c>
      <c r="I1983" t="s">
        <v>1698</v>
      </c>
      <c r="J1983" t="s">
        <v>956</v>
      </c>
    </row>
    <row r="1984" spans="1:10" hidden="1" x14ac:dyDescent="0.3">
      <c r="A1984" t="s">
        <v>81</v>
      </c>
      <c r="B1984" t="str">
        <f>IFERROR(VLOOKUP(LEFT(A1984, FIND("__", A1984) + 1), [1]Sheet2!I$1:J$71, 2, FALSE), "구독권")</f>
        <v>돌발고려</v>
      </c>
      <c r="C1984">
        <v>330</v>
      </c>
      <c r="D1984" t="s">
        <v>192</v>
      </c>
      <c r="E1984" t="s">
        <v>794</v>
      </c>
      <c r="F1984" t="s">
        <v>468</v>
      </c>
      <c r="G1984" t="s">
        <v>195</v>
      </c>
      <c r="H1984" t="s">
        <v>213</v>
      </c>
      <c r="I1984" t="s">
        <v>264</v>
      </c>
      <c r="J1984" t="s">
        <v>1699</v>
      </c>
    </row>
    <row r="1985" spans="1:10" hidden="1" x14ac:dyDescent="0.3">
      <c r="A1985" t="s">
        <v>5</v>
      </c>
      <c r="B1985" t="str">
        <f>IFERROR(VLOOKUP(LEFT(A1985, FIND("__", A1985) + 1), [1]Sheet2!I$1:J$71, 2, FALSE), "구독권")</f>
        <v>돌발초월</v>
      </c>
      <c r="C1985">
        <v>330</v>
      </c>
      <c r="D1985" t="s">
        <v>192</v>
      </c>
      <c r="E1985" t="s">
        <v>794</v>
      </c>
      <c r="F1985" t="s">
        <v>468</v>
      </c>
      <c r="G1985" t="s">
        <v>195</v>
      </c>
      <c r="H1985" t="s">
        <v>213</v>
      </c>
      <c r="I1985" t="s">
        <v>264</v>
      </c>
      <c r="J1985" t="s">
        <v>1699</v>
      </c>
    </row>
    <row r="1986" spans="1:10" hidden="1" x14ac:dyDescent="0.3">
      <c r="A1986" t="s">
        <v>12</v>
      </c>
      <c r="B1986" t="str">
        <f>IFERROR(VLOOKUP(LEFT(A1986, FIND("__", A1986) + 1), [1]Sheet2!I$1:J$71, 2, FALSE), "구독권")</f>
        <v>돌발연구</v>
      </c>
      <c r="C1986">
        <v>3300</v>
      </c>
      <c r="D1986" t="s">
        <v>233</v>
      </c>
      <c r="E1986" t="s">
        <v>920</v>
      </c>
      <c r="F1986" t="s">
        <v>201</v>
      </c>
      <c r="G1986" t="s">
        <v>195</v>
      </c>
      <c r="H1986" t="s">
        <v>297</v>
      </c>
      <c r="I1986" t="s">
        <v>983</v>
      </c>
      <c r="J1986" t="s">
        <v>1143</v>
      </c>
    </row>
    <row r="1987" spans="1:10" hidden="1" x14ac:dyDescent="0.3">
      <c r="A1987" t="s">
        <v>63</v>
      </c>
      <c r="B1987" t="str">
        <f>IFERROR(VLOOKUP(LEFT(A1987, FIND("__", A1987) + 1), [1]Sheet2!I$1:J$71, 2, FALSE), "구독권")</f>
        <v>돌발육성</v>
      </c>
      <c r="C1987">
        <v>550</v>
      </c>
      <c r="D1987" t="s">
        <v>295</v>
      </c>
      <c r="E1987" t="s">
        <v>1365</v>
      </c>
      <c r="F1987" t="s">
        <v>207</v>
      </c>
      <c r="G1987" t="s">
        <v>195</v>
      </c>
      <c r="H1987" t="s">
        <v>208</v>
      </c>
      <c r="I1987" t="s">
        <v>672</v>
      </c>
      <c r="J1987" t="s">
        <v>1700</v>
      </c>
    </row>
    <row r="1988" spans="1:10" hidden="1" x14ac:dyDescent="0.3">
      <c r="A1988" t="s">
        <v>65</v>
      </c>
      <c r="B1988" t="str">
        <f>IFERROR(VLOOKUP(LEFT(A1988, FIND("__", A1988) + 1), [1]Sheet2!I$1:J$71, 2, FALSE), "구독권")</f>
        <v>기한한정일간입장권</v>
      </c>
      <c r="C1988">
        <v>110</v>
      </c>
      <c r="D1988" t="s">
        <v>268</v>
      </c>
      <c r="E1988" t="s">
        <v>745</v>
      </c>
      <c r="F1988" t="s">
        <v>207</v>
      </c>
      <c r="G1988" t="s">
        <v>195</v>
      </c>
      <c r="H1988" t="s">
        <v>218</v>
      </c>
      <c r="I1988" t="s">
        <v>555</v>
      </c>
      <c r="J1988" t="s">
        <v>1701</v>
      </c>
    </row>
    <row r="1989" spans="1:10" hidden="1" x14ac:dyDescent="0.3">
      <c r="A1989" t="s">
        <v>4</v>
      </c>
      <c r="B1989" t="str">
        <f>IFERROR(VLOOKUP(LEFT(A1989, FIND("__", A1989) + 1), [1]Sheet2!I$1:J$71, 2, FALSE), "구독권")</f>
        <v>돌발무기</v>
      </c>
      <c r="C1989">
        <v>330</v>
      </c>
      <c r="D1989" t="s">
        <v>192</v>
      </c>
      <c r="E1989" t="s">
        <v>630</v>
      </c>
      <c r="F1989" t="s">
        <v>468</v>
      </c>
      <c r="G1989" t="s">
        <v>195</v>
      </c>
      <c r="H1989" t="s">
        <v>213</v>
      </c>
      <c r="I1989" t="s">
        <v>328</v>
      </c>
      <c r="J1989" t="s">
        <v>1702</v>
      </c>
    </row>
    <row r="1990" spans="1:10" hidden="1" x14ac:dyDescent="0.3">
      <c r="A1990" t="s">
        <v>77</v>
      </c>
      <c r="B1990" t="str">
        <f>IFERROR(VLOOKUP(LEFT(A1990, FIND("__", A1990) + 1), [1]Sheet2!I$1:J$71, 2, FALSE), "구독권")</f>
        <v>계정한정영웅필드지원</v>
      </c>
      <c r="C1990">
        <v>330</v>
      </c>
      <c r="D1990" t="s">
        <v>192</v>
      </c>
      <c r="E1990" t="s">
        <v>630</v>
      </c>
      <c r="F1990" t="s">
        <v>468</v>
      </c>
      <c r="G1990" t="s">
        <v>195</v>
      </c>
      <c r="H1990" t="s">
        <v>213</v>
      </c>
      <c r="I1990" t="s">
        <v>328</v>
      </c>
      <c r="J1990" t="s">
        <v>1702</v>
      </c>
    </row>
    <row r="1991" spans="1:10" hidden="1" x14ac:dyDescent="0.3">
      <c r="A1991" t="s">
        <v>50</v>
      </c>
      <c r="B1991" t="str">
        <f>IFERROR(VLOOKUP(LEFT(A1991, FIND("__", A1991) + 1), [1]Sheet2!I$1:J$71, 2, FALSE), "구독권")</f>
        <v xml:space="preserve">기한한정일간어빌석 </v>
      </c>
      <c r="C1991">
        <v>1100</v>
      </c>
      <c r="D1991" t="s">
        <v>268</v>
      </c>
      <c r="E1991" t="s">
        <v>378</v>
      </c>
      <c r="F1991" t="s">
        <v>665</v>
      </c>
      <c r="G1991" t="s">
        <v>195</v>
      </c>
      <c r="H1991" t="s">
        <v>218</v>
      </c>
      <c r="I1991" t="s">
        <v>1661</v>
      </c>
      <c r="J1991" t="s">
        <v>381</v>
      </c>
    </row>
    <row r="1992" spans="1:10" hidden="1" x14ac:dyDescent="0.3">
      <c r="A1992" t="s">
        <v>111</v>
      </c>
      <c r="B1992" t="str">
        <f>IFERROR(VLOOKUP(LEFT(A1992, FIND("__", A1992) + 1), [1]Sheet2!I$1:J$71, 2, FALSE), "구독권")</f>
        <v>계정한정영웅어빌지원</v>
      </c>
      <c r="C1992">
        <v>330</v>
      </c>
      <c r="D1992" t="s">
        <v>192</v>
      </c>
      <c r="E1992" t="s">
        <v>630</v>
      </c>
      <c r="F1992" t="s">
        <v>468</v>
      </c>
      <c r="G1992" t="s">
        <v>195</v>
      </c>
      <c r="H1992" t="s">
        <v>213</v>
      </c>
      <c r="I1992" t="s">
        <v>328</v>
      </c>
      <c r="J1992" t="s">
        <v>1702</v>
      </c>
    </row>
    <row r="1993" spans="1:10" hidden="1" x14ac:dyDescent="0.3">
      <c r="A1993" t="s">
        <v>167</v>
      </c>
      <c r="B1993" t="str">
        <f>IFERROR(VLOOKUP(LEFT(A1993, FIND("__", A1993) + 1), [1]Sheet2!I$1:J$71, 2, FALSE), "구독권")</f>
        <v>계정한정소환가속</v>
      </c>
      <c r="C1993">
        <v>5500</v>
      </c>
      <c r="D1993" t="s">
        <v>233</v>
      </c>
      <c r="E1993" t="s">
        <v>920</v>
      </c>
      <c r="F1993" t="s">
        <v>201</v>
      </c>
      <c r="G1993" t="s">
        <v>195</v>
      </c>
      <c r="H1993" t="s">
        <v>297</v>
      </c>
      <c r="I1993" t="s">
        <v>983</v>
      </c>
      <c r="J1993" t="s">
        <v>1143</v>
      </c>
    </row>
    <row r="1994" spans="1:10" hidden="1" x14ac:dyDescent="0.3">
      <c r="A1994" t="s">
        <v>27</v>
      </c>
      <c r="B1994" t="str">
        <f>IFERROR(VLOOKUP(LEFT(A1994, FIND("__", A1994) + 1), [1]Sheet2!I$1:J$71, 2, FALSE), "구독권")</f>
        <v>기한한정일간가속</v>
      </c>
      <c r="C1994">
        <v>110</v>
      </c>
      <c r="D1994" t="s">
        <v>233</v>
      </c>
      <c r="E1994" t="s">
        <v>920</v>
      </c>
      <c r="F1994" t="s">
        <v>201</v>
      </c>
      <c r="G1994" t="s">
        <v>195</v>
      </c>
      <c r="H1994" t="s">
        <v>297</v>
      </c>
      <c r="I1994" t="s">
        <v>983</v>
      </c>
      <c r="J1994" t="s">
        <v>1143</v>
      </c>
    </row>
    <row r="1995" spans="1:10" hidden="1" x14ac:dyDescent="0.3">
      <c r="A1995" t="s">
        <v>175</v>
      </c>
      <c r="B1995" t="str">
        <f>IFERROR(VLOOKUP(LEFT(A1995, FIND("__", A1995) + 1), [1]Sheet2!I$1:J$71, 2, FALSE), "구독권")</f>
        <v>육성패스1</v>
      </c>
      <c r="C1995">
        <v>2200</v>
      </c>
      <c r="D1995" t="s">
        <v>233</v>
      </c>
      <c r="E1995" t="s">
        <v>920</v>
      </c>
      <c r="F1995" t="s">
        <v>201</v>
      </c>
      <c r="G1995" t="s">
        <v>195</v>
      </c>
      <c r="H1995" t="s">
        <v>297</v>
      </c>
      <c r="I1995" t="s">
        <v>983</v>
      </c>
      <c r="J1995" t="s">
        <v>1143</v>
      </c>
    </row>
    <row r="1996" spans="1:10" hidden="1" x14ac:dyDescent="0.3">
      <c r="A1996" t="s">
        <v>189</v>
      </c>
      <c r="B1996" t="str">
        <f>IFERROR(VLOOKUP(LEFT(A1996, FIND("__", A1996) + 1), [1]Sheet2!I$1:J$71, 2, FALSE), "구독권")</f>
        <v xml:space="preserve">주간입장권 </v>
      </c>
      <c r="C1996">
        <v>1100</v>
      </c>
      <c r="D1996" t="s">
        <v>307</v>
      </c>
      <c r="E1996" t="s">
        <v>543</v>
      </c>
      <c r="F1996" t="s">
        <v>643</v>
      </c>
      <c r="G1996" t="s">
        <v>257</v>
      </c>
      <c r="H1996" t="s">
        <v>270</v>
      </c>
      <c r="I1996" t="s">
        <v>941</v>
      </c>
      <c r="J1996" t="s">
        <v>1270</v>
      </c>
    </row>
    <row r="1997" spans="1:10" hidden="1" x14ac:dyDescent="0.3">
      <c r="A1997" t="s">
        <v>66</v>
      </c>
      <c r="B1997" t="str">
        <f>IFERROR(VLOOKUP(LEFT(A1997, FIND("__", A1997) + 1), [1]Sheet2!I$1:J$71, 2, FALSE), "구독권")</f>
        <v xml:space="preserve">기한한정일간입장권 </v>
      </c>
      <c r="C1997">
        <v>110</v>
      </c>
      <c r="D1997" t="s">
        <v>295</v>
      </c>
      <c r="E1997" t="s">
        <v>1361</v>
      </c>
      <c r="F1997" t="s">
        <v>276</v>
      </c>
      <c r="G1997" t="s">
        <v>195</v>
      </c>
      <c r="H1997" t="s">
        <v>208</v>
      </c>
      <c r="I1997" t="s">
        <v>346</v>
      </c>
      <c r="J1997" t="s">
        <v>1703</v>
      </c>
    </row>
    <row r="1998" spans="1:10" hidden="1" x14ac:dyDescent="0.3">
      <c r="A1998" t="s">
        <v>41</v>
      </c>
      <c r="B1998" t="str">
        <f>IFERROR(VLOOKUP(LEFT(A1998, FIND("__", A1998) + 1), [1]Sheet2!I$1:J$71, 2, FALSE), "구독권")</f>
        <v>구독권</v>
      </c>
      <c r="C1998">
        <v>660</v>
      </c>
      <c r="D1998" t="s">
        <v>192</v>
      </c>
      <c r="E1998" t="s">
        <v>895</v>
      </c>
      <c r="F1998" t="s">
        <v>481</v>
      </c>
      <c r="G1998" t="s">
        <v>195</v>
      </c>
      <c r="H1998" t="s">
        <v>202</v>
      </c>
      <c r="I1998" t="s">
        <v>247</v>
      </c>
      <c r="J1998" t="s">
        <v>1704</v>
      </c>
    </row>
    <row r="1999" spans="1:10" hidden="1" x14ac:dyDescent="0.3">
      <c r="A1999" t="s">
        <v>93</v>
      </c>
      <c r="B1999" t="str">
        <f>IFERROR(VLOOKUP(LEFT(A1999, FIND("__", A1999) + 1), [1]Sheet2!I$1:J$71, 2, FALSE), "구독권")</f>
        <v>돌발연구</v>
      </c>
      <c r="C1999">
        <v>1100</v>
      </c>
      <c r="D1999" t="s">
        <v>225</v>
      </c>
      <c r="E1999" t="s">
        <v>1153</v>
      </c>
      <c r="F1999" t="s">
        <v>222</v>
      </c>
      <c r="G1999" t="s">
        <v>195</v>
      </c>
      <c r="H1999" t="s">
        <v>318</v>
      </c>
      <c r="I1999" t="s">
        <v>1705</v>
      </c>
      <c r="J1999" t="s">
        <v>586</v>
      </c>
    </row>
    <row r="2000" spans="1:10" hidden="1" x14ac:dyDescent="0.3">
      <c r="A2000" t="s">
        <v>87</v>
      </c>
      <c r="B2000" t="str">
        <f>IFERROR(VLOOKUP(LEFT(A2000, FIND("__", A2000) + 1), [1]Sheet2!I$1:J$71, 2, FALSE), "구독권")</f>
        <v>돌발육성</v>
      </c>
      <c r="C2000">
        <v>1100</v>
      </c>
      <c r="D2000" t="s">
        <v>225</v>
      </c>
      <c r="E2000" t="s">
        <v>1153</v>
      </c>
      <c r="F2000" t="s">
        <v>222</v>
      </c>
      <c r="G2000" t="s">
        <v>195</v>
      </c>
      <c r="H2000" t="s">
        <v>318</v>
      </c>
      <c r="I2000" t="s">
        <v>1705</v>
      </c>
      <c r="J2000" t="s">
        <v>586</v>
      </c>
    </row>
    <row r="2001" spans="1:10" hidden="1" x14ac:dyDescent="0.3">
      <c r="A2001" t="s">
        <v>69</v>
      </c>
      <c r="B2001" t="str">
        <f>IFERROR(VLOOKUP(LEFT(A2001, FIND("__", A2001) + 1), [1]Sheet2!I$1:J$71, 2, FALSE), "구독권")</f>
        <v>돌발스테이지</v>
      </c>
      <c r="C2001">
        <v>3300</v>
      </c>
      <c r="D2001" t="s">
        <v>225</v>
      </c>
      <c r="E2001" t="s">
        <v>1153</v>
      </c>
      <c r="F2001" t="s">
        <v>222</v>
      </c>
      <c r="G2001" t="s">
        <v>195</v>
      </c>
      <c r="H2001" t="s">
        <v>318</v>
      </c>
      <c r="I2001" t="s">
        <v>1705</v>
      </c>
      <c r="J2001" t="s">
        <v>586</v>
      </c>
    </row>
    <row r="2002" spans="1:10" hidden="1" x14ac:dyDescent="0.3">
      <c r="A2002" t="s">
        <v>55</v>
      </c>
      <c r="B2002" t="str">
        <f>IFERROR(VLOOKUP(LEFT(A2002, FIND("__", A2002) + 1), [1]Sheet2!I$1:J$71, 2, FALSE), "구독권")</f>
        <v xml:space="preserve">기한한정일간영웅 </v>
      </c>
      <c r="C2002">
        <v>110</v>
      </c>
      <c r="D2002" t="s">
        <v>233</v>
      </c>
      <c r="E2002" t="s">
        <v>1255</v>
      </c>
      <c r="F2002" t="s">
        <v>235</v>
      </c>
      <c r="G2002" t="s">
        <v>195</v>
      </c>
      <c r="H2002" t="s">
        <v>297</v>
      </c>
      <c r="I2002" t="s">
        <v>565</v>
      </c>
      <c r="J2002" t="s">
        <v>1706</v>
      </c>
    </row>
    <row r="2003" spans="1:10" hidden="1" x14ac:dyDescent="0.3">
      <c r="A2003" t="s">
        <v>48</v>
      </c>
      <c r="B2003" t="str">
        <f>IFERROR(VLOOKUP(LEFT(A2003, FIND("__", A2003) + 1), [1]Sheet2!I$1:J$71, 2, FALSE), "구독권")</f>
        <v>돌발연구</v>
      </c>
      <c r="C2003">
        <v>330</v>
      </c>
      <c r="D2003" t="s">
        <v>295</v>
      </c>
      <c r="E2003" t="s">
        <v>723</v>
      </c>
      <c r="F2003" t="s">
        <v>217</v>
      </c>
      <c r="G2003" t="s">
        <v>195</v>
      </c>
      <c r="H2003" t="s">
        <v>208</v>
      </c>
      <c r="I2003" t="s">
        <v>1113</v>
      </c>
      <c r="J2003" t="s">
        <v>685</v>
      </c>
    </row>
    <row r="2004" spans="1:10" hidden="1" x14ac:dyDescent="0.3">
      <c r="A2004" t="s">
        <v>119</v>
      </c>
      <c r="B2004" t="str">
        <f>IFERROR(VLOOKUP(LEFT(A2004, FIND("__", A2004) + 1), [1]Sheet2!I$1:J$71, 2, FALSE), "구독권")</f>
        <v>돌발스테이지</v>
      </c>
      <c r="C2004">
        <v>5500</v>
      </c>
      <c r="D2004" t="s">
        <v>307</v>
      </c>
      <c r="E2004" t="s">
        <v>543</v>
      </c>
      <c r="F2004" t="s">
        <v>643</v>
      </c>
      <c r="G2004" t="s">
        <v>257</v>
      </c>
      <c r="H2004" t="s">
        <v>270</v>
      </c>
      <c r="I2004" t="s">
        <v>941</v>
      </c>
      <c r="J2004" t="s">
        <v>1270</v>
      </c>
    </row>
    <row r="2005" spans="1:10" hidden="1" x14ac:dyDescent="0.3">
      <c r="A2005" t="s">
        <v>93</v>
      </c>
      <c r="B2005" t="str">
        <f>IFERROR(VLOOKUP(LEFT(A2005, FIND("__", A2005) + 1), [1]Sheet2!I$1:J$71, 2, FALSE), "구독권")</f>
        <v>돌발연구</v>
      </c>
      <c r="C2005">
        <v>1100</v>
      </c>
      <c r="D2005" t="s">
        <v>295</v>
      </c>
      <c r="E2005" t="s">
        <v>1707</v>
      </c>
      <c r="F2005" t="s">
        <v>201</v>
      </c>
      <c r="G2005" t="s">
        <v>195</v>
      </c>
      <c r="H2005" t="s">
        <v>218</v>
      </c>
      <c r="I2005" t="s">
        <v>498</v>
      </c>
      <c r="J2005" t="s">
        <v>485</v>
      </c>
    </row>
    <row r="2006" spans="1:10" hidden="1" x14ac:dyDescent="0.3">
      <c r="A2006" t="s">
        <v>63</v>
      </c>
      <c r="B2006" t="str">
        <f>IFERROR(VLOOKUP(LEFT(A2006, FIND("__", A2006) + 1), [1]Sheet2!I$1:J$71, 2, FALSE), "구독권")</f>
        <v>돌발육성</v>
      </c>
      <c r="C2006">
        <v>550</v>
      </c>
      <c r="D2006" t="s">
        <v>199</v>
      </c>
      <c r="E2006" t="s">
        <v>517</v>
      </c>
      <c r="F2006" t="s">
        <v>217</v>
      </c>
      <c r="G2006" t="s">
        <v>195</v>
      </c>
      <c r="H2006" t="s">
        <v>297</v>
      </c>
      <c r="I2006" t="s">
        <v>363</v>
      </c>
      <c r="J2006" t="s">
        <v>499</v>
      </c>
    </row>
    <row r="2007" spans="1:10" hidden="1" x14ac:dyDescent="0.3">
      <c r="A2007" t="s">
        <v>83</v>
      </c>
      <c r="B2007" t="str">
        <f>IFERROR(VLOOKUP(LEFT(A2007, FIND("__", A2007) + 1), [1]Sheet2!I$1:J$71, 2, FALSE), "구독권")</f>
        <v>돌발고려</v>
      </c>
      <c r="C2007">
        <v>550</v>
      </c>
      <c r="D2007" t="s">
        <v>295</v>
      </c>
      <c r="E2007" t="s">
        <v>723</v>
      </c>
      <c r="F2007" t="s">
        <v>217</v>
      </c>
      <c r="G2007" t="s">
        <v>195</v>
      </c>
      <c r="H2007" t="s">
        <v>208</v>
      </c>
      <c r="I2007" t="s">
        <v>1113</v>
      </c>
      <c r="J2007" t="s">
        <v>685</v>
      </c>
    </row>
    <row r="2008" spans="1:10" hidden="1" x14ac:dyDescent="0.3">
      <c r="A2008" t="s">
        <v>25</v>
      </c>
      <c r="B2008" t="str">
        <f>IFERROR(VLOOKUP(LEFT(A2008, FIND("__", A2008) + 1), [1]Sheet2!I$1:J$71, 2, FALSE), "구독권")</f>
        <v>계정한정소환가속</v>
      </c>
      <c r="C2008">
        <v>110</v>
      </c>
      <c r="D2008" t="s">
        <v>225</v>
      </c>
      <c r="E2008" t="s">
        <v>1708</v>
      </c>
      <c r="F2008" t="s">
        <v>207</v>
      </c>
      <c r="G2008" t="s">
        <v>195</v>
      </c>
      <c r="H2008" t="s">
        <v>318</v>
      </c>
      <c r="I2008" t="s">
        <v>846</v>
      </c>
      <c r="J2008" t="s">
        <v>1709</v>
      </c>
    </row>
    <row r="2009" spans="1:10" hidden="1" x14ac:dyDescent="0.3">
      <c r="A2009" t="s">
        <v>16</v>
      </c>
      <c r="B2009" t="str">
        <f>IFERROR(VLOOKUP(LEFT(A2009, FIND("__", A2009) + 1), [1]Sheet2!I$1:J$71, 2, FALSE), "구독권")</f>
        <v>돌발조선</v>
      </c>
      <c r="C2009">
        <v>550</v>
      </c>
      <c r="D2009" t="s">
        <v>295</v>
      </c>
      <c r="E2009" t="s">
        <v>723</v>
      </c>
      <c r="F2009" t="s">
        <v>217</v>
      </c>
      <c r="G2009" t="s">
        <v>195</v>
      </c>
      <c r="H2009" t="s">
        <v>208</v>
      </c>
      <c r="I2009" t="s">
        <v>1113</v>
      </c>
      <c r="J2009" t="s">
        <v>685</v>
      </c>
    </row>
    <row r="2010" spans="1:10" hidden="1" x14ac:dyDescent="0.3">
      <c r="A2010" t="s">
        <v>11</v>
      </c>
      <c r="B2010" t="str">
        <f>IFERROR(VLOOKUP(LEFT(A2010, FIND("__", A2010) + 1), [1]Sheet2!I$1:J$71, 2, FALSE), "구독권")</f>
        <v>돌발조선</v>
      </c>
      <c r="C2010">
        <v>3300</v>
      </c>
      <c r="D2010" t="s">
        <v>295</v>
      </c>
      <c r="E2010" t="s">
        <v>1707</v>
      </c>
      <c r="F2010" t="s">
        <v>201</v>
      </c>
      <c r="G2010" t="s">
        <v>195</v>
      </c>
      <c r="H2010" t="s">
        <v>218</v>
      </c>
      <c r="I2010" t="s">
        <v>498</v>
      </c>
      <c r="J2010" t="s">
        <v>1048</v>
      </c>
    </row>
    <row r="2011" spans="1:10" hidden="1" x14ac:dyDescent="0.3">
      <c r="A2011" t="s">
        <v>67</v>
      </c>
      <c r="B2011" t="str">
        <f>IFERROR(VLOOKUP(LEFT(A2011, FIND("__", A2011) + 1), [1]Sheet2!I$1:J$71, 2, FALSE), "구독권")</f>
        <v>돌발고려</v>
      </c>
      <c r="C2011">
        <v>1100</v>
      </c>
      <c r="D2011" t="s">
        <v>307</v>
      </c>
      <c r="E2011" t="s">
        <v>1330</v>
      </c>
      <c r="F2011" t="s">
        <v>276</v>
      </c>
      <c r="G2011" t="s">
        <v>257</v>
      </c>
      <c r="H2011" t="s">
        <v>208</v>
      </c>
      <c r="I2011" t="s">
        <v>1331</v>
      </c>
      <c r="J2011" t="s">
        <v>1710</v>
      </c>
    </row>
    <row r="2012" spans="1:10" hidden="1" x14ac:dyDescent="0.3">
      <c r="A2012" t="s">
        <v>138</v>
      </c>
      <c r="B2012" t="str">
        <f>IFERROR(VLOOKUP(LEFT(A2012, FIND("__", A2012) + 1), [1]Sheet2!I$1:J$71, 2, FALSE), "구독권")</f>
        <v>계정한정소환가속</v>
      </c>
      <c r="C2012">
        <v>1100</v>
      </c>
      <c r="D2012" t="s">
        <v>268</v>
      </c>
      <c r="E2012" t="s">
        <v>415</v>
      </c>
      <c r="F2012" t="s">
        <v>217</v>
      </c>
      <c r="G2012" t="s">
        <v>195</v>
      </c>
      <c r="H2012" t="s">
        <v>218</v>
      </c>
      <c r="I2012" t="s">
        <v>724</v>
      </c>
      <c r="J2012" t="s">
        <v>420</v>
      </c>
    </row>
    <row r="2013" spans="1:10" hidden="1" x14ac:dyDescent="0.3">
      <c r="A2013" t="s">
        <v>21</v>
      </c>
      <c r="B2013" t="str">
        <f>IFERROR(VLOOKUP(LEFT(A2013, FIND("__", A2013) + 1), [1]Sheet2!I$1:J$71, 2, FALSE), "구독권")</f>
        <v>계정한정소환고려</v>
      </c>
      <c r="C2013">
        <v>1100</v>
      </c>
      <c r="D2013" t="s">
        <v>307</v>
      </c>
      <c r="E2013" t="s">
        <v>1330</v>
      </c>
      <c r="F2013" t="s">
        <v>276</v>
      </c>
      <c r="G2013" t="s">
        <v>257</v>
      </c>
      <c r="H2013" t="s">
        <v>208</v>
      </c>
      <c r="I2013" t="s">
        <v>1331</v>
      </c>
      <c r="J2013" t="s">
        <v>1710</v>
      </c>
    </row>
    <row r="2014" spans="1:10" hidden="1" x14ac:dyDescent="0.3">
      <c r="A2014" t="s">
        <v>29</v>
      </c>
      <c r="B2014" t="str">
        <f>IFERROR(VLOOKUP(LEFT(A2014, FIND("__", A2014) + 1), [1]Sheet2!I$1:J$71, 2, FALSE), "구독권")</f>
        <v>계정한정소환무기</v>
      </c>
      <c r="C2014">
        <v>550</v>
      </c>
      <c r="D2014" t="s">
        <v>307</v>
      </c>
      <c r="E2014" t="s">
        <v>1330</v>
      </c>
      <c r="F2014" t="s">
        <v>276</v>
      </c>
      <c r="G2014" t="s">
        <v>257</v>
      </c>
      <c r="H2014" t="s">
        <v>208</v>
      </c>
      <c r="I2014" t="s">
        <v>1331</v>
      </c>
      <c r="J2014" t="s">
        <v>1710</v>
      </c>
    </row>
    <row r="2015" spans="1:10" hidden="1" x14ac:dyDescent="0.3">
      <c r="A2015" t="s">
        <v>83</v>
      </c>
      <c r="B2015" t="str">
        <f>IFERROR(VLOOKUP(LEFT(A2015, FIND("__", A2015) + 1), [1]Sheet2!I$1:J$71, 2, FALSE), "구독권")</f>
        <v>돌발고려</v>
      </c>
      <c r="C2015">
        <v>550</v>
      </c>
      <c r="D2015" t="s">
        <v>307</v>
      </c>
      <c r="E2015" t="s">
        <v>1011</v>
      </c>
      <c r="F2015" t="s">
        <v>276</v>
      </c>
      <c r="G2015" t="s">
        <v>195</v>
      </c>
      <c r="H2015" t="s">
        <v>270</v>
      </c>
      <c r="I2015" t="s">
        <v>727</v>
      </c>
      <c r="J2015" t="s">
        <v>1711</v>
      </c>
    </row>
    <row r="2016" spans="1:10" hidden="1" x14ac:dyDescent="0.3">
      <c r="A2016" t="s">
        <v>44</v>
      </c>
      <c r="B2016" t="str">
        <f>IFERROR(VLOOKUP(LEFT(A2016, FIND("__", A2016) + 1), [1]Sheet2!I$1:J$71, 2, FALSE), "구독권")</f>
        <v>돌발조선</v>
      </c>
      <c r="C2016">
        <v>330</v>
      </c>
      <c r="D2016" t="s">
        <v>307</v>
      </c>
      <c r="E2016" t="s">
        <v>1011</v>
      </c>
      <c r="F2016" t="s">
        <v>276</v>
      </c>
      <c r="G2016" t="s">
        <v>195</v>
      </c>
      <c r="H2016" t="s">
        <v>270</v>
      </c>
      <c r="I2016" t="s">
        <v>727</v>
      </c>
      <c r="J2016" t="s">
        <v>1711</v>
      </c>
    </row>
    <row r="2017" spans="1:10" hidden="1" x14ac:dyDescent="0.3">
      <c r="A2017" t="s">
        <v>176</v>
      </c>
      <c r="B2017" t="str">
        <f>IFERROR(VLOOKUP(LEFT(A2017, FIND("__", A2017) + 1), [1]Sheet2!I$1:J$71, 2, FALSE), "구독권")</f>
        <v>돌발연구</v>
      </c>
      <c r="C2017">
        <v>1100</v>
      </c>
      <c r="D2017" t="s">
        <v>268</v>
      </c>
      <c r="E2017" t="s">
        <v>769</v>
      </c>
      <c r="F2017" t="s">
        <v>643</v>
      </c>
      <c r="G2017" t="s">
        <v>195</v>
      </c>
      <c r="H2017" t="s">
        <v>218</v>
      </c>
      <c r="I2017" t="s">
        <v>1712</v>
      </c>
      <c r="J2017" t="s">
        <v>260</v>
      </c>
    </row>
    <row r="2018" spans="1:10" hidden="1" x14ac:dyDescent="0.3">
      <c r="A2018" t="s">
        <v>14</v>
      </c>
      <c r="B2018" t="str">
        <f>IFERROR(VLOOKUP(LEFT(A2018, FIND("__", A2018) + 1), [1]Sheet2!I$1:J$71, 2, FALSE), "구독권")</f>
        <v>계정한정소환고려</v>
      </c>
      <c r="C2018">
        <v>550</v>
      </c>
      <c r="D2018" t="s">
        <v>307</v>
      </c>
      <c r="E2018" t="s">
        <v>1330</v>
      </c>
      <c r="F2018" t="s">
        <v>276</v>
      </c>
      <c r="G2018" t="s">
        <v>257</v>
      </c>
      <c r="H2018" t="s">
        <v>208</v>
      </c>
      <c r="I2018" t="s">
        <v>1331</v>
      </c>
      <c r="J2018" t="s">
        <v>1710</v>
      </c>
    </row>
    <row r="2019" spans="1:10" hidden="1" x14ac:dyDescent="0.3">
      <c r="A2019" t="s">
        <v>23</v>
      </c>
      <c r="B2019" t="str">
        <f>IFERROR(VLOOKUP(LEFT(A2019, FIND("__", A2019) + 1), [1]Sheet2!I$1:J$71, 2, FALSE), "구독권")</f>
        <v>계정한정소환고려</v>
      </c>
      <c r="C2019">
        <v>110</v>
      </c>
      <c r="D2019" t="s">
        <v>307</v>
      </c>
      <c r="E2019" t="s">
        <v>1330</v>
      </c>
      <c r="F2019" t="s">
        <v>276</v>
      </c>
      <c r="G2019" t="s">
        <v>257</v>
      </c>
      <c r="H2019" t="s">
        <v>208</v>
      </c>
      <c r="I2019" t="s">
        <v>1331</v>
      </c>
      <c r="J2019" t="s">
        <v>1710</v>
      </c>
    </row>
    <row r="2020" spans="1:10" hidden="1" x14ac:dyDescent="0.3">
      <c r="A2020" t="s">
        <v>9</v>
      </c>
      <c r="B2020" t="str">
        <f>IFERROR(VLOOKUP(LEFT(A2020, FIND("__", A2020) + 1), [1]Sheet2!I$1:J$71, 2, FALSE), "구독권")</f>
        <v>계정한정소환장비</v>
      </c>
      <c r="C2020">
        <v>330</v>
      </c>
      <c r="D2020" t="s">
        <v>307</v>
      </c>
      <c r="E2020" t="s">
        <v>1330</v>
      </c>
      <c r="F2020" t="s">
        <v>276</v>
      </c>
      <c r="G2020" t="s">
        <v>257</v>
      </c>
      <c r="H2020" t="s">
        <v>208</v>
      </c>
      <c r="I2020" t="s">
        <v>1331</v>
      </c>
      <c r="J2020" t="s">
        <v>1710</v>
      </c>
    </row>
    <row r="2021" spans="1:10" hidden="1" x14ac:dyDescent="0.3">
      <c r="A2021" t="s">
        <v>73</v>
      </c>
      <c r="B2021" t="str">
        <f>IFERROR(VLOOKUP(LEFT(A2021, FIND("__", A2021) + 1), [1]Sheet2!I$1:J$71, 2, FALSE), "구독권")</f>
        <v>계정한정소환갑옷</v>
      </c>
      <c r="C2021">
        <v>110</v>
      </c>
      <c r="D2021" t="s">
        <v>307</v>
      </c>
      <c r="E2021" t="s">
        <v>1330</v>
      </c>
      <c r="F2021" t="s">
        <v>276</v>
      </c>
      <c r="G2021" t="s">
        <v>257</v>
      </c>
      <c r="H2021" t="s">
        <v>208</v>
      </c>
      <c r="I2021" t="s">
        <v>1331</v>
      </c>
      <c r="J2021" t="s">
        <v>1710</v>
      </c>
    </row>
    <row r="2022" spans="1:10" hidden="1" x14ac:dyDescent="0.3">
      <c r="A2022" t="s">
        <v>74</v>
      </c>
      <c r="B2022" t="str">
        <f>IFERROR(VLOOKUP(LEFT(A2022, FIND("__", A2022) + 1), [1]Sheet2!I$1:J$71, 2, FALSE), "구독권")</f>
        <v>계정한정소환무기</v>
      </c>
      <c r="C2022">
        <v>110</v>
      </c>
      <c r="D2022" t="s">
        <v>307</v>
      </c>
      <c r="E2022" t="s">
        <v>1330</v>
      </c>
      <c r="F2022" t="s">
        <v>276</v>
      </c>
      <c r="G2022" t="s">
        <v>257</v>
      </c>
      <c r="H2022" t="s">
        <v>208</v>
      </c>
      <c r="I2022" t="s">
        <v>1331</v>
      </c>
      <c r="J2022" t="s">
        <v>1710</v>
      </c>
    </row>
    <row r="2023" spans="1:10" hidden="1" x14ac:dyDescent="0.3">
      <c r="A2023" t="s">
        <v>1394</v>
      </c>
      <c r="B2023" t="str">
        <f>IFERROR(VLOOKUP(LEFT(A2023, FIND("__", A2023) + 1), [1]Sheet2!I$1:J$71, 2, FALSE), "구독권")</f>
        <v>육성패스1</v>
      </c>
      <c r="C2023">
        <v>3300</v>
      </c>
      <c r="D2023" t="s">
        <v>268</v>
      </c>
      <c r="E2023" t="s">
        <v>378</v>
      </c>
      <c r="F2023" t="s">
        <v>665</v>
      </c>
      <c r="G2023" t="s">
        <v>195</v>
      </c>
      <c r="H2023" t="s">
        <v>218</v>
      </c>
      <c r="I2023" t="s">
        <v>1661</v>
      </c>
      <c r="J2023" t="s">
        <v>381</v>
      </c>
    </row>
    <row r="2024" spans="1:10" hidden="1" x14ac:dyDescent="0.3">
      <c r="A2024" t="s">
        <v>77</v>
      </c>
      <c r="B2024" t="str">
        <f>IFERROR(VLOOKUP(LEFT(A2024, FIND("__", A2024) + 1), [1]Sheet2!I$1:J$71, 2, FALSE), "구독권")</f>
        <v>계정한정영웅필드지원</v>
      </c>
      <c r="C2024">
        <v>330</v>
      </c>
      <c r="D2024" t="s">
        <v>199</v>
      </c>
      <c r="E2024" t="s">
        <v>1713</v>
      </c>
      <c r="F2024" t="s">
        <v>289</v>
      </c>
      <c r="G2024" t="s">
        <v>195</v>
      </c>
      <c r="H2024" t="s">
        <v>297</v>
      </c>
      <c r="I2024" t="s">
        <v>264</v>
      </c>
      <c r="J2024" t="s">
        <v>1714</v>
      </c>
    </row>
    <row r="2025" spans="1:10" hidden="1" x14ac:dyDescent="0.3">
      <c r="A2025" t="s">
        <v>39</v>
      </c>
      <c r="B2025" t="str">
        <f>IFERROR(VLOOKUP(LEFT(A2025, FIND("__", A2025) + 1), [1]Sheet2!I$1:J$71, 2, FALSE), "구독권")</f>
        <v>구독권</v>
      </c>
      <c r="C2025">
        <v>660</v>
      </c>
      <c r="D2025" t="s">
        <v>192</v>
      </c>
      <c r="E2025" t="s">
        <v>1178</v>
      </c>
      <c r="F2025" t="s">
        <v>194</v>
      </c>
      <c r="G2025" t="s">
        <v>195</v>
      </c>
      <c r="H2025" t="s">
        <v>213</v>
      </c>
      <c r="I2025" t="s">
        <v>247</v>
      </c>
      <c r="J2025" t="s">
        <v>1715</v>
      </c>
    </row>
    <row r="2026" spans="1:10" hidden="1" x14ac:dyDescent="0.3">
      <c r="A2026" t="s">
        <v>46</v>
      </c>
      <c r="B2026" t="str">
        <f>IFERROR(VLOOKUP(LEFT(A2026, FIND("__", A2026) + 1), [1]Sheet2!I$1:J$71, 2, FALSE), "구독권")</f>
        <v>돌발연구</v>
      </c>
      <c r="C2026">
        <v>550</v>
      </c>
      <c r="D2026" t="s">
        <v>295</v>
      </c>
      <c r="E2026" t="s">
        <v>483</v>
      </c>
      <c r="F2026" t="s">
        <v>217</v>
      </c>
      <c r="G2026" t="s">
        <v>195</v>
      </c>
      <c r="H2026" t="s">
        <v>208</v>
      </c>
      <c r="I2026" t="s">
        <v>484</v>
      </c>
      <c r="J2026" t="s">
        <v>1716</v>
      </c>
    </row>
    <row r="2027" spans="1:10" hidden="1" x14ac:dyDescent="0.3">
      <c r="A2027" t="s">
        <v>86</v>
      </c>
      <c r="B2027" t="str">
        <f>IFERROR(VLOOKUP(LEFT(A2027, FIND("__", A2027) + 1), [1]Sheet2!I$1:J$71, 2, FALSE), "구독권")</f>
        <v>돌발초월</v>
      </c>
      <c r="C2027">
        <v>1100</v>
      </c>
      <c r="D2027" t="s">
        <v>307</v>
      </c>
      <c r="E2027" t="s">
        <v>1330</v>
      </c>
      <c r="F2027" t="s">
        <v>276</v>
      </c>
      <c r="G2027" t="s">
        <v>257</v>
      </c>
      <c r="H2027" t="s">
        <v>208</v>
      </c>
      <c r="I2027" t="s">
        <v>1331</v>
      </c>
      <c r="J2027" t="s">
        <v>1710</v>
      </c>
    </row>
    <row r="2028" spans="1:10" hidden="1" x14ac:dyDescent="0.3">
      <c r="A2028" t="s">
        <v>44</v>
      </c>
      <c r="B2028" t="str">
        <f>IFERROR(VLOOKUP(LEFT(A2028, FIND("__", A2028) + 1), [1]Sheet2!I$1:J$71, 2, FALSE), "구독권")</f>
        <v>돌발조선</v>
      </c>
      <c r="C2028">
        <v>330</v>
      </c>
      <c r="D2028" t="s">
        <v>307</v>
      </c>
      <c r="E2028" t="s">
        <v>1330</v>
      </c>
      <c r="F2028" t="s">
        <v>276</v>
      </c>
      <c r="G2028" t="s">
        <v>257</v>
      </c>
      <c r="H2028" t="s">
        <v>208</v>
      </c>
      <c r="I2028" t="s">
        <v>1331</v>
      </c>
      <c r="J2028" t="s">
        <v>1710</v>
      </c>
    </row>
    <row r="2029" spans="1:10" hidden="1" x14ac:dyDescent="0.3">
      <c r="A2029" t="s">
        <v>43</v>
      </c>
      <c r="B2029" t="str">
        <f>IFERROR(VLOOKUP(LEFT(A2029, FIND("__", A2029) + 1), [1]Sheet2!I$1:J$71, 2, FALSE), "구독권")</f>
        <v>구독권</v>
      </c>
      <c r="C2029">
        <v>1980</v>
      </c>
      <c r="D2029" t="s">
        <v>192</v>
      </c>
      <c r="E2029" t="s">
        <v>1178</v>
      </c>
      <c r="F2029" t="s">
        <v>194</v>
      </c>
      <c r="G2029" t="s">
        <v>195</v>
      </c>
      <c r="H2029" t="s">
        <v>213</v>
      </c>
      <c r="I2029" t="s">
        <v>332</v>
      </c>
      <c r="J2029" t="s">
        <v>1715</v>
      </c>
    </row>
    <row r="2030" spans="1:10" hidden="1" x14ac:dyDescent="0.3">
      <c r="A2030" t="s">
        <v>17</v>
      </c>
      <c r="B2030" t="str">
        <f>IFERROR(VLOOKUP(LEFT(A2030, FIND("__", A2030) + 1), [1]Sheet2!I$1:J$71, 2, FALSE), "구독권")</f>
        <v>구독권</v>
      </c>
      <c r="C2030">
        <v>770</v>
      </c>
      <c r="D2030" t="s">
        <v>192</v>
      </c>
      <c r="E2030" t="s">
        <v>1178</v>
      </c>
      <c r="F2030" t="s">
        <v>194</v>
      </c>
      <c r="G2030" t="s">
        <v>195</v>
      </c>
      <c r="H2030" t="s">
        <v>213</v>
      </c>
      <c r="I2030" t="s">
        <v>332</v>
      </c>
      <c r="J2030" t="s">
        <v>1715</v>
      </c>
    </row>
    <row r="2031" spans="1:10" hidden="1" x14ac:dyDescent="0.3">
      <c r="A2031" t="s">
        <v>166</v>
      </c>
      <c r="B2031" t="str">
        <f>IFERROR(VLOOKUP(LEFT(A2031, FIND("__", A2031) + 1), [1]Sheet2!I$1:J$71, 2, FALSE), "구독권")</f>
        <v>계정한정소환무기</v>
      </c>
      <c r="C2031">
        <v>5500</v>
      </c>
      <c r="D2031" t="s">
        <v>268</v>
      </c>
      <c r="E2031" t="s">
        <v>769</v>
      </c>
      <c r="F2031" t="s">
        <v>643</v>
      </c>
      <c r="G2031" t="s">
        <v>195</v>
      </c>
      <c r="H2031" t="s">
        <v>218</v>
      </c>
      <c r="I2031" t="s">
        <v>1712</v>
      </c>
      <c r="J2031" t="s">
        <v>260</v>
      </c>
    </row>
    <row r="2032" spans="1:10" hidden="1" x14ac:dyDescent="0.3">
      <c r="A2032" t="s">
        <v>68</v>
      </c>
      <c r="B2032" t="str">
        <f>IFERROR(VLOOKUP(LEFT(A2032, FIND("__", A2032) + 1), [1]Sheet2!I$1:J$71, 2, FALSE), "구독권")</f>
        <v>돌발갑옷</v>
      </c>
      <c r="C2032">
        <v>550</v>
      </c>
      <c r="D2032" t="s">
        <v>268</v>
      </c>
      <c r="E2032" t="s">
        <v>769</v>
      </c>
      <c r="F2032" t="s">
        <v>643</v>
      </c>
      <c r="G2032" t="s">
        <v>195</v>
      </c>
      <c r="H2032" t="s">
        <v>218</v>
      </c>
      <c r="I2032" t="s">
        <v>1712</v>
      </c>
      <c r="J2032" t="s">
        <v>260</v>
      </c>
    </row>
    <row r="2033" spans="1:10" hidden="1" x14ac:dyDescent="0.3">
      <c r="A2033" t="s">
        <v>109</v>
      </c>
      <c r="B2033" t="str">
        <f>IFERROR(VLOOKUP(LEFT(A2033, FIND("__", A2033) + 1), [1]Sheet2!I$1:J$71, 2, FALSE), "구독권")</f>
        <v>계정한정영웅점령전지원</v>
      </c>
      <c r="C2033">
        <v>330</v>
      </c>
      <c r="D2033" t="s">
        <v>192</v>
      </c>
      <c r="E2033" t="s">
        <v>1242</v>
      </c>
      <c r="F2033" t="s">
        <v>235</v>
      </c>
      <c r="G2033" t="s">
        <v>195</v>
      </c>
      <c r="H2033" t="s">
        <v>202</v>
      </c>
      <c r="I2033" t="s">
        <v>197</v>
      </c>
      <c r="J2033" t="s">
        <v>1717</v>
      </c>
    </row>
    <row r="2034" spans="1:10" hidden="1" x14ac:dyDescent="0.3">
      <c r="A2034" t="s">
        <v>64</v>
      </c>
      <c r="B2034" t="str">
        <f>IFERROR(VLOOKUP(LEFT(A2034, FIND("__", A2034) + 1), [1]Sheet2!I$1:J$71, 2, FALSE), "구독권")</f>
        <v xml:space="preserve">주간입장권 </v>
      </c>
      <c r="C2034">
        <v>550</v>
      </c>
      <c r="D2034" t="s">
        <v>233</v>
      </c>
      <c r="E2034" t="s">
        <v>1255</v>
      </c>
      <c r="F2034" t="s">
        <v>235</v>
      </c>
      <c r="G2034" t="s">
        <v>195</v>
      </c>
      <c r="H2034" t="s">
        <v>297</v>
      </c>
      <c r="I2034" t="s">
        <v>565</v>
      </c>
      <c r="J2034" t="s">
        <v>1706</v>
      </c>
    </row>
    <row r="2035" spans="1:10" hidden="1" x14ac:dyDescent="0.3">
      <c r="A2035" t="s">
        <v>176</v>
      </c>
      <c r="B2035" t="str">
        <f>IFERROR(VLOOKUP(LEFT(A2035, FIND("__", A2035) + 1), [1]Sheet2!I$1:J$71, 2, FALSE), "구독권")</f>
        <v>돌발연구</v>
      </c>
      <c r="C2035">
        <v>1100</v>
      </c>
      <c r="D2035" t="s">
        <v>268</v>
      </c>
      <c r="E2035" t="s">
        <v>1083</v>
      </c>
      <c r="F2035" t="s">
        <v>643</v>
      </c>
      <c r="G2035" t="s">
        <v>195</v>
      </c>
      <c r="H2035" t="s">
        <v>218</v>
      </c>
      <c r="I2035" t="s">
        <v>1718</v>
      </c>
      <c r="J2035" t="s">
        <v>1368</v>
      </c>
    </row>
    <row r="2036" spans="1:10" hidden="1" x14ac:dyDescent="0.3">
      <c r="A2036" t="s">
        <v>43</v>
      </c>
      <c r="B2036" t="str">
        <f>IFERROR(VLOOKUP(LEFT(A2036, FIND("__", A2036) + 1), [1]Sheet2!I$1:J$71, 2, FALSE), "구독권")</f>
        <v>구독권</v>
      </c>
      <c r="C2036">
        <v>1980</v>
      </c>
      <c r="D2036" t="s">
        <v>192</v>
      </c>
      <c r="E2036" t="s">
        <v>895</v>
      </c>
      <c r="F2036" t="s">
        <v>304</v>
      </c>
      <c r="G2036" t="s">
        <v>195</v>
      </c>
      <c r="H2036" t="s">
        <v>202</v>
      </c>
      <c r="I2036" t="s">
        <v>344</v>
      </c>
      <c r="J2036" t="s">
        <v>1719</v>
      </c>
    </row>
    <row r="2037" spans="1:10" hidden="1" x14ac:dyDescent="0.3">
      <c r="A2037" t="s">
        <v>16</v>
      </c>
      <c r="B2037" t="str">
        <f>IFERROR(VLOOKUP(LEFT(A2037, FIND("__", A2037) + 1), [1]Sheet2!I$1:J$71, 2, FALSE), "구독권")</f>
        <v>돌발조선</v>
      </c>
      <c r="C2037">
        <v>550</v>
      </c>
      <c r="D2037" t="s">
        <v>199</v>
      </c>
      <c r="E2037" t="s">
        <v>970</v>
      </c>
      <c r="F2037" t="s">
        <v>276</v>
      </c>
      <c r="G2037" t="s">
        <v>195</v>
      </c>
      <c r="H2037" t="s">
        <v>251</v>
      </c>
      <c r="I2037" t="s">
        <v>1225</v>
      </c>
      <c r="J2037" t="s">
        <v>1720</v>
      </c>
    </row>
    <row r="2038" spans="1:10" hidden="1" x14ac:dyDescent="0.3">
      <c r="A2038" t="s">
        <v>163</v>
      </c>
      <c r="B2038" t="str">
        <f>IFERROR(VLOOKUP(LEFT(A2038, FIND("__", A2038) + 1), [1]Sheet2!I$1:J$71, 2, FALSE), "구독권")</f>
        <v>돌발가속권</v>
      </c>
      <c r="C2038">
        <v>330</v>
      </c>
      <c r="D2038" t="s">
        <v>268</v>
      </c>
      <c r="E2038" t="s">
        <v>1083</v>
      </c>
      <c r="F2038" t="s">
        <v>643</v>
      </c>
      <c r="G2038" t="s">
        <v>195</v>
      </c>
      <c r="H2038" t="s">
        <v>218</v>
      </c>
      <c r="I2038" t="s">
        <v>1721</v>
      </c>
      <c r="J2038" t="s">
        <v>1368</v>
      </c>
    </row>
    <row r="2039" spans="1:10" hidden="1" x14ac:dyDescent="0.3">
      <c r="A2039" t="s">
        <v>21</v>
      </c>
      <c r="B2039" t="str">
        <f>IFERROR(VLOOKUP(LEFT(A2039, FIND("__", A2039) + 1), [1]Sheet2!I$1:J$71, 2, FALSE), "구독권")</f>
        <v>계정한정소환고려</v>
      </c>
      <c r="C2039">
        <v>1100</v>
      </c>
      <c r="D2039" t="s">
        <v>199</v>
      </c>
      <c r="E2039" t="s">
        <v>970</v>
      </c>
      <c r="F2039" t="s">
        <v>276</v>
      </c>
      <c r="G2039" t="s">
        <v>195</v>
      </c>
      <c r="H2039" t="s">
        <v>251</v>
      </c>
      <c r="I2039" t="s">
        <v>1225</v>
      </c>
      <c r="J2039" t="s">
        <v>1720</v>
      </c>
    </row>
    <row r="2040" spans="1:10" hidden="1" x14ac:dyDescent="0.3">
      <c r="A2040" t="s">
        <v>20</v>
      </c>
      <c r="B2040" t="str">
        <f>IFERROR(VLOOKUP(LEFT(A2040, FIND("__", A2040) + 1), [1]Sheet2!I$1:J$71, 2, FALSE), "구독권")</f>
        <v>계정한정소환조선</v>
      </c>
      <c r="C2040">
        <v>1100</v>
      </c>
      <c r="D2040" t="s">
        <v>199</v>
      </c>
      <c r="E2040" t="s">
        <v>970</v>
      </c>
      <c r="F2040" t="s">
        <v>276</v>
      </c>
      <c r="G2040" t="s">
        <v>195</v>
      </c>
      <c r="H2040" t="s">
        <v>251</v>
      </c>
      <c r="I2040" t="s">
        <v>1225</v>
      </c>
      <c r="J2040" t="s">
        <v>1720</v>
      </c>
    </row>
    <row r="2041" spans="1:10" hidden="1" x14ac:dyDescent="0.3">
      <c r="A2041" t="s">
        <v>13</v>
      </c>
      <c r="B2041" t="str">
        <f>IFERROR(VLOOKUP(LEFT(A2041, FIND("__", A2041) + 1), [1]Sheet2!I$1:J$71, 2, FALSE), "구독권")</f>
        <v>계정한정소환조선</v>
      </c>
      <c r="C2041">
        <v>550</v>
      </c>
      <c r="D2041" t="s">
        <v>199</v>
      </c>
      <c r="E2041" t="s">
        <v>970</v>
      </c>
      <c r="F2041" t="s">
        <v>276</v>
      </c>
      <c r="G2041" t="s">
        <v>195</v>
      </c>
      <c r="H2041" t="s">
        <v>251</v>
      </c>
      <c r="I2041" t="s">
        <v>1225</v>
      </c>
      <c r="J2041" t="s">
        <v>1720</v>
      </c>
    </row>
    <row r="2042" spans="1:10" hidden="1" x14ac:dyDescent="0.3">
      <c r="A2042" t="s">
        <v>167</v>
      </c>
      <c r="B2042" t="str">
        <f>IFERROR(VLOOKUP(LEFT(A2042, FIND("__", A2042) + 1), [1]Sheet2!I$1:J$71, 2, FALSE), "구독권")</f>
        <v>계정한정소환가속</v>
      </c>
      <c r="C2042">
        <v>5500</v>
      </c>
      <c r="D2042" t="s">
        <v>268</v>
      </c>
      <c r="E2042" t="s">
        <v>1083</v>
      </c>
      <c r="F2042" t="s">
        <v>643</v>
      </c>
      <c r="G2042" t="s">
        <v>195</v>
      </c>
      <c r="H2042" t="s">
        <v>218</v>
      </c>
      <c r="I2042" t="s">
        <v>1722</v>
      </c>
      <c r="J2042" t="s">
        <v>1368</v>
      </c>
    </row>
    <row r="2043" spans="1:10" hidden="1" x14ac:dyDescent="0.3">
      <c r="A2043" t="s">
        <v>105</v>
      </c>
      <c r="B2043" t="str">
        <f>IFERROR(VLOOKUP(LEFT(A2043, FIND("__", A2043) + 1), [1]Sheet2!I$1:J$71, 2, FALSE), "구독권")</f>
        <v xml:space="preserve">기한한정일간장비 </v>
      </c>
      <c r="C2043">
        <v>110</v>
      </c>
      <c r="D2043" t="s">
        <v>199</v>
      </c>
      <c r="E2043" t="s">
        <v>970</v>
      </c>
      <c r="F2043" t="s">
        <v>246</v>
      </c>
      <c r="G2043" t="s">
        <v>195</v>
      </c>
      <c r="H2043" t="s">
        <v>251</v>
      </c>
      <c r="I2043" t="s">
        <v>567</v>
      </c>
      <c r="J2043" t="s">
        <v>1720</v>
      </c>
    </row>
    <row r="2044" spans="1:10" hidden="1" x14ac:dyDescent="0.3">
      <c r="A2044" t="s">
        <v>55</v>
      </c>
      <c r="B2044" t="str">
        <f>IFERROR(VLOOKUP(LEFT(A2044, FIND("__", A2044) + 1), [1]Sheet2!I$1:J$71, 2, FALSE), "구독권")</f>
        <v xml:space="preserve">기한한정일간영웅 </v>
      </c>
      <c r="C2044">
        <v>110</v>
      </c>
      <c r="D2044" t="s">
        <v>199</v>
      </c>
      <c r="E2044" t="s">
        <v>970</v>
      </c>
      <c r="F2044" t="s">
        <v>246</v>
      </c>
      <c r="G2044" t="s">
        <v>195</v>
      </c>
      <c r="H2044" t="s">
        <v>251</v>
      </c>
      <c r="I2044" t="s">
        <v>567</v>
      </c>
      <c r="J2044" t="s">
        <v>1720</v>
      </c>
    </row>
    <row r="2045" spans="1:10" hidden="1" x14ac:dyDescent="0.3">
      <c r="A2045" t="s">
        <v>22</v>
      </c>
      <c r="B2045" t="str">
        <f>IFERROR(VLOOKUP(LEFT(A2045, FIND("__", A2045) + 1), [1]Sheet2!I$1:J$71, 2, FALSE), "구독권")</f>
        <v>계정한정소환조선</v>
      </c>
      <c r="C2045">
        <v>110</v>
      </c>
      <c r="D2045" t="s">
        <v>199</v>
      </c>
      <c r="E2045" t="s">
        <v>970</v>
      </c>
      <c r="F2045" t="s">
        <v>246</v>
      </c>
      <c r="G2045" t="s">
        <v>195</v>
      </c>
      <c r="H2045" t="s">
        <v>251</v>
      </c>
      <c r="I2045" t="s">
        <v>567</v>
      </c>
      <c r="J2045" t="s">
        <v>1720</v>
      </c>
    </row>
    <row r="2046" spans="1:10" hidden="1" x14ac:dyDescent="0.3">
      <c r="A2046" t="s">
        <v>9</v>
      </c>
      <c r="B2046" t="str">
        <f>IFERROR(VLOOKUP(LEFT(A2046, FIND("__", A2046) + 1), [1]Sheet2!I$1:J$71, 2, FALSE), "구독권")</f>
        <v>계정한정소환장비</v>
      </c>
      <c r="C2046">
        <v>330</v>
      </c>
      <c r="D2046" t="s">
        <v>307</v>
      </c>
      <c r="E2046" t="s">
        <v>1723</v>
      </c>
      <c r="F2046" t="s">
        <v>246</v>
      </c>
      <c r="G2046" t="s">
        <v>195</v>
      </c>
      <c r="H2046" t="s">
        <v>270</v>
      </c>
      <c r="I2046" t="s">
        <v>237</v>
      </c>
      <c r="J2046" t="s">
        <v>1724</v>
      </c>
    </row>
    <row r="2047" spans="1:10" hidden="1" x14ac:dyDescent="0.3">
      <c r="A2047" t="s">
        <v>43</v>
      </c>
      <c r="B2047" t="str">
        <f>IFERROR(VLOOKUP(LEFT(A2047, FIND("__", A2047) + 1), [1]Sheet2!I$1:J$71, 2, FALSE), "구독권")</f>
        <v>구독권</v>
      </c>
      <c r="C2047">
        <v>1980</v>
      </c>
      <c r="D2047" t="s">
        <v>307</v>
      </c>
      <c r="E2047" t="s">
        <v>848</v>
      </c>
      <c r="F2047" t="s">
        <v>207</v>
      </c>
      <c r="G2047" t="s">
        <v>195</v>
      </c>
      <c r="H2047" t="s">
        <v>208</v>
      </c>
      <c r="I2047" t="s">
        <v>314</v>
      </c>
      <c r="J2047" t="s">
        <v>1336</v>
      </c>
    </row>
    <row r="2048" spans="1:10" hidden="1" x14ac:dyDescent="0.3">
      <c r="A2048" t="s">
        <v>36</v>
      </c>
      <c r="B2048" t="str">
        <f>IFERROR(VLOOKUP(LEFT(A2048, FIND("__", A2048) + 1), [1]Sheet2!I$1:J$71, 2, FALSE), "구독권")</f>
        <v>사냥패스1</v>
      </c>
      <c r="C2048">
        <v>3300</v>
      </c>
      <c r="D2048" t="s">
        <v>307</v>
      </c>
      <c r="E2048" t="s">
        <v>1011</v>
      </c>
      <c r="F2048" t="s">
        <v>276</v>
      </c>
      <c r="G2048" t="s">
        <v>195</v>
      </c>
      <c r="H2048" t="s">
        <v>270</v>
      </c>
      <c r="I2048" t="s">
        <v>727</v>
      </c>
      <c r="J2048" t="s">
        <v>1711</v>
      </c>
    </row>
    <row r="2049" spans="1:10" hidden="1" x14ac:dyDescent="0.3">
      <c r="A2049" t="s">
        <v>37</v>
      </c>
      <c r="B2049" t="str">
        <f>IFERROR(VLOOKUP(LEFT(A2049, FIND("__", A2049) + 1), [1]Sheet2!I$1:J$71, 2, FALSE), "구독권")</f>
        <v>사냥패스1</v>
      </c>
      <c r="C2049">
        <v>2200</v>
      </c>
      <c r="D2049" t="s">
        <v>307</v>
      </c>
      <c r="E2049" t="s">
        <v>1011</v>
      </c>
      <c r="F2049" t="s">
        <v>276</v>
      </c>
      <c r="G2049" t="s">
        <v>195</v>
      </c>
      <c r="H2049" t="s">
        <v>270</v>
      </c>
      <c r="I2049" t="s">
        <v>727</v>
      </c>
      <c r="J2049" t="s">
        <v>1711</v>
      </c>
    </row>
    <row r="2050" spans="1:10" hidden="1" x14ac:dyDescent="0.3">
      <c r="A2050" t="s">
        <v>38</v>
      </c>
      <c r="B2050" t="str">
        <f>IFERROR(VLOOKUP(LEFT(A2050, FIND("__", A2050) + 1), [1]Sheet2!I$1:J$71, 2, FALSE), "구독권")</f>
        <v>사냥패스1</v>
      </c>
      <c r="C2050">
        <v>1100</v>
      </c>
      <c r="D2050" t="s">
        <v>307</v>
      </c>
      <c r="E2050" t="s">
        <v>1011</v>
      </c>
      <c r="F2050" t="s">
        <v>276</v>
      </c>
      <c r="G2050" t="s">
        <v>195</v>
      </c>
      <c r="H2050" t="s">
        <v>270</v>
      </c>
      <c r="I2050" t="s">
        <v>727</v>
      </c>
      <c r="J2050" t="s">
        <v>1711</v>
      </c>
    </row>
    <row r="2051" spans="1:10" hidden="1" x14ac:dyDescent="0.3">
      <c r="A2051" t="s">
        <v>40</v>
      </c>
      <c r="B2051" t="str">
        <f>IFERROR(VLOOKUP(LEFT(A2051, FIND("__", A2051) + 1), [1]Sheet2!I$1:J$71, 2, FALSE), "구독권")</f>
        <v>사냥패스1</v>
      </c>
      <c r="C2051">
        <v>770</v>
      </c>
      <c r="D2051" t="s">
        <v>307</v>
      </c>
      <c r="E2051" t="s">
        <v>1011</v>
      </c>
      <c r="F2051" t="s">
        <v>276</v>
      </c>
      <c r="G2051" t="s">
        <v>195</v>
      </c>
      <c r="H2051" t="s">
        <v>270</v>
      </c>
      <c r="I2051" t="s">
        <v>727</v>
      </c>
      <c r="J2051" t="s">
        <v>1711</v>
      </c>
    </row>
    <row r="2052" spans="1:10" hidden="1" x14ac:dyDescent="0.3">
      <c r="A2052" t="s">
        <v>42</v>
      </c>
      <c r="B2052" t="str">
        <f>IFERROR(VLOOKUP(LEFT(A2052, FIND("__", A2052) + 1), [1]Sheet2!I$1:J$71, 2, FALSE), "구독권")</f>
        <v>사냥패스1</v>
      </c>
      <c r="C2052">
        <v>550</v>
      </c>
      <c r="D2052" t="s">
        <v>307</v>
      </c>
      <c r="E2052" t="s">
        <v>1011</v>
      </c>
      <c r="F2052" t="s">
        <v>276</v>
      </c>
      <c r="G2052" t="s">
        <v>195</v>
      </c>
      <c r="H2052" t="s">
        <v>270</v>
      </c>
      <c r="I2052" t="s">
        <v>727</v>
      </c>
      <c r="J2052" t="s">
        <v>1711</v>
      </c>
    </row>
    <row r="2053" spans="1:10" hidden="1" x14ac:dyDescent="0.3">
      <c r="A2053" t="s">
        <v>44</v>
      </c>
      <c r="B2053" t="str">
        <f>IFERROR(VLOOKUP(LEFT(A2053, FIND("__", A2053) + 1), [1]Sheet2!I$1:J$71, 2, FALSE), "구독권")</f>
        <v>돌발조선</v>
      </c>
      <c r="C2053">
        <v>330</v>
      </c>
      <c r="D2053" t="s">
        <v>199</v>
      </c>
      <c r="E2053" t="s">
        <v>970</v>
      </c>
      <c r="F2053" t="s">
        <v>823</v>
      </c>
      <c r="G2053" t="s">
        <v>195</v>
      </c>
      <c r="H2053" t="s">
        <v>251</v>
      </c>
      <c r="I2053" t="s">
        <v>567</v>
      </c>
      <c r="J2053" t="s">
        <v>1725</v>
      </c>
    </row>
    <row r="2054" spans="1:10" hidden="1" x14ac:dyDescent="0.3">
      <c r="A2054" t="s">
        <v>14</v>
      </c>
      <c r="B2054" t="str">
        <f>IFERROR(VLOOKUP(LEFT(A2054, FIND("__", A2054) + 1), [1]Sheet2!I$1:J$71, 2, FALSE), "구독권")</f>
        <v>계정한정소환고려</v>
      </c>
      <c r="C2054">
        <v>550</v>
      </c>
      <c r="D2054" t="s">
        <v>199</v>
      </c>
      <c r="E2054" t="s">
        <v>970</v>
      </c>
      <c r="F2054" t="s">
        <v>823</v>
      </c>
      <c r="G2054" t="s">
        <v>195</v>
      </c>
      <c r="H2054" t="s">
        <v>251</v>
      </c>
      <c r="I2054" t="s">
        <v>211</v>
      </c>
      <c r="J2054" t="s">
        <v>1725</v>
      </c>
    </row>
    <row r="2055" spans="1:10" hidden="1" x14ac:dyDescent="0.3">
      <c r="A2055" t="s">
        <v>25</v>
      </c>
      <c r="B2055" t="str">
        <f>IFERROR(VLOOKUP(LEFT(A2055, FIND("__", A2055) + 1), [1]Sheet2!I$1:J$71, 2, FALSE), "구독권")</f>
        <v>계정한정소환가속</v>
      </c>
      <c r="C2055">
        <v>110</v>
      </c>
      <c r="D2055" t="s">
        <v>307</v>
      </c>
      <c r="E2055" t="s">
        <v>1687</v>
      </c>
      <c r="F2055" t="s">
        <v>207</v>
      </c>
      <c r="G2055" t="s">
        <v>195</v>
      </c>
      <c r="H2055" t="s">
        <v>270</v>
      </c>
      <c r="I2055" t="s">
        <v>580</v>
      </c>
      <c r="J2055" t="s">
        <v>649</v>
      </c>
    </row>
    <row r="2056" spans="1:10" hidden="1" x14ac:dyDescent="0.3">
      <c r="A2056" t="s">
        <v>87</v>
      </c>
      <c r="B2056" t="str">
        <f>IFERROR(VLOOKUP(LEFT(A2056, FIND("__", A2056) + 1), [1]Sheet2!I$1:J$71, 2, FALSE), "구독권")</f>
        <v>돌발육성</v>
      </c>
      <c r="C2056">
        <v>1100</v>
      </c>
      <c r="D2056" t="s">
        <v>295</v>
      </c>
      <c r="E2056" t="s">
        <v>1695</v>
      </c>
      <c r="F2056" t="s">
        <v>201</v>
      </c>
      <c r="G2056" t="s">
        <v>195</v>
      </c>
      <c r="H2056" t="s">
        <v>218</v>
      </c>
      <c r="I2056" t="s">
        <v>1726</v>
      </c>
      <c r="J2056" t="s">
        <v>349</v>
      </c>
    </row>
    <row r="2057" spans="1:10" hidden="1" x14ac:dyDescent="0.3">
      <c r="A2057" t="s">
        <v>67</v>
      </c>
      <c r="B2057" t="str">
        <f>IFERROR(VLOOKUP(LEFT(A2057, FIND("__", A2057) + 1), [1]Sheet2!I$1:J$71, 2, FALSE), "구독권")</f>
        <v>돌발고려</v>
      </c>
      <c r="C2057">
        <v>1100</v>
      </c>
      <c r="D2057" t="s">
        <v>295</v>
      </c>
      <c r="E2057" t="s">
        <v>483</v>
      </c>
      <c r="F2057" t="s">
        <v>217</v>
      </c>
      <c r="G2057" t="s">
        <v>195</v>
      </c>
      <c r="H2057" t="s">
        <v>208</v>
      </c>
      <c r="I2057" t="s">
        <v>484</v>
      </c>
      <c r="J2057" t="s">
        <v>1727</v>
      </c>
    </row>
    <row r="2058" spans="1:10" hidden="1" x14ac:dyDescent="0.3">
      <c r="A2058" t="s">
        <v>15</v>
      </c>
      <c r="B2058" t="str">
        <f>IFERROR(VLOOKUP(LEFT(A2058, FIND("__", A2058) + 1), [1]Sheet2!I$1:J$71, 2, FALSE), "구독권")</f>
        <v>돌발조선</v>
      </c>
      <c r="C2058">
        <v>1100</v>
      </c>
      <c r="D2058" t="s">
        <v>295</v>
      </c>
      <c r="E2058" t="s">
        <v>483</v>
      </c>
      <c r="F2058" t="s">
        <v>217</v>
      </c>
      <c r="G2058" t="s">
        <v>195</v>
      </c>
      <c r="H2058" t="s">
        <v>208</v>
      </c>
      <c r="I2058" t="s">
        <v>484</v>
      </c>
      <c r="J2058" t="s">
        <v>1727</v>
      </c>
    </row>
    <row r="2059" spans="1:10" hidden="1" x14ac:dyDescent="0.3">
      <c r="A2059" t="s">
        <v>25</v>
      </c>
      <c r="B2059" t="str">
        <f>IFERROR(VLOOKUP(LEFT(A2059, FIND("__", A2059) + 1), [1]Sheet2!I$1:J$71, 2, FALSE), "구독권")</f>
        <v>계정한정소환가속</v>
      </c>
      <c r="C2059">
        <v>110</v>
      </c>
      <c r="D2059" t="s">
        <v>307</v>
      </c>
      <c r="E2059" t="s">
        <v>866</v>
      </c>
      <c r="F2059" t="s">
        <v>207</v>
      </c>
      <c r="G2059" t="s">
        <v>195</v>
      </c>
      <c r="H2059" t="s">
        <v>270</v>
      </c>
      <c r="I2059" t="s">
        <v>872</v>
      </c>
      <c r="J2059" t="s">
        <v>1298</v>
      </c>
    </row>
    <row r="2060" spans="1:10" hidden="1" x14ac:dyDescent="0.3">
      <c r="A2060" t="s">
        <v>17</v>
      </c>
      <c r="B2060" t="str">
        <f>IFERROR(VLOOKUP(LEFT(A2060, FIND("__", A2060) + 1), [1]Sheet2!I$1:J$71, 2, FALSE), "구독권")</f>
        <v>구독권</v>
      </c>
      <c r="C2060">
        <v>770</v>
      </c>
      <c r="D2060" t="s">
        <v>192</v>
      </c>
      <c r="E2060" t="s">
        <v>1728</v>
      </c>
      <c r="F2060" t="s">
        <v>230</v>
      </c>
      <c r="G2060" t="s">
        <v>195</v>
      </c>
      <c r="H2060" t="s">
        <v>213</v>
      </c>
      <c r="I2060" t="s">
        <v>237</v>
      </c>
      <c r="J2060" t="s">
        <v>1729</v>
      </c>
    </row>
    <row r="2061" spans="1:10" hidden="1" x14ac:dyDescent="0.3">
      <c r="A2061" t="s">
        <v>1379</v>
      </c>
      <c r="B2061" t="str">
        <f>IFERROR(VLOOKUP(LEFT(A2061, FIND("__", A2061) + 1), [1]Sheet2!I$1:J$71, 2, FALSE), "구독권")</f>
        <v>돌발연구</v>
      </c>
      <c r="C2061">
        <v>5500</v>
      </c>
      <c r="D2061" t="s">
        <v>268</v>
      </c>
      <c r="E2061" t="s">
        <v>378</v>
      </c>
      <c r="F2061" t="s">
        <v>665</v>
      </c>
      <c r="G2061" t="s">
        <v>195</v>
      </c>
      <c r="H2061" t="s">
        <v>218</v>
      </c>
      <c r="I2061" t="s">
        <v>1730</v>
      </c>
      <c r="J2061" t="s">
        <v>381</v>
      </c>
    </row>
    <row r="2062" spans="1:10" hidden="1" x14ac:dyDescent="0.3">
      <c r="A2062" t="s">
        <v>68</v>
      </c>
      <c r="B2062" t="str">
        <f>IFERROR(VLOOKUP(LEFT(A2062, FIND("__", A2062) + 1), [1]Sheet2!I$1:J$71, 2, FALSE), "구독권")</f>
        <v>돌발갑옷</v>
      </c>
      <c r="C2062">
        <v>550</v>
      </c>
      <c r="D2062" t="s">
        <v>307</v>
      </c>
      <c r="E2062" t="s">
        <v>866</v>
      </c>
      <c r="F2062" t="s">
        <v>207</v>
      </c>
      <c r="G2062" t="s">
        <v>195</v>
      </c>
      <c r="H2062" t="s">
        <v>270</v>
      </c>
      <c r="I2062" t="s">
        <v>872</v>
      </c>
      <c r="J2062" t="s">
        <v>1298</v>
      </c>
    </row>
    <row r="2063" spans="1:10" hidden="1" x14ac:dyDescent="0.3">
      <c r="A2063" t="s">
        <v>40</v>
      </c>
      <c r="B2063" t="str">
        <f>IFERROR(VLOOKUP(LEFT(A2063, FIND("__", A2063) + 1), [1]Sheet2!I$1:J$71, 2, FALSE), "구독권")</f>
        <v>사냥패스1</v>
      </c>
      <c r="C2063">
        <v>770</v>
      </c>
      <c r="D2063" t="s">
        <v>295</v>
      </c>
      <c r="E2063" t="s">
        <v>677</v>
      </c>
      <c r="F2063" t="s">
        <v>207</v>
      </c>
      <c r="G2063" t="s">
        <v>195</v>
      </c>
      <c r="H2063" t="s">
        <v>208</v>
      </c>
      <c r="I2063" t="s">
        <v>1225</v>
      </c>
      <c r="J2063" t="s">
        <v>1669</v>
      </c>
    </row>
    <row r="2064" spans="1:10" hidden="1" x14ac:dyDescent="0.3">
      <c r="A2064" t="s">
        <v>116</v>
      </c>
      <c r="B2064" t="str">
        <f>IFERROR(VLOOKUP(LEFT(A2064, FIND("__", A2064) + 1), [1]Sheet2!I$1:J$71, 2, FALSE), "구독권")</f>
        <v>돌발가속권</v>
      </c>
      <c r="C2064">
        <v>550</v>
      </c>
      <c r="D2064" t="s">
        <v>268</v>
      </c>
      <c r="E2064" t="s">
        <v>378</v>
      </c>
      <c r="F2064" t="s">
        <v>665</v>
      </c>
      <c r="G2064" t="s">
        <v>195</v>
      </c>
      <c r="H2064" t="s">
        <v>218</v>
      </c>
      <c r="I2064" t="s">
        <v>1730</v>
      </c>
      <c r="J2064" t="s">
        <v>381</v>
      </c>
    </row>
    <row r="2065" spans="1:10" hidden="1" x14ac:dyDescent="0.3">
      <c r="A2065" t="s">
        <v>167</v>
      </c>
      <c r="B2065" t="str">
        <f>IFERROR(VLOOKUP(LEFT(A2065, FIND("__", A2065) + 1), [1]Sheet2!I$1:J$71, 2, FALSE), "구독권")</f>
        <v>계정한정소환가속</v>
      </c>
      <c r="C2065">
        <v>5500</v>
      </c>
      <c r="D2065" t="s">
        <v>268</v>
      </c>
      <c r="E2065" t="s">
        <v>378</v>
      </c>
      <c r="F2065" t="s">
        <v>665</v>
      </c>
      <c r="G2065" t="s">
        <v>195</v>
      </c>
      <c r="H2065" t="s">
        <v>218</v>
      </c>
      <c r="I2065" t="s">
        <v>1730</v>
      </c>
      <c r="J2065" t="s">
        <v>381</v>
      </c>
    </row>
    <row r="2066" spans="1:10" hidden="1" x14ac:dyDescent="0.3">
      <c r="A2066" t="s">
        <v>86</v>
      </c>
      <c r="B2066" t="str">
        <f>IFERROR(VLOOKUP(LEFT(A2066, FIND("__", A2066) + 1), [1]Sheet2!I$1:J$71, 2, FALSE), "구독권")</f>
        <v>돌발초월</v>
      </c>
      <c r="C2066">
        <v>1100</v>
      </c>
      <c r="D2066" t="s">
        <v>233</v>
      </c>
      <c r="E2066" t="s">
        <v>396</v>
      </c>
      <c r="F2066" t="s">
        <v>276</v>
      </c>
      <c r="G2066" t="s">
        <v>195</v>
      </c>
      <c r="H2066" t="s">
        <v>202</v>
      </c>
      <c r="I2066" t="s">
        <v>427</v>
      </c>
      <c r="J2066" t="s">
        <v>1731</v>
      </c>
    </row>
    <row r="2067" spans="1:10" hidden="1" x14ac:dyDescent="0.3">
      <c r="A2067" t="s">
        <v>1400</v>
      </c>
      <c r="B2067" t="str">
        <f>IFERROR(VLOOKUP(LEFT(A2067, FIND("__", A2067) + 1), [1]Sheet2!I$1:J$71, 2, FALSE), "구독권")</f>
        <v>스테이지패스1</v>
      </c>
      <c r="C2067">
        <v>3300</v>
      </c>
      <c r="D2067" t="s">
        <v>268</v>
      </c>
      <c r="E2067" t="s">
        <v>378</v>
      </c>
      <c r="F2067" t="s">
        <v>665</v>
      </c>
      <c r="G2067" t="s">
        <v>195</v>
      </c>
      <c r="H2067" t="s">
        <v>218</v>
      </c>
      <c r="I2067" t="s">
        <v>1732</v>
      </c>
      <c r="J2067" t="s">
        <v>381</v>
      </c>
    </row>
    <row r="2068" spans="1:10" hidden="1" x14ac:dyDescent="0.3">
      <c r="A2068" t="s">
        <v>4</v>
      </c>
      <c r="B2068" t="str">
        <f>IFERROR(VLOOKUP(LEFT(A2068, FIND("__", A2068) + 1), [1]Sheet2!I$1:J$71, 2, FALSE), "구독권")</f>
        <v>돌발무기</v>
      </c>
      <c r="C2068">
        <v>330</v>
      </c>
      <c r="D2068" t="s">
        <v>192</v>
      </c>
      <c r="E2068" t="s">
        <v>876</v>
      </c>
      <c r="F2068" t="s">
        <v>468</v>
      </c>
      <c r="G2068" t="s">
        <v>195</v>
      </c>
      <c r="H2068" t="s">
        <v>202</v>
      </c>
      <c r="I2068" t="s">
        <v>252</v>
      </c>
      <c r="J2068" t="s">
        <v>1733</v>
      </c>
    </row>
    <row r="2069" spans="1:10" hidden="1" x14ac:dyDescent="0.3">
      <c r="A2069" t="s">
        <v>83</v>
      </c>
      <c r="B2069" t="str">
        <f>IFERROR(VLOOKUP(LEFT(A2069, FIND("__", A2069) + 1), [1]Sheet2!I$1:J$71, 2, FALSE), "구독권")</f>
        <v>돌발고려</v>
      </c>
      <c r="C2069">
        <v>550</v>
      </c>
      <c r="D2069" t="s">
        <v>199</v>
      </c>
      <c r="E2069" t="s">
        <v>970</v>
      </c>
      <c r="F2069" t="s">
        <v>289</v>
      </c>
      <c r="G2069" t="s">
        <v>195</v>
      </c>
      <c r="H2069" t="s">
        <v>251</v>
      </c>
      <c r="I2069" t="s">
        <v>211</v>
      </c>
      <c r="J2069" t="s">
        <v>1725</v>
      </c>
    </row>
    <row r="2070" spans="1:10" hidden="1" x14ac:dyDescent="0.3">
      <c r="A2070" t="s">
        <v>44</v>
      </c>
      <c r="B2070" t="str">
        <f>IFERROR(VLOOKUP(LEFT(A2070, FIND("__", A2070) + 1), [1]Sheet2!I$1:J$71, 2, FALSE), "구독권")</f>
        <v>돌발조선</v>
      </c>
      <c r="C2070">
        <v>330</v>
      </c>
      <c r="D2070" t="s">
        <v>268</v>
      </c>
      <c r="E2070" t="s">
        <v>1734</v>
      </c>
      <c r="F2070" t="s">
        <v>276</v>
      </c>
      <c r="G2070" t="s">
        <v>195</v>
      </c>
      <c r="H2070" t="s">
        <v>218</v>
      </c>
      <c r="I2070" t="s">
        <v>197</v>
      </c>
      <c r="J2070" t="s">
        <v>1518</v>
      </c>
    </row>
    <row r="2071" spans="1:10" hidden="1" x14ac:dyDescent="0.3">
      <c r="A2071" t="s">
        <v>75</v>
      </c>
      <c r="B2071" t="str">
        <f>IFERROR(VLOOKUP(LEFT(A2071, FIND("__", A2071) + 1), [1]Sheet2!I$1:J$71, 2, FALSE), "구독권")</f>
        <v>돌발육성</v>
      </c>
      <c r="C2071">
        <v>550</v>
      </c>
      <c r="D2071" t="s">
        <v>199</v>
      </c>
      <c r="E2071" t="s">
        <v>970</v>
      </c>
      <c r="F2071" t="s">
        <v>289</v>
      </c>
      <c r="G2071" t="s">
        <v>195</v>
      </c>
      <c r="H2071" t="s">
        <v>251</v>
      </c>
      <c r="I2071" t="s">
        <v>211</v>
      </c>
      <c r="J2071" t="s">
        <v>1725</v>
      </c>
    </row>
    <row r="2072" spans="1:10" hidden="1" x14ac:dyDescent="0.3">
      <c r="A2072" t="s">
        <v>24</v>
      </c>
      <c r="B2072" t="str">
        <f>IFERROR(VLOOKUP(LEFT(A2072, FIND("__", A2072) + 1), [1]Sheet2!I$1:J$71, 2, FALSE), "구독권")</f>
        <v>돌발초월</v>
      </c>
      <c r="C2072">
        <v>550</v>
      </c>
      <c r="D2072" t="s">
        <v>199</v>
      </c>
      <c r="E2072" t="s">
        <v>970</v>
      </c>
      <c r="F2072" t="s">
        <v>289</v>
      </c>
      <c r="G2072" t="s">
        <v>195</v>
      </c>
      <c r="H2072" t="s">
        <v>251</v>
      </c>
      <c r="I2072" t="s">
        <v>211</v>
      </c>
      <c r="J2072" t="s">
        <v>1725</v>
      </c>
    </row>
    <row r="2073" spans="1:10" hidden="1" x14ac:dyDescent="0.3">
      <c r="A2073" t="s">
        <v>10</v>
      </c>
      <c r="B2073" t="str">
        <f>IFERROR(VLOOKUP(LEFT(A2073, FIND("__", A2073) + 1), [1]Sheet2!I$1:J$71, 2, FALSE), "구독권")</f>
        <v>돌발스테이지</v>
      </c>
      <c r="C2073">
        <v>1100</v>
      </c>
      <c r="D2073" t="s">
        <v>199</v>
      </c>
      <c r="E2073" t="s">
        <v>970</v>
      </c>
      <c r="F2073" t="s">
        <v>289</v>
      </c>
      <c r="G2073" t="s">
        <v>195</v>
      </c>
      <c r="H2073" t="s">
        <v>251</v>
      </c>
      <c r="I2073" t="s">
        <v>211</v>
      </c>
      <c r="J2073" t="s">
        <v>1725</v>
      </c>
    </row>
    <row r="2074" spans="1:10" hidden="1" x14ac:dyDescent="0.3">
      <c r="A2074" t="s">
        <v>66</v>
      </c>
      <c r="B2074" t="str">
        <f>IFERROR(VLOOKUP(LEFT(A2074, FIND("__", A2074) + 1), [1]Sheet2!I$1:J$71, 2, FALSE), "구독권")</f>
        <v xml:space="preserve">기한한정일간입장권 </v>
      </c>
      <c r="C2074">
        <v>110</v>
      </c>
      <c r="D2074" t="s">
        <v>233</v>
      </c>
      <c r="E2074" t="s">
        <v>1255</v>
      </c>
      <c r="F2074" t="s">
        <v>235</v>
      </c>
      <c r="G2074" t="s">
        <v>195</v>
      </c>
      <c r="H2074" t="s">
        <v>297</v>
      </c>
      <c r="I2074" t="s">
        <v>1162</v>
      </c>
      <c r="J2074" t="s">
        <v>1735</v>
      </c>
    </row>
    <row r="2075" spans="1:10" hidden="1" x14ac:dyDescent="0.3">
      <c r="A2075" t="s">
        <v>25</v>
      </c>
      <c r="B2075" t="str">
        <f>IFERROR(VLOOKUP(LEFT(A2075, FIND("__", A2075) + 1), [1]Sheet2!I$1:J$71, 2, FALSE), "구독권")</f>
        <v>계정한정소환가속</v>
      </c>
      <c r="C2075">
        <v>110</v>
      </c>
      <c r="D2075" t="s">
        <v>192</v>
      </c>
      <c r="E2075" t="s">
        <v>1284</v>
      </c>
      <c r="F2075" t="s">
        <v>481</v>
      </c>
      <c r="G2075" t="s">
        <v>195</v>
      </c>
      <c r="H2075" t="s">
        <v>202</v>
      </c>
      <c r="I2075" t="s">
        <v>197</v>
      </c>
      <c r="J2075" t="s">
        <v>1736</v>
      </c>
    </row>
    <row r="2076" spans="1:10" hidden="1" x14ac:dyDescent="0.3">
      <c r="A2076" t="s">
        <v>22</v>
      </c>
      <c r="B2076" t="str">
        <f>IFERROR(VLOOKUP(LEFT(A2076, FIND("__", A2076) + 1), [1]Sheet2!I$1:J$71, 2, FALSE), "구독권")</f>
        <v>계정한정소환조선</v>
      </c>
      <c r="C2076">
        <v>110</v>
      </c>
      <c r="D2076" t="s">
        <v>192</v>
      </c>
      <c r="E2076" t="s">
        <v>1284</v>
      </c>
      <c r="F2076" t="s">
        <v>481</v>
      </c>
      <c r="G2076" t="s">
        <v>195</v>
      </c>
      <c r="H2076" t="s">
        <v>202</v>
      </c>
      <c r="I2076" t="s">
        <v>197</v>
      </c>
      <c r="J2076" t="s">
        <v>1736</v>
      </c>
    </row>
    <row r="2077" spans="1:10" hidden="1" x14ac:dyDescent="0.3">
      <c r="A2077" t="s">
        <v>23</v>
      </c>
      <c r="B2077" t="str">
        <f>IFERROR(VLOOKUP(LEFT(A2077, FIND("__", A2077) + 1), [1]Sheet2!I$1:J$71, 2, FALSE), "구독권")</f>
        <v>계정한정소환고려</v>
      </c>
      <c r="C2077">
        <v>110</v>
      </c>
      <c r="D2077" t="s">
        <v>192</v>
      </c>
      <c r="E2077" t="s">
        <v>1284</v>
      </c>
      <c r="F2077" t="s">
        <v>481</v>
      </c>
      <c r="G2077" t="s">
        <v>195</v>
      </c>
      <c r="H2077" t="s">
        <v>202</v>
      </c>
      <c r="I2077" t="s">
        <v>197</v>
      </c>
      <c r="J2077" t="s">
        <v>1736</v>
      </c>
    </row>
    <row r="2078" spans="1:10" hidden="1" x14ac:dyDescent="0.3">
      <c r="A2078" t="s">
        <v>9</v>
      </c>
      <c r="B2078" t="str">
        <f>IFERROR(VLOOKUP(LEFT(A2078, FIND("__", A2078) + 1), [1]Sheet2!I$1:J$71, 2, FALSE), "구독권")</f>
        <v>계정한정소환장비</v>
      </c>
      <c r="C2078">
        <v>330</v>
      </c>
      <c r="D2078" t="s">
        <v>192</v>
      </c>
      <c r="E2078" t="s">
        <v>1284</v>
      </c>
      <c r="F2078" t="s">
        <v>481</v>
      </c>
      <c r="G2078" t="s">
        <v>195</v>
      </c>
      <c r="H2078" t="s">
        <v>202</v>
      </c>
      <c r="I2078" t="s">
        <v>197</v>
      </c>
      <c r="J2078" t="s">
        <v>1736</v>
      </c>
    </row>
    <row r="2079" spans="1:10" hidden="1" x14ac:dyDescent="0.3">
      <c r="A2079" t="s">
        <v>6</v>
      </c>
      <c r="B2079" t="str">
        <f>IFERROR(VLOOKUP(LEFT(A2079, FIND("__", A2079) + 1), [1]Sheet2!I$1:J$71, 2, FALSE), "구독권")</f>
        <v>돌발스테이지</v>
      </c>
      <c r="C2079">
        <v>1100</v>
      </c>
      <c r="D2079" t="s">
        <v>225</v>
      </c>
      <c r="E2079" t="s">
        <v>317</v>
      </c>
      <c r="F2079" t="s">
        <v>201</v>
      </c>
      <c r="G2079" t="s">
        <v>195</v>
      </c>
      <c r="H2079" t="s">
        <v>318</v>
      </c>
      <c r="I2079" t="s">
        <v>1737</v>
      </c>
      <c r="J2079" t="s">
        <v>1738</v>
      </c>
    </row>
    <row r="2080" spans="1:10" hidden="1" x14ac:dyDescent="0.3">
      <c r="A2080" t="s">
        <v>46</v>
      </c>
      <c r="B2080" t="str">
        <f>IFERROR(VLOOKUP(LEFT(A2080, FIND("__", A2080) + 1), [1]Sheet2!I$1:J$71, 2, FALSE), "구독권")</f>
        <v>돌발연구</v>
      </c>
      <c r="C2080">
        <v>550</v>
      </c>
      <c r="D2080" t="s">
        <v>205</v>
      </c>
      <c r="E2080" t="s">
        <v>1739</v>
      </c>
      <c r="F2080" t="s">
        <v>217</v>
      </c>
      <c r="G2080" t="s">
        <v>195</v>
      </c>
      <c r="H2080" t="s">
        <v>251</v>
      </c>
      <c r="I2080" t="s">
        <v>686</v>
      </c>
      <c r="J2080" t="s">
        <v>583</v>
      </c>
    </row>
    <row r="2081" spans="1:10" hidden="1" x14ac:dyDescent="0.3">
      <c r="A2081" t="s">
        <v>16</v>
      </c>
      <c r="B2081" t="str">
        <f>IFERROR(VLOOKUP(LEFT(A2081, FIND("__", A2081) + 1), [1]Sheet2!I$1:J$71, 2, FALSE), "구독권")</f>
        <v>돌발조선</v>
      </c>
      <c r="C2081">
        <v>550</v>
      </c>
      <c r="D2081" t="s">
        <v>295</v>
      </c>
      <c r="E2081" t="s">
        <v>489</v>
      </c>
      <c r="F2081" t="s">
        <v>207</v>
      </c>
      <c r="G2081" t="s">
        <v>195</v>
      </c>
      <c r="H2081" t="s">
        <v>208</v>
      </c>
      <c r="I2081" t="s">
        <v>660</v>
      </c>
      <c r="J2081" t="s">
        <v>1740</v>
      </c>
    </row>
    <row r="2082" spans="1:10" hidden="1" x14ac:dyDescent="0.3">
      <c r="A2082" t="s">
        <v>48</v>
      </c>
      <c r="B2082" t="str">
        <f>IFERROR(VLOOKUP(LEFT(A2082, FIND("__", A2082) + 1), [1]Sheet2!I$1:J$71, 2, FALSE), "구독권")</f>
        <v>돌발연구</v>
      </c>
      <c r="C2082">
        <v>330</v>
      </c>
      <c r="D2082" t="s">
        <v>205</v>
      </c>
      <c r="E2082" t="s">
        <v>1739</v>
      </c>
      <c r="F2082" t="s">
        <v>217</v>
      </c>
      <c r="G2082" t="s">
        <v>195</v>
      </c>
      <c r="H2082" t="s">
        <v>251</v>
      </c>
      <c r="I2082" t="s">
        <v>686</v>
      </c>
      <c r="J2082" t="s">
        <v>583</v>
      </c>
    </row>
    <row r="2083" spans="1:10" hidden="1" x14ac:dyDescent="0.3">
      <c r="A2083" t="s">
        <v>137</v>
      </c>
      <c r="B2083" t="str">
        <f>IFERROR(VLOOKUP(LEFT(A2083, FIND("__", A2083) + 1), [1]Sheet2!I$1:J$71, 2, FALSE), "구독권")</f>
        <v>돌발스테이지</v>
      </c>
      <c r="C2083">
        <v>5500</v>
      </c>
      <c r="D2083" t="s">
        <v>268</v>
      </c>
      <c r="E2083" t="s">
        <v>745</v>
      </c>
      <c r="F2083" t="s">
        <v>207</v>
      </c>
      <c r="G2083" t="s">
        <v>195</v>
      </c>
      <c r="H2083" t="s">
        <v>218</v>
      </c>
      <c r="I2083" t="s">
        <v>555</v>
      </c>
      <c r="J2083" t="s">
        <v>1652</v>
      </c>
    </row>
    <row r="2084" spans="1:10" hidden="1" x14ac:dyDescent="0.3">
      <c r="A2084" t="s">
        <v>66</v>
      </c>
      <c r="B2084" t="str">
        <f>IFERROR(VLOOKUP(LEFT(A2084, FIND("__", A2084) + 1), [1]Sheet2!I$1:J$71, 2, FALSE), "구독권")</f>
        <v xml:space="preserve">기한한정일간입장권 </v>
      </c>
      <c r="C2084">
        <v>110</v>
      </c>
      <c r="D2084" t="s">
        <v>295</v>
      </c>
      <c r="E2084" t="s">
        <v>1190</v>
      </c>
      <c r="F2084" t="s">
        <v>276</v>
      </c>
      <c r="G2084" t="s">
        <v>195</v>
      </c>
      <c r="H2084" t="s">
        <v>208</v>
      </c>
      <c r="I2084" t="s">
        <v>985</v>
      </c>
      <c r="J2084" t="s">
        <v>1741</v>
      </c>
    </row>
    <row r="2085" spans="1:10" hidden="1" x14ac:dyDescent="0.3">
      <c r="A2085" t="s">
        <v>39</v>
      </c>
      <c r="B2085" t="str">
        <f>IFERROR(VLOOKUP(LEFT(A2085, FIND("__", A2085) + 1), [1]Sheet2!I$1:J$71, 2, FALSE), "구독권")</f>
        <v>구독권</v>
      </c>
      <c r="C2085">
        <v>660</v>
      </c>
      <c r="D2085" t="s">
        <v>205</v>
      </c>
      <c r="E2085" t="s">
        <v>1742</v>
      </c>
      <c r="F2085" t="s">
        <v>823</v>
      </c>
      <c r="G2085" t="s">
        <v>195</v>
      </c>
      <c r="H2085" t="s">
        <v>251</v>
      </c>
      <c r="I2085" t="s">
        <v>247</v>
      </c>
      <c r="J2085" t="s">
        <v>1743</v>
      </c>
    </row>
    <row r="2086" spans="1:10" hidden="1" x14ac:dyDescent="0.3">
      <c r="A2086" t="s">
        <v>41</v>
      </c>
      <c r="B2086" t="str">
        <f>IFERROR(VLOOKUP(LEFT(A2086, FIND("__", A2086) + 1), [1]Sheet2!I$1:J$71, 2, FALSE), "구독권")</f>
        <v>구독권</v>
      </c>
      <c r="C2086">
        <v>660</v>
      </c>
      <c r="D2086" t="s">
        <v>205</v>
      </c>
      <c r="E2086" t="s">
        <v>1742</v>
      </c>
      <c r="F2086" t="s">
        <v>823</v>
      </c>
      <c r="G2086" t="s">
        <v>195</v>
      </c>
      <c r="H2086" t="s">
        <v>251</v>
      </c>
      <c r="I2086" t="s">
        <v>247</v>
      </c>
      <c r="J2086" t="s">
        <v>1743</v>
      </c>
    </row>
    <row r="2087" spans="1:10" hidden="1" x14ac:dyDescent="0.3">
      <c r="A2087" t="s">
        <v>1387</v>
      </c>
      <c r="B2087" t="str">
        <f>IFERROR(VLOOKUP(LEFT(A2087, FIND("__", A2087) + 1), [1]Sheet2!I$1:J$71, 2, FALSE), "구독권")</f>
        <v>돌발초월</v>
      </c>
      <c r="C2087">
        <v>5500</v>
      </c>
      <c r="D2087" t="s">
        <v>268</v>
      </c>
      <c r="E2087" t="s">
        <v>378</v>
      </c>
      <c r="F2087" t="s">
        <v>665</v>
      </c>
      <c r="G2087" t="s">
        <v>195</v>
      </c>
      <c r="H2087" t="s">
        <v>218</v>
      </c>
      <c r="I2087" t="s">
        <v>1732</v>
      </c>
      <c r="J2087" t="s">
        <v>381</v>
      </c>
    </row>
    <row r="2088" spans="1:10" hidden="1" x14ac:dyDescent="0.3">
      <c r="A2088" t="s">
        <v>43</v>
      </c>
      <c r="B2088" t="str">
        <f>IFERROR(VLOOKUP(LEFT(A2088, FIND("__", A2088) + 1), [1]Sheet2!I$1:J$71, 2, FALSE), "구독권")</f>
        <v>구독권</v>
      </c>
      <c r="C2088">
        <v>1980</v>
      </c>
      <c r="D2088" t="s">
        <v>205</v>
      </c>
      <c r="E2088" t="s">
        <v>1742</v>
      </c>
      <c r="F2088" t="s">
        <v>823</v>
      </c>
      <c r="G2088" t="s">
        <v>195</v>
      </c>
      <c r="H2088" t="s">
        <v>251</v>
      </c>
      <c r="I2088" t="s">
        <v>247</v>
      </c>
      <c r="J2088" t="s">
        <v>1743</v>
      </c>
    </row>
    <row r="2089" spans="1:10" hidden="1" x14ac:dyDescent="0.3">
      <c r="A2089" t="s">
        <v>122</v>
      </c>
      <c r="B2089" t="str">
        <f>IFERROR(VLOOKUP(LEFT(A2089, FIND("__", A2089) + 1), [1]Sheet2!I$1:J$71, 2, FALSE), "구독권")</f>
        <v>계정한정영웅연구지원</v>
      </c>
      <c r="C2089">
        <v>330</v>
      </c>
      <c r="D2089" t="s">
        <v>233</v>
      </c>
      <c r="E2089" t="s">
        <v>396</v>
      </c>
      <c r="F2089" t="s">
        <v>246</v>
      </c>
      <c r="G2089" t="s">
        <v>195</v>
      </c>
      <c r="H2089" t="s">
        <v>202</v>
      </c>
      <c r="I2089" t="s">
        <v>427</v>
      </c>
      <c r="J2089" t="s">
        <v>1731</v>
      </c>
    </row>
    <row r="2090" spans="1:10" hidden="1" x14ac:dyDescent="0.3">
      <c r="A2090" t="s">
        <v>125</v>
      </c>
      <c r="B2090" t="str">
        <f>IFERROR(VLOOKUP(LEFT(A2090, FIND("__", A2090) + 1), [1]Sheet2!I$1:J$71, 2, FALSE), "구독권")</f>
        <v>계정한정영웅퇴마전</v>
      </c>
      <c r="C2090">
        <v>330</v>
      </c>
      <c r="D2090" t="s">
        <v>233</v>
      </c>
      <c r="E2090" t="s">
        <v>396</v>
      </c>
      <c r="F2090" t="s">
        <v>246</v>
      </c>
      <c r="G2090" t="s">
        <v>195</v>
      </c>
      <c r="H2090" t="s">
        <v>202</v>
      </c>
      <c r="I2090" t="s">
        <v>427</v>
      </c>
      <c r="J2090" t="s">
        <v>1731</v>
      </c>
    </row>
    <row r="2091" spans="1:10" hidden="1" x14ac:dyDescent="0.3">
      <c r="A2091" t="s">
        <v>128</v>
      </c>
      <c r="B2091" t="str">
        <f>IFERROR(VLOOKUP(LEFT(A2091, FIND("__", A2091) + 1), [1]Sheet2!I$1:J$71, 2, FALSE), "구독권")</f>
        <v>계정한정영웅무릉전</v>
      </c>
      <c r="C2091">
        <v>330</v>
      </c>
      <c r="D2091" t="s">
        <v>233</v>
      </c>
      <c r="E2091" t="s">
        <v>396</v>
      </c>
      <c r="F2091" t="s">
        <v>246</v>
      </c>
      <c r="G2091" t="s">
        <v>195</v>
      </c>
      <c r="H2091" t="s">
        <v>202</v>
      </c>
      <c r="I2091" t="s">
        <v>427</v>
      </c>
      <c r="J2091" t="s">
        <v>1731</v>
      </c>
    </row>
    <row r="2092" spans="1:10" hidden="1" x14ac:dyDescent="0.3">
      <c r="A2092" t="s">
        <v>109</v>
      </c>
      <c r="B2092" t="str">
        <f>IFERROR(VLOOKUP(LEFT(A2092, FIND("__", A2092) + 1), [1]Sheet2!I$1:J$71, 2, FALSE), "구독권")</f>
        <v>계정한정영웅점령전지원</v>
      </c>
      <c r="C2092">
        <v>330</v>
      </c>
      <c r="D2092" t="s">
        <v>233</v>
      </c>
      <c r="E2092" t="s">
        <v>396</v>
      </c>
      <c r="F2092" t="s">
        <v>246</v>
      </c>
      <c r="G2092" t="s">
        <v>195</v>
      </c>
      <c r="H2092" t="s">
        <v>202</v>
      </c>
      <c r="I2092" t="s">
        <v>427</v>
      </c>
      <c r="J2092" t="s">
        <v>1731</v>
      </c>
    </row>
    <row r="2093" spans="1:10" hidden="1" x14ac:dyDescent="0.3">
      <c r="A2093" t="s">
        <v>77</v>
      </c>
      <c r="B2093" t="str">
        <f>IFERROR(VLOOKUP(LEFT(A2093, FIND("__", A2093) + 1), [1]Sheet2!I$1:J$71, 2, FALSE), "구독권")</f>
        <v>계정한정영웅필드지원</v>
      </c>
      <c r="C2093">
        <v>330</v>
      </c>
      <c r="D2093" t="s">
        <v>233</v>
      </c>
      <c r="E2093" t="s">
        <v>396</v>
      </c>
      <c r="F2093" t="s">
        <v>246</v>
      </c>
      <c r="G2093" t="s">
        <v>195</v>
      </c>
      <c r="H2093" t="s">
        <v>202</v>
      </c>
      <c r="I2093" t="s">
        <v>427</v>
      </c>
      <c r="J2093" t="s">
        <v>1731</v>
      </c>
    </row>
    <row r="2094" spans="1:10" hidden="1" x14ac:dyDescent="0.3">
      <c r="A2094" t="s">
        <v>84</v>
      </c>
      <c r="B2094" t="str">
        <f>IFERROR(VLOOKUP(LEFT(A2094, FIND("__", A2094) + 1), [1]Sheet2!I$1:J$71, 2, FALSE), "구독권")</f>
        <v>계정한정영웅갑옷지원</v>
      </c>
      <c r="C2094">
        <v>330</v>
      </c>
      <c r="D2094" t="s">
        <v>233</v>
      </c>
      <c r="E2094" t="s">
        <v>396</v>
      </c>
      <c r="F2094" t="s">
        <v>246</v>
      </c>
      <c r="G2094" t="s">
        <v>195</v>
      </c>
      <c r="H2094" t="s">
        <v>202</v>
      </c>
      <c r="I2094" t="s">
        <v>427</v>
      </c>
      <c r="J2094" t="s">
        <v>1731</v>
      </c>
    </row>
    <row r="2095" spans="1:10" hidden="1" x14ac:dyDescent="0.3">
      <c r="A2095" t="s">
        <v>85</v>
      </c>
      <c r="B2095" t="str">
        <f>IFERROR(VLOOKUP(LEFT(A2095, FIND("__", A2095) + 1), [1]Sheet2!I$1:J$71, 2, FALSE), "구독권")</f>
        <v>계정한정영웅무기지원</v>
      </c>
      <c r="C2095">
        <v>330</v>
      </c>
      <c r="D2095" t="s">
        <v>233</v>
      </c>
      <c r="E2095" t="s">
        <v>396</v>
      </c>
      <c r="F2095" t="s">
        <v>246</v>
      </c>
      <c r="G2095" t="s">
        <v>195</v>
      </c>
      <c r="H2095" t="s">
        <v>202</v>
      </c>
      <c r="I2095" t="s">
        <v>427</v>
      </c>
      <c r="J2095" t="s">
        <v>1731</v>
      </c>
    </row>
    <row r="2096" spans="1:10" hidden="1" x14ac:dyDescent="0.3">
      <c r="A2096" t="s">
        <v>4</v>
      </c>
      <c r="B2096" t="str">
        <f>IFERROR(VLOOKUP(LEFT(A2096, FIND("__", A2096) + 1), [1]Sheet2!I$1:J$71, 2, FALSE), "구독권")</f>
        <v>돌발무기</v>
      </c>
      <c r="C2096">
        <v>330</v>
      </c>
      <c r="D2096" t="s">
        <v>192</v>
      </c>
      <c r="E2096" t="s">
        <v>242</v>
      </c>
      <c r="F2096" t="s">
        <v>235</v>
      </c>
      <c r="G2096" t="s">
        <v>195</v>
      </c>
      <c r="H2096" t="s">
        <v>213</v>
      </c>
      <c r="I2096" t="s">
        <v>197</v>
      </c>
      <c r="J2096" t="s">
        <v>1744</v>
      </c>
    </row>
    <row r="2097" spans="1:10" hidden="1" x14ac:dyDescent="0.3">
      <c r="A2097" t="s">
        <v>110</v>
      </c>
      <c r="B2097" t="str">
        <f>IFERROR(VLOOKUP(LEFT(A2097, FIND("__", A2097) + 1), [1]Sheet2!I$1:J$71, 2, FALSE), "구독권")</f>
        <v>계정한정영웅룬지원</v>
      </c>
      <c r="C2097">
        <v>330</v>
      </c>
      <c r="D2097" t="s">
        <v>233</v>
      </c>
      <c r="E2097" t="s">
        <v>396</v>
      </c>
      <c r="F2097" t="s">
        <v>246</v>
      </c>
      <c r="G2097" t="s">
        <v>195</v>
      </c>
      <c r="H2097" t="s">
        <v>202</v>
      </c>
      <c r="I2097" t="s">
        <v>427</v>
      </c>
      <c r="J2097" t="s">
        <v>1731</v>
      </c>
    </row>
    <row r="2098" spans="1:10" hidden="1" x14ac:dyDescent="0.3">
      <c r="A2098" t="s">
        <v>111</v>
      </c>
      <c r="B2098" t="str">
        <f>IFERROR(VLOOKUP(LEFT(A2098, FIND("__", A2098) + 1), [1]Sheet2!I$1:J$71, 2, FALSE), "구독권")</f>
        <v>계정한정영웅어빌지원</v>
      </c>
      <c r="C2098">
        <v>330</v>
      </c>
      <c r="D2098" t="s">
        <v>233</v>
      </c>
      <c r="E2098" t="s">
        <v>396</v>
      </c>
      <c r="F2098" t="s">
        <v>246</v>
      </c>
      <c r="G2098" t="s">
        <v>195</v>
      </c>
      <c r="H2098" t="s">
        <v>202</v>
      </c>
      <c r="I2098" t="s">
        <v>427</v>
      </c>
      <c r="J2098" t="s">
        <v>1731</v>
      </c>
    </row>
    <row r="2099" spans="1:10" hidden="1" x14ac:dyDescent="0.3">
      <c r="A2099" t="s">
        <v>81</v>
      </c>
      <c r="B2099" t="str">
        <f>IFERROR(VLOOKUP(LEFT(A2099, FIND("__", A2099) + 1), [1]Sheet2!I$1:J$71, 2, FALSE), "구독권")</f>
        <v>돌발고려</v>
      </c>
      <c r="C2099">
        <v>330</v>
      </c>
      <c r="D2099" t="s">
        <v>192</v>
      </c>
      <c r="E2099" t="s">
        <v>242</v>
      </c>
      <c r="F2099" t="s">
        <v>235</v>
      </c>
      <c r="G2099" t="s">
        <v>195</v>
      </c>
      <c r="H2099" t="s">
        <v>213</v>
      </c>
      <c r="I2099" t="s">
        <v>197</v>
      </c>
      <c r="J2099" t="s">
        <v>1744</v>
      </c>
    </row>
    <row r="2100" spans="1:10" hidden="1" x14ac:dyDescent="0.3">
      <c r="A2100" t="s">
        <v>112</v>
      </c>
      <c r="B2100" t="str">
        <f>IFERROR(VLOOKUP(LEFT(A2100, FIND("__", A2100) + 1), [1]Sheet2!I$1:J$71, 2, FALSE), "구독권")</f>
        <v>계정한정영웅초월지원</v>
      </c>
      <c r="C2100">
        <v>330</v>
      </c>
      <c r="D2100" t="s">
        <v>233</v>
      </c>
      <c r="E2100" t="s">
        <v>396</v>
      </c>
      <c r="F2100" t="s">
        <v>246</v>
      </c>
      <c r="G2100" t="s">
        <v>195</v>
      </c>
      <c r="H2100" t="s">
        <v>202</v>
      </c>
      <c r="I2100" t="s">
        <v>427</v>
      </c>
      <c r="J2100" t="s">
        <v>1731</v>
      </c>
    </row>
    <row r="2101" spans="1:10" hidden="1" x14ac:dyDescent="0.3">
      <c r="A2101" t="s">
        <v>72</v>
      </c>
      <c r="B2101" t="str">
        <f>IFERROR(VLOOKUP(LEFT(A2101, FIND("__", A2101) + 1), [1]Sheet2!I$1:J$71, 2, FALSE), "구독권")</f>
        <v>계정한정영웅육성지원</v>
      </c>
      <c r="C2101">
        <v>330</v>
      </c>
      <c r="D2101" t="s">
        <v>233</v>
      </c>
      <c r="E2101" t="s">
        <v>396</v>
      </c>
      <c r="F2101" t="s">
        <v>246</v>
      </c>
      <c r="G2101" t="s">
        <v>195</v>
      </c>
      <c r="H2101" t="s">
        <v>202</v>
      </c>
      <c r="I2101" t="s">
        <v>427</v>
      </c>
      <c r="J2101" t="s">
        <v>1731</v>
      </c>
    </row>
    <row r="2102" spans="1:10" hidden="1" x14ac:dyDescent="0.3">
      <c r="A2102" t="s">
        <v>1385</v>
      </c>
      <c r="B2102" t="str">
        <f>IFERROR(VLOOKUP(LEFT(A2102, FIND("__", A2102) + 1), [1]Sheet2!I$1:J$71, 2, FALSE), "구독권")</f>
        <v>돌발스테이지</v>
      </c>
      <c r="C2102">
        <v>1100</v>
      </c>
      <c r="D2102" t="s">
        <v>268</v>
      </c>
      <c r="E2102" t="s">
        <v>378</v>
      </c>
      <c r="F2102" t="s">
        <v>665</v>
      </c>
      <c r="G2102" t="s">
        <v>195</v>
      </c>
      <c r="H2102" t="s">
        <v>218</v>
      </c>
      <c r="I2102" t="s">
        <v>1732</v>
      </c>
      <c r="J2102" t="s">
        <v>381</v>
      </c>
    </row>
    <row r="2103" spans="1:10" hidden="1" x14ac:dyDescent="0.3">
      <c r="A2103" t="s">
        <v>42</v>
      </c>
      <c r="B2103" t="str">
        <f>IFERROR(VLOOKUP(LEFT(A2103, FIND("__", A2103) + 1), [1]Sheet2!I$1:J$71, 2, FALSE), "구독권")</f>
        <v>사냥패스1</v>
      </c>
      <c r="C2103">
        <v>550</v>
      </c>
      <c r="D2103" t="s">
        <v>233</v>
      </c>
      <c r="E2103" t="s">
        <v>396</v>
      </c>
      <c r="F2103" t="s">
        <v>246</v>
      </c>
      <c r="G2103" t="s">
        <v>195</v>
      </c>
      <c r="H2103" t="s">
        <v>202</v>
      </c>
      <c r="I2103" t="s">
        <v>293</v>
      </c>
      <c r="J2103" t="s">
        <v>1731</v>
      </c>
    </row>
    <row r="2104" spans="1:10" hidden="1" x14ac:dyDescent="0.3">
      <c r="A2104" t="s">
        <v>4</v>
      </c>
      <c r="B2104" t="str">
        <f>IFERROR(VLOOKUP(LEFT(A2104, FIND("__", A2104) + 1), [1]Sheet2!I$1:J$71, 2, FALSE), "구독권")</f>
        <v>돌발무기</v>
      </c>
      <c r="C2104">
        <v>330</v>
      </c>
      <c r="D2104" t="s">
        <v>192</v>
      </c>
      <c r="E2104" t="s">
        <v>1613</v>
      </c>
      <c r="F2104" t="s">
        <v>235</v>
      </c>
      <c r="G2104" t="s">
        <v>195</v>
      </c>
      <c r="H2104" t="s">
        <v>213</v>
      </c>
      <c r="I2104" t="s">
        <v>264</v>
      </c>
      <c r="J2104" t="s">
        <v>1745</v>
      </c>
    </row>
    <row r="2105" spans="1:10" hidden="1" x14ac:dyDescent="0.3">
      <c r="A2105" t="s">
        <v>5</v>
      </c>
      <c r="B2105" t="str">
        <f>IFERROR(VLOOKUP(LEFT(A2105, FIND("__", A2105) + 1), [1]Sheet2!I$1:J$71, 2, FALSE), "구독권")</f>
        <v>돌발초월</v>
      </c>
      <c r="C2105">
        <v>330</v>
      </c>
      <c r="D2105" t="s">
        <v>192</v>
      </c>
      <c r="E2105" t="s">
        <v>1613</v>
      </c>
      <c r="F2105" t="s">
        <v>235</v>
      </c>
      <c r="G2105" t="s">
        <v>195</v>
      </c>
      <c r="H2105" t="s">
        <v>213</v>
      </c>
      <c r="I2105" t="s">
        <v>264</v>
      </c>
      <c r="J2105" t="s">
        <v>1745</v>
      </c>
    </row>
    <row r="2106" spans="1:10" hidden="1" x14ac:dyDescent="0.3">
      <c r="A2106" t="s">
        <v>52</v>
      </c>
      <c r="B2106" t="str">
        <f>IFERROR(VLOOKUP(LEFT(A2106, FIND("__", A2106) + 1), [1]Sheet2!I$1:J$71, 2, FALSE), "구독권")</f>
        <v xml:space="preserve">기한한정일간어빌석 </v>
      </c>
      <c r="C2106">
        <v>110</v>
      </c>
      <c r="D2106" t="s">
        <v>199</v>
      </c>
      <c r="E2106" t="s">
        <v>970</v>
      </c>
      <c r="F2106" t="s">
        <v>273</v>
      </c>
      <c r="G2106" t="s">
        <v>195</v>
      </c>
      <c r="H2106" t="s">
        <v>251</v>
      </c>
      <c r="I2106" t="s">
        <v>264</v>
      </c>
      <c r="J2106" t="s">
        <v>1725</v>
      </c>
    </row>
    <row r="2107" spans="1:10" hidden="1" x14ac:dyDescent="0.3">
      <c r="A2107" t="s">
        <v>22</v>
      </c>
      <c r="B2107" t="str">
        <f>IFERROR(VLOOKUP(LEFT(A2107, FIND("__", A2107) + 1), [1]Sheet2!I$1:J$71, 2, FALSE), "구독권")</f>
        <v>계정한정소환조선</v>
      </c>
      <c r="C2107">
        <v>110</v>
      </c>
      <c r="D2107" t="s">
        <v>192</v>
      </c>
      <c r="E2107" t="s">
        <v>1746</v>
      </c>
      <c r="F2107" t="s">
        <v>289</v>
      </c>
      <c r="G2107" t="s">
        <v>195</v>
      </c>
      <c r="H2107" t="s">
        <v>202</v>
      </c>
      <c r="I2107" t="s">
        <v>237</v>
      </c>
      <c r="J2107" t="s">
        <v>844</v>
      </c>
    </row>
    <row r="2108" spans="1:10" hidden="1" x14ac:dyDescent="0.3">
      <c r="A2108" t="s">
        <v>23</v>
      </c>
      <c r="B2108" t="str">
        <f>IFERROR(VLOOKUP(LEFT(A2108, FIND("__", A2108) + 1), [1]Sheet2!I$1:J$71, 2, FALSE), "구독권")</f>
        <v>계정한정소환고려</v>
      </c>
      <c r="C2108">
        <v>110</v>
      </c>
      <c r="D2108" t="s">
        <v>192</v>
      </c>
      <c r="E2108" t="s">
        <v>1746</v>
      </c>
      <c r="F2108" t="s">
        <v>289</v>
      </c>
      <c r="G2108" t="s">
        <v>195</v>
      </c>
      <c r="H2108" t="s">
        <v>202</v>
      </c>
      <c r="I2108" t="s">
        <v>237</v>
      </c>
      <c r="J2108" t="s">
        <v>844</v>
      </c>
    </row>
    <row r="2109" spans="1:10" hidden="1" x14ac:dyDescent="0.3">
      <c r="A2109" t="s">
        <v>74</v>
      </c>
      <c r="B2109" t="str">
        <f>IFERROR(VLOOKUP(LEFT(A2109, FIND("__", A2109) + 1), [1]Sheet2!I$1:J$71, 2, FALSE), "구독권")</f>
        <v>계정한정소환무기</v>
      </c>
      <c r="C2109">
        <v>110</v>
      </c>
      <c r="D2109" t="s">
        <v>268</v>
      </c>
      <c r="E2109" t="s">
        <v>1734</v>
      </c>
      <c r="F2109" t="s">
        <v>276</v>
      </c>
      <c r="G2109" t="s">
        <v>195</v>
      </c>
      <c r="H2109" t="s">
        <v>218</v>
      </c>
      <c r="I2109" t="s">
        <v>197</v>
      </c>
      <c r="J2109" t="s">
        <v>1518</v>
      </c>
    </row>
    <row r="2110" spans="1:10" hidden="1" x14ac:dyDescent="0.3">
      <c r="A2110" t="s">
        <v>22</v>
      </c>
      <c r="B2110" t="str">
        <f>IFERROR(VLOOKUP(LEFT(A2110, FIND("__", A2110) + 1), [1]Sheet2!I$1:J$71, 2, FALSE), "구독권")</f>
        <v>계정한정소환조선</v>
      </c>
      <c r="C2110">
        <v>110</v>
      </c>
      <c r="D2110" t="s">
        <v>268</v>
      </c>
      <c r="E2110" t="s">
        <v>1734</v>
      </c>
      <c r="F2110" t="s">
        <v>276</v>
      </c>
      <c r="G2110" t="s">
        <v>195</v>
      </c>
      <c r="H2110" t="s">
        <v>218</v>
      </c>
      <c r="I2110" t="s">
        <v>197</v>
      </c>
      <c r="J2110" t="s">
        <v>1518</v>
      </c>
    </row>
    <row r="2111" spans="1:10" hidden="1" x14ac:dyDescent="0.3">
      <c r="A2111" t="s">
        <v>23</v>
      </c>
      <c r="B2111" t="str">
        <f>IFERROR(VLOOKUP(LEFT(A2111, FIND("__", A2111) + 1), [1]Sheet2!I$1:J$71, 2, FALSE), "구독권")</f>
        <v>계정한정소환고려</v>
      </c>
      <c r="C2111">
        <v>110</v>
      </c>
      <c r="D2111" t="s">
        <v>268</v>
      </c>
      <c r="E2111" t="s">
        <v>1734</v>
      </c>
      <c r="F2111" t="s">
        <v>276</v>
      </c>
      <c r="G2111" t="s">
        <v>195</v>
      </c>
      <c r="H2111" t="s">
        <v>218</v>
      </c>
      <c r="I2111" t="s">
        <v>197</v>
      </c>
      <c r="J2111" t="s">
        <v>1518</v>
      </c>
    </row>
    <row r="2112" spans="1:10" hidden="1" x14ac:dyDescent="0.3">
      <c r="A2112" t="s">
        <v>81</v>
      </c>
      <c r="B2112" t="str">
        <f>IFERROR(VLOOKUP(LEFT(A2112, FIND("__", A2112) + 1), [1]Sheet2!I$1:J$71, 2, FALSE), "구독권")</f>
        <v>돌발고려</v>
      </c>
      <c r="C2112">
        <v>330</v>
      </c>
      <c r="D2112" t="s">
        <v>199</v>
      </c>
      <c r="E2112" t="s">
        <v>970</v>
      </c>
      <c r="F2112" t="s">
        <v>235</v>
      </c>
      <c r="G2112" t="s">
        <v>195</v>
      </c>
      <c r="H2112" t="s">
        <v>251</v>
      </c>
      <c r="I2112" t="s">
        <v>264</v>
      </c>
      <c r="J2112" t="s">
        <v>1725</v>
      </c>
    </row>
    <row r="2113" spans="1:10" hidden="1" x14ac:dyDescent="0.3">
      <c r="A2113" t="s">
        <v>23</v>
      </c>
      <c r="B2113" t="str">
        <f>IFERROR(VLOOKUP(LEFT(A2113, FIND("__", A2113) + 1), [1]Sheet2!I$1:J$71, 2, FALSE), "구독권")</f>
        <v>계정한정소환고려</v>
      </c>
      <c r="C2113">
        <v>110</v>
      </c>
      <c r="D2113" t="s">
        <v>199</v>
      </c>
      <c r="E2113" t="s">
        <v>970</v>
      </c>
      <c r="F2113" t="s">
        <v>235</v>
      </c>
      <c r="G2113" t="s">
        <v>195</v>
      </c>
      <c r="H2113" t="s">
        <v>251</v>
      </c>
      <c r="I2113" t="s">
        <v>264</v>
      </c>
      <c r="J2113" t="s">
        <v>1725</v>
      </c>
    </row>
    <row r="2114" spans="1:10" hidden="1" x14ac:dyDescent="0.3">
      <c r="A2114" t="s">
        <v>9</v>
      </c>
      <c r="B2114" t="str">
        <f>IFERROR(VLOOKUP(LEFT(A2114, FIND("__", A2114) + 1), [1]Sheet2!I$1:J$71, 2, FALSE), "구독권")</f>
        <v>계정한정소환장비</v>
      </c>
      <c r="C2114">
        <v>330</v>
      </c>
      <c r="D2114" t="s">
        <v>199</v>
      </c>
      <c r="E2114" t="s">
        <v>970</v>
      </c>
      <c r="F2114" t="s">
        <v>235</v>
      </c>
      <c r="G2114" t="s">
        <v>195</v>
      </c>
      <c r="H2114" t="s">
        <v>251</v>
      </c>
      <c r="I2114" t="s">
        <v>264</v>
      </c>
      <c r="J2114" t="s">
        <v>1725</v>
      </c>
    </row>
    <row r="2115" spans="1:10" hidden="1" x14ac:dyDescent="0.3">
      <c r="A2115" t="s">
        <v>73</v>
      </c>
      <c r="B2115" t="str">
        <f>IFERROR(VLOOKUP(LEFT(A2115, FIND("__", A2115) + 1), [1]Sheet2!I$1:J$71, 2, FALSE), "구독권")</f>
        <v>계정한정소환갑옷</v>
      </c>
      <c r="C2115">
        <v>110</v>
      </c>
      <c r="D2115" t="s">
        <v>199</v>
      </c>
      <c r="E2115" t="s">
        <v>970</v>
      </c>
      <c r="F2115" t="s">
        <v>235</v>
      </c>
      <c r="G2115" t="s">
        <v>195</v>
      </c>
      <c r="H2115" t="s">
        <v>251</v>
      </c>
      <c r="I2115" t="s">
        <v>264</v>
      </c>
      <c r="J2115" t="s">
        <v>1725</v>
      </c>
    </row>
    <row r="2116" spans="1:10" hidden="1" x14ac:dyDescent="0.3">
      <c r="A2116" t="s">
        <v>74</v>
      </c>
      <c r="B2116" t="str">
        <f>IFERROR(VLOOKUP(LEFT(A2116, FIND("__", A2116) + 1), [1]Sheet2!I$1:J$71, 2, FALSE), "구독권")</f>
        <v>계정한정소환무기</v>
      </c>
      <c r="C2116">
        <v>110</v>
      </c>
      <c r="D2116" t="s">
        <v>199</v>
      </c>
      <c r="E2116" t="s">
        <v>970</v>
      </c>
      <c r="F2116" t="s">
        <v>235</v>
      </c>
      <c r="G2116" t="s">
        <v>195</v>
      </c>
      <c r="H2116" t="s">
        <v>251</v>
      </c>
      <c r="I2116" t="s">
        <v>264</v>
      </c>
      <c r="J2116" t="s">
        <v>1725</v>
      </c>
    </row>
    <row r="2117" spans="1:10" hidden="1" x14ac:dyDescent="0.3">
      <c r="A2117" t="s">
        <v>43</v>
      </c>
      <c r="B2117" t="str">
        <f>IFERROR(VLOOKUP(LEFT(A2117, FIND("__", A2117) + 1), [1]Sheet2!I$1:J$71, 2, FALSE), "구독권")</f>
        <v>구독권</v>
      </c>
      <c r="C2117">
        <v>1980</v>
      </c>
      <c r="D2117" t="s">
        <v>192</v>
      </c>
      <c r="E2117" t="s">
        <v>728</v>
      </c>
      <c r="F2117" t="s">
        <v>263</v>
      </c>
      <c r="G2117" t="s">
        <v>195</v>
      </c>
      <c r="H2117" t="s">
        <v>213</v>
      </c>
      <c r="I2117" t="s">
        <v>314</v>
      </c>
      <c r="J2117" t="s">
        <v>1747</v>
      </c>
    </row>
    <row r="2118" spans="1:10" hidden="1" x14ac:dyDescent="0.3">
      <c r="A2118" t="s">
        <v>1388</v>
      </c>
      <c r="B2118" t="str">
        <f>IFERROR(VLOOKUP(LEFT(A2118, FIND("__", A2118) + 1), [1]Sheet2!I$1:J$71, 2, FALSE), "구독권")</f>
        <v>돌발육성</v>
      </c>
      <c r="C2118">
        <v>2200</v>
      </c>
      <c r="D2118" t="s">
        <v>268</v>
      </c>
      <c r="E2118" t="s">
        <v>378</v>
      </c>
      <c r="F2118" t="s">
        <v>446</v>
      </c>
      <c r="G2118" t="s">
        <v>195</v>
      </c>
      <c r="H2118" t="s">
        <v>218</v>
      </c>
      <c r="I2118" t="s">
        <v>1732</v>
      </c>
      <c r="J2118" t="s">
        <v>381</v>
      </c>
    </row>
    <row r="2119" spans="1:10" hidden="1" x14ac:dyDescent="0.3">
      <c r="A2119" t="s">
        <v>44</v>
      </c>
      <c r="B2119" t="str">
        <f>IFERROR(VLOOKUP(LEFT(A2119, FIND("__", A2119) + 1), [1]Sheet2!I$1:J$71, 2, FALSE), "구독권")</f>
        <v>돌발조선</v>
      </c>
      <c r="C2119">
        <v>330</v>
      </c>
      <c r="D2119" t="s">
        <v>295</v>
      </c>
      <c r="E2119" t="s">
        <v>723</v>
      </c>
      <c r="F2119" t="s">
        <v>217</v>
      </c>
      <c r="G2119" t="s">
        <v>195</v>
      </c>
      <c r="H2119" t="s">
        <v>208</v>
      </c>
      <c r="I2119" t="s">
        <v>1113</v>
      </c>
      <c r="J2119" t="s">
        <v>371</v>
      </c>
    </row>
    <row r="2120" spans="1:10" hidden="1" x14ac:dyDescent="0.3">
      <c r="A2120" t="s">
        <v>67</v>
      </c>
      <c r="B2120" t="str">
        <f>IFERROR(VLOOKUP(LEFT(A2120, FIND("__", A2120) + 1), [1]Sheet2!I$1:J$71, 2, FALSE), "구독권")</f>
        <v>돌발고려</v>
      </c>
      <c r="C2120">
        <v>1100</v>
      </c>
      <c r="D2120" t="s">
        <v>295</v>
      </c>
      <c r="E2120" t="s">
        <v>723</v>
      </c>
      <c r="F2120" t="s">
        <v>217</v>
      </c>
      <c r="G2120" t="s">
        <v>195</v>
      </c>
      <c r="H2120" t="s">
        <v>208</v>
      </c>
      <c r="I2120" t="s">
        <v>1113</v>
      </c>
      <c r="J2120" t="s">
        <v>371</v>
      </c>
    </row>
    <row r="2121" spans="1:10" hidden="1" x14ac:dyDescent="0.3">
      <c r="A2121" t="s">
        <v>66</v>
      </c>
      <c r="B2121" t="str">
        <f>IFERROR(VLOOKUP(LEFT(A2121, FIND("__", A2121) + 1), [1]Sheet2!I$1:J$71, 2, FALSE), "구독권")</f>
        <v xml:space="preserve">기한한정일간입장권 </v>
      </c>
      <c r="C2121">
        <v>110</v>
      </c>
      <c r="D2121" t="s">
        <v>192</v>
      </c>
      <c r="E2121" t="s">
        <v>1746</v>
      </c>
      <c r="F2121" t="s">
        <v>289</v>
      </c>
      <c r="G2121" t="s">
        <v>195</v>
      </c>
      <c r="H2121" t="s">
        <v>202</v>
      </c>
      <c r="I2121" t="s">
        <v>237</v>
      </c>
      <c r="J2121" t="s">
        <v>844</v>
      </c>
    </row>
    <row r="2122" spans="1:10" hidden="1" x14ac:dyDescent="0.3">
      <c r="A2122" t="s">
        <v>92</v>
      </c>
      <c r="B2122" t="str">
        <f>IFERROR(VLOOKUP(LEFT(A2122, FIND("__", A2122) + 1), [1]Sheet2!I$1:J$71, 2, FALSE), "구독권")</f>
        <v>계정한정영웅육성지원</v>
      </c>
      <c r="C2122">
        <v>550</v>
      </c>
      <c r="D2122" t="s">
        <v>199</v>
      </c>
      <c r="E2122" t="s">
        <v>517</v>
      </c>
      <c r="F2122" t="s">
        <v>217</v>
      </c>
      <c r="G2122" t="s">
        <v>195</v>
      </c>
      <c r="H2122" t="s">
        <v>297</v>
      </c>
      <c r="I2122" t="s">
        <v>363</v>
      </c>
      <c r="J2122" t="s">
        <v>417</v>
      </c>
    </row>
    <row r="2123" spans="1:10" hidden="1" x14ac:dyDescent="0.3">
      <c r="A2123" t="s">
        <v>72</v>
      </c>
      <c r="B2123" t="str">
        <f>IFERROR(VLOOKUP(LEFT(A2123, FIND("__", A2123) + 1), [1]Sheet2!I$1:J$71, 2, FALSE), "구독권")</f>
        <v>계정한정영웅육성지원</v>
      </c>
      <c r="C2123">
        <v>330</v>
      </c>
      <c r="D2123" t="s">
        <v>199</v>
      </c>
      <c r="E2123" t="s">
        <v>517</v>
      </c>
      <c r="F2123" t="s">
        <v>217</v>
      </c>
      <c r="G2123" t="s">
        <v>195</v>
      </c>
      <c r="H2123" t="s">
        <v>297</v>
      </c>
      <c r="I2123" t="s">
        <v>363</v>
      </c>
      <c r="J2123" t="s">
        <v>417</v>
      </c>
    </row>
    <row r="2124" spans="1:10" hidden="1" x14ac:dyDescent="0.3">
      <c r="A2124" t="s">
        <v>67</v>
      </c>
      <c r="B2124" t="str">
        <f>IFERROR(VLOOKUP(LEFT(A2124, FIND("__", A2124) + 1), [1]Sheet2!I$1:J$71, 2, FALSE), "구독권")</f>
        <v>돌발고려</v>
      </c>
      <c r="C2124">
        <v>1100</v>
      </c>
      <c r="D2124" t="s">
        <v>295</v>
      </c>
      <c r="E2124" t="s">
        <v>990</v>
      </c>
      <c r="F2124" t="s">
        <v>217</v>
      </c>
      <c r="G2124" t="s">
        <v>195</v>
      </c>
      <c r="H2124" t="s">
        <v>218</v>
      </c>
      <c r="I2124" t="s">
        <v>1748</v>
      </c>
      <c r="J2124" t="s">
        <v>499</v>
      </c>
    </row>
    <row r="2125" spans="1:10" hidden="1" x14ac:dyDescent="0.3">
      <c r="A2125" t="s">
        <v>83</v>
      </c>
      <c r="B2125" t="str">
        <f>IFERROR(VLOOKUP(LEFT(A2125, FIND("__", A2125) + 1), [1]Sheet2!I$1:J$71, 2, FALSE), "구독권")</f>
        <v>돌발고려</v>
      </c>
      <c r="C2125">
        <v>550</v>
      </c>
      <c r="D2125" t="s">
        <v>295</v>
      </c>
      <c r="E2125" t="s">
        <v>999</v>
      </c>
      <c r="F2125" t="s">
        <v>276</v>
      </c>
      <c r="G2125" t="s">
        <v>195</v>
      </c>
      <c r="H2125" t="s">
        <v>208</v>
      </c>
      <c r="I2125" t="s">
        <v>438</v>
      </c>
      <c r="J2125" t="s">
        <v>1749</v>
      </c>
    </row>
    <row r="2126" spans="1:10" hidden="1" x14ac:dyDescent="0.3">
      <c r="A2126" t="s">
        <v>109</v>
      </c>
      <c r="B2126" t="str">
        <f>IFERROR(VLOOKUP(LEFT(A2126, FIND("__", A2126) + 1), [1]Sheet2!I$1:J$71, 2, FALSE), "구독권")</f>
        <v>계정한정영웅점령전지원</v>
      </c>
      <c r="C2126">
        <v>330</v>
      </c>
      <c r="D2126" t="s">
        <v>268</v>
      </c>
      <c r="E2126" t="s">
        <v>1750</v>
      </c>
      <c r="F2126" t="s">
        <v>289</v>
      </c>
      <c r="G2126" t="s">
        <v>195</v>
      </c>
      <c r="H2126" t="s">
        <v>218</v>
      </c>
      <c r="I2126" t="s">
        <v>264</v>
      </c>
      <c r="J2126" t="s">
        <v>1751</v>
      </c>
    </row>
    <row r="2127" spans="1:10" hidden="1" x14ac:dyDescent="0.3">
      <c r="A2127" t="s">
        <v>52</v>
      </c>
      <c r="B2127" t="str">
        <f>IFERROR(VLOOKUP(LEFT(A2127, FIND("__", A2127) + 1), [1]Sheet2!I$1:J$71, 2, FALSE), "구독권")</f>
        <v xml:space="preserve">기한한정일간어빌석 </v>
      </c>
      <c r="C2127">
        <v>110</v>
      </c>
      <c r="D2127" t="s">
        <v>268</v>
      </c>
      <c r="E2127" t="s">
        <v>745</v>
      </c>
      <c r="F2127" t="s">
        <v>207</v>
      </c>
      <c r="G2127" t="s">
        <v>195</v>
      </c>
      <c r="H2127" t="s">
        <v>218</v>
      </c>
      <c r="I2127" t="s">
        <v>684</v>
      </c>
      <c r="J2127" t="s">
        <v>1752</v>
      </c>
    </row>
    <row r="2128" spans="1:10" hidden="1" x14ac:dyDescent="0.3">
      <c r="A2128" t="s">
        <v>44</v>
      </c>
      <c r="B2128" t="str">
        <f>IFERROR(VLOOKUP(LEFT(A2128, FIND("__", A2128) + 1), [1]Sheet2!I$1:J$71, 2, FALSE), "구독권")</f>
        <v>돌발조선</v>
      </c>
      <c r="C2128">
        <v>330</v>
      </c>
      <c r="D2128" t="s">
        <v>295</v>
      </c>
      <c r="E2128" t="s">
        <v>999</v>
      </c>
      <c r="F2128" t="s">
        <v>276</v>
      </c>
      <c r="G2128" t="s">
        <v>195</v>
      </c>
      <c r="H2128" t="s">
        <v>208</v>
      </c>
      <c r="I2128" t="s">
        <v>367</v>
      </c>
      <c r="J2128" t="s">
        <v>1749</v>
      </c>
    </row>
    <row r="2129" spans="1:10" hidden="1" x14ac:dyDescent="0.3">
      <c r="A2129" t="s">
        <v>5</v>
      </c>
      <c r="B2129" t="str">
        <f>IFERROR(VLOOKUP(LEFT(A2129, FIND("__", A2129) + 1), [1]Sheet2!I$1:J$71, 2, FALSE), "구독권")</f>
        <v>돌발초월</v>
      </c>
      <c r="C2129">
        <v>330</v>
      </c>
      <c r="D2129" t="s">
        <v>192</v>
      </c>
      <c r="E2129" t="s">
        <v>1753</v>
      </c>
      <c r="F2129" t="s">
        <v>235</v>
      </c>
      <c r="G2129" t="s">
        <v>195</v>
      </c>
      <c r="H2129" t="s">
        <v>213</v>
      </c>
      <c r="I2129" t="s">
        <v>631</v>
      </c>
      <c r="J2129" t="s">
        <v>1754</v>
      </c>
    </row>
    <row r="2130" spans="1:10" hidden="1" x14ac:dyDescent="0.3">
      <c r="A2130" t="s">
        <v>144</v>
      </c>
      <c r="B2130" t="str">
        <f>IFERROR(VLOOKUP(LEFT(A2130, FIND("__", A2130) + 1), [1]Sheet2!I$1:J$71, 2, FALSE), "구독권")</f>
        <v>계정한정소환가속</v>
      </c>
      <c r="C2130">
        <v>3300</v>
      </c>
      <c r="D2130" t="s">
        <v>268</v>
      </c>
      <c r="E2130" t="s">
        <v>378</v>
      </c>
      <c r="F2130" t="s">
        <v>446</v>
      </c>
      <c r="G2130" t="s">
        <v>195</v>
      </c>
      <c r="H2130" t="s">
        <v>218</v>
      </c>
      <c r="I2130" t="s">
        <v>1755</v>
      </c>
      <c r="J2130" t="s">
        <v>381</v>
      </c>
    </row>
    <row r="2131" spans="1:10" hidden="1" x14ac:dyDescent="0.3">
      <c r="A2131" t="s">
        <v>138</v>
      </c>
      <c r="B2131" t="str">
        <f>IFERROR(VLOOKUP(LEFT(A2131, FIND("__", A2131) + 1), [1]Sheet2!I$1:J$71, 2, FALSE), "구독권")</f>
        <v>계정한정소환가속</v>
      </c>
      <c r="C2131">
        <v>1100</v>
      </c>
      <c r="D2131" t="s">
        <v>268</v>
      </c>
      <c r="E2131" t="s">
        <v>378</v>
      </c>
      <c r="F2131" t="s">
        <v>446</v>
      </c>
      <c r="G2131" t="s">
        <v>195</v>
      </c>
      <c r="H2131" t="s">
        <v>218</v>
      </c>
      <c r="I2131" t="s">
        <v>1755</v>
      </c>
      <c r="J2131" t="s">
        <v>381</v>
      </c>
    </row>
    <row r="2132" spans="1:10" hidden="1" x14ac:dyDescent="0.3">
      <c r="A2132" t="s">
        <v>80</v>
      </c>
      <c r="B2132" t="str">
        <f>IFERROR(VLOOKUP(LEFT(A2132, FIND("__", A2132) + 1), [1]Sheet2!I$1:J$71, 2, FALSE), "구독권")</f>
        <v>계정한정소환가속</v>
      </c>
      <c r="C2132">
        <v>550</v>
      </c>
      <c r="D2132" t="s">
        <v>268</v>
      </c>
      <c r="E2132" t="s">
        <v>378</v>
      </c>
      <c r="F2132" t="s">
        <v>446</v>
      </c>
      <c r="G2132" t="s">
        <v>195</v>
      </c>
      <c r="H2132" t="s">
        <v>218</v>
      </c>
      <c r="I2132" t="s">
        <v>1755</v>
      </c>
      <c r="J2132" t="s">
        <v>381</v>
      </c>
    </row>
    <row r="2133" spans="1:10" hidden="1" x14ac:dyDescent="0.3">
      <c r="A2133" t="s">
        <v>25</v>
      </c>
      <c r="B2133" t="str">
        <f>IFERROR(VLOOKUP(LEFT(A2133, FIND("__", A2133) + 1), [1]Sheet2!I$1:J$71, 2, FALSE), "구독권")</f>
        <v>계정한정소환가속</v>
      </c>
      <c r="C2133">
        <v>110</v>
      </c>
      <c r="D2133" t="s">
        <v>268</v>
      </c>
      <c r="E2133" t="s">
        <v>378</v>
      </c>
      <c r="F2133" t="s">
        <v>446</v>
      </c>
      <c r="G2133" t="s">
        <v>195</v>
      </c>
      <c r="H2133" t="s">
        <v>218</v>
      </c>
      <c r="I2133" t="s">
        <v>1755</v>
      </c>
      <c r="J2133" t="s">
        <v>381</v>
      </c>
    </row>
    <row r="2134" spans="1:10" hidden="1" x14ac:dyDescent="0.3">
      <c r="A2134" t="s">
        <v>52</v>
      </c>
      <c r="B2134" t="str">
        <f>IFERROR(VLOOKUP(LEFT(A2134, FIND("__", A2134) + 1), [1]Sheet2!I$1:J$71, 2, FALSE), "구독권")</f>
        <v xml:space="preserve">기한한정일간어빌석 </v>
      </c>
      <c r="C2134">
        <v>110</v>
      </c>
      <c r="D2134" t="s">
        <v>199</v>
      </c>
      <c r="E2134" t="s">
        <v>1756</v>
      </c>
      <c r="F2134" t="s">
        <v>366</v>
      </c>
      <c r="G2134" t="s">
        <v>195</v>
      </c>
      <c r="H2134" t="s">
        <v>297</v>
      </c>
      <c r="I2134" t="s">
        <v>1757</v>
      </c>
      <c r="J2134" t="s">
        <v>1758</v>
      </c>
    </row>
    <row r="2135" spans="1:10" hidden="1" x14ac:dyDescent="0.3">
      <c r="A2135" t="s">
        <v>63</v>
      </c>
      <c r="B2135" t="str">
        <f>IFERROR(VLOOKUP(LEFT(A2135, FIND("__", A2135) + 1), [1]Sheet2!I$1:J$71, 2, FALSE), "구독권")</f>
        <v>돌발육성</v>
      </c>
      <c r="C2135">
        <v>550</v>
      </c>
      <c r="D2135" t="s">
        <v>268</v>
      </c>
      <c r="E2135" t="s">
        <v>745</v>
      </c>
      <c r="F2135" t="s">
        <v>207</v>
      </c>
      <c r="G2135" t="s">
        <v>195</v>
      </c>
      <c r="H2135" t="s">
        <v>218</v>
      </c>
      <c r="I2135" t="s">
        <v>684</v>
      </c>
      <c r="J2135" t="s">
        <v>1759</v>
      </c>
    </row>
    <row r="2136" spans="1:10" hidden="1" x14ac:dyDescent="0.3">
      <c r="A2136" t="s">
        <v>82</v>
      </c>
      <c r="B2136" t="str">
        <f>IFERROR(VLOOKUP(LEFT(A2136, FIND("__", A2136) + 1), [1]Sheet2!I$1:J$71, 2, FALSE), "구독권")</f>
        <v>돌발갑옷</v>
      </c>
      <c r="C2136">
        <v>330</v>
      </c>
      <c r="D2136" t="s">
        <v>268</v>
      </c>
      <c r="E2136" t="s">
        <v>745</v>
      </c>
      <c r="F2136" t="s">
        <v>207</v>
      </c>
      <c r="G2136" t="s">
        <v>195</v>
      </c>
      <c r="H2136" t="s">
        <v>218</v>
      </c>
      <c r="I2136" t="s">
        <v>684</v>
      </c>
      <c r="J2136" t="s">
        <v>1759</v>
      </c>
    </row>
    <row r="2137" spans="1:10" hidden="1" x14ac:dyDescent="0.3">
      <c r="A2137" t="s">
        <v>46</v>
      </c>
      <c r="B2137" t="str">
        <f>IFERROR(VLOOKUP(LEFT(A2137, FIND("__", A2137) + 1), [1]Sheet2!I$1:J$71, 2, FALSE), "구독권")</f>
        <v>돌발연구</v>
      </c>
      <c r="C2137">
        <v>550</v>
      </c>
      <c r="D2137" t="s">
        <v>307</v>
      </c>
      <c r="E2137" t="s">
        <v>1001</v>
      </c>
      <c r="F2137" t="s">
        <v>217</v>
      </c>
      <c r="G2137" t="s">
        <v>195</v>
      </c>
      <c r="H2137" t="s">
        <v>208</v>
      </c>
      <c r="I2137" t="s">
        <v>1217</v>
      </c>
      <c r="J2137" t="s">
        <v>1250</v>
      </c>
    </row>
    <row r="2138" spans="1:10" hidden="1" x14ac:dyDescent="0.3">
      <c r="A2138" t="s">
        <v>48</v>
      </c>
      <c r="B2138" t="str">
        <f>IFERROR(VLOOKUP(LEFT(A2138, FIND("__", A2138) + 1), [1]Sheet2!I$1:J$71, 2, FALSE), "구독권")</f>
        <v>돌발연구</v>
      </c>
      <c r="C2138">
        <v>330</v>
      </c>
      <c r="D2138" t="s">
        <v>307</v>
      </c>
      <c r="E2138" t="s">
        <v>1001</v>
      </c>
      <c r="F2138" t="s">
        <v>217</v>
      </c>
      <c r="G2138" t="s">
        <v>195</v>
      </c>
      <c r="H2138" t="s">
        <v>208</v>
      </c>
      <c r="I2138" t="s">
        <v>1217</v>
      </c>
      <c r="J2138" t="s">
        <v>1250</v>
      </c>
    </row>
    <row r="2139" spans="1:10" hidden="1" x14ac:dyDescent="0.3">
      <c r="A2139" t="s">
        <v>55</v>
      </c>
      <c r="B2139" t="str">
        <f>IFERROR(VLOOKUP(LEFT(A2139, FIND("__", A2139) + 1), [1]Sheet2!I$1:J$71, 2, FALSE), "구독권")</f>
        <v xml:space="preserve">기한한정일간영웅 </v>
      </c>
      <c r="C2139">
        <v>110</v>
      </c>
      <c r="D2139" t="s">
        <v>192</v>
      </c>
      <c r="E2139" t="s">
        <v>876</v>
      </c>
      <c r="F2139" t="s">
        <v>468</v>
      </c>
      <c r="G2139" t="s">
        <v>195</v>
      </c>
      <c r="H2139" t="s">
        <v>202</v>
      </c>
      <c r="I2139" t="s">
        <v>197</v>
      </c>
      <c r="J2139" t="s">
        <v>1760</v>
      </c>
    </row>
    <row r="2140" spans="1:10" hidden="1" x14ac:dyDescent="0.3">
      <c r="A2140" t="s">
        <v>105</v>
      </c>
      <c r="B2140" t="str">
        <f>IFERROR(VLOOKUP(LEFT(A2140, FIND("__", A2140) + 1), [1]Sheet2!I$1:J$71, 2, FALSE), "구독권")</f>
        <v xml:space="preserve">기한한정일간장비 </v>
      </c>
      <c r="C2140">
        <v>110</v>
      </c>
      <c r="D2140" t="s">
        <v>192</v>
      </c>
      <c r="E2140" t="s">
        <v>876</v>
      </c>
      <c r="F2140" t="s">
        <v>468</v>
      </c>
      <c r="G2140" t="s">
        <v>195</v>
      </c>
      <c r="H2140" t="s">
        <v>202</v>
      </c>
      <c r="I2140" t="s">
        <v>197</v>
      </c>
      <c r="J2140" t="s">
        <v>1760</v>
      </c>
    </row>
    <row r="2141" spans="1:10" hidden="1" x14ac:dyDescent="0.3">
      <c r="A2141" t="s">
        <v>81</v>
      </c>
      <c r="B2141" t="str">
        <f>IFERROR(VLOOKUP(LEFT(A2141, FIND("__", A2141) + 1), [1]Sheet2!I$1:J$71, 2, FALSE), "구독권")</f>
        <v>돌발고려</v>
      </c>
      <c r="C2141">
        <v>330</v>
      </c>
      <c r="D2141" t="s">
        <v>199</v>
      </c>
      <c r="E2141" t="s">
        <v>1756</v>
      </c>
      <c r="F2141" t="s">
        <v>289</v>
      </c>
      <c r="G2141" t="s">
        <v>195</v>
      </c>
      <c r="H2141" t="s">
        <v>297</v>
      </c>
      <c r="I2141" t="s">
        <v>1757</v>
      </c>
      <c r="J2141" t="s">
        <v>1758</v>
      </c>
    </row>
    <row r="2142" spans="1:10" hidden="1" x14ac:dyDescent="0.3">
      <c r="A2142" t="s">
        <v>76</v>
      </c>
      <c r="B2142" t="str">
        <f>IFERROR(VLOOKUP(LEFT(A2142, FIND("__", A2142) + 1), [1]Sheet2!I$1:J$71, 2, FALSE), "구독권")</f>
        <v>돌발무기</v>
      </c>
      <c r="C2142">
        <v>1100</v>
      </c>
      <c r="D2142" t="s">
        <v>199</v>
      </c>
      <c r="E2142" t="s">
        <v>1756</v>
      </c>
      <c r="F2142" t="s">
        <v>289</v>
      </c>
      <c r="G2142" t="s">
        <v>195</v>
      </c>
      <c r="H2142" t="s">
        <v>297</v>
      </c>
      <c r="I2142" t="s">
        <v>1757</v>
      </c>
      <c r="J2142" t="s">
        <v>1758</v>
      </c>
    </row>
    <row r="2143" spans="1:10" hidden="1" x14ac:dyDescent="0.3">
      <c r="A2143" t="s">
        <v>24</v>
      </c>
      <c r="B2143" t="str">
        <f>IFERROR(VLOOKUP(LEFT(A2143, FIND("__", A2143) + 1), [1]Sheet2!I$1:J$71, 2, FALSE), "구독권")</f>
        <v>돌발초월</v>
      </c>
      <c r="C2143">
        <v>550</v>
      </c>
      <c r="D2143" t="s">
        <v>199</v>
      </c>
      <c r="E2143" t="s">
        <v>1756</v>
      </c>
      <c r="F2143" t="s">
        <v>289</v>
      </c>
      <c r="G2143" t="s">
        <v>195</v>
      </c>
      <c r="H2143" t="s">
        <v>297</v>
      </c>
      <c r="I2143" t="s">
        <v>1757</v>
      </c>
      <c r="J2143" t="s">
        <v>1758</v>
      </c>
    </row>
    <row r="2144" spans="1:10" hidden="1" x14ac:dyDescent="0.3">
      <c r="A2144" t="s">
        <v>4</v>
      </c>
      <c r="B2144" t="str">
        <f>IFERROR(VLOOKUP(LEFT(A2144, FIND("__", A2144) + 1), [1]Sheet2!I$1:J$71, 2, FALSE), "구독권")</f>
        <v>돌발무기</v>
      </c>
      <c r="C2144">
        <v>330</v>
      </c>
      <c r="D2144" t="s">
        <v>199</v>
      </c>
      <c r="E2144" t="s">
        <v>1756</v>
      </c>
      <c r="F2144" t="s">
        <v>289</v>
      </c>
      <c r="G2144" t="s">
        <v>195</v>
      </c>
      <c r="H2144" t="s">
        <v>297</v>
      </c>
      <c r="I2144" t="s">
        <v>1757</v>
      </c>
      <c r="J2144" t="s">
        <v>1758</v>
      </c>
    </row>
    <row r="2145" spans="1:10" hidden="1" x14ac:dyDescent="0.3">
      <c r="A2145" t="s">
        <v>5</v>
      </c>
      <c r="B2145" t="str">
        <f>IFERROR(VLOOKUP(LEFT(A2145, FIND("__", A2145) + 1), [1]Sheet2!I$1:J$71, 2, FALSE), "구독권")</f>
        <v>돌발초월</v>
      </c>
      <c r="C2145">
        <v>330</v>
      </c>
      <c r="D2145" t="s">
        <v>199</v>
      </c>
      <c r="E2145" t="s">
        <v>1756</v>
      </c>
      <c r="F2145" t="s">
        <v>289</v>
      </c>
      <c r="G2145" t="s">
        <v>195</v>
      </c>
      <c r="H2145" t="s">
        <v>297</v>
      </c>
      <c r="I2145" t="s">
        <v>1757</v>
      </c>
      <c r="J2145" t="s">
        <v>1758</v>
      </c>
    </row>
    <row r="2146" spans="1:10" hidden="1" x14ac:dyDescent="0.3">
      <c r="A2146" t="s">
        <v>75</v>
      </c>
      <c r="B2146" t="str">
        <f>IFERROR(VLOOKUP(LEFT(A2146, FIND("__", A2146) + 1), [1]Sheet2!I$1:J$71, 2, FALSE), "구독권")</f>
        <v>돌발육성</v>
      </c>
      <c r="C2146">
        <v>550</v>
      </c>
      <c r="D2146" t="s">
        <v>199</v>
      </c>
      <c r="E2146" t="s">
        <v>1756</v>
      </c>
      <c r="F2146" t="s">
        <v>289</v>
      </c>
      <c r="G2146" t="s">
        <v>195</v>
      </c>
      <c r="H2146" t="s">
        <v>297</v>
      </c>
      <c r="I2146" t="s">
        <v>1757</v>
      </c>
      <c r="J2146" t="s">
        <v>1758</v>
      </c>
    </row>
    <row r="2147" spans="1:10" hidden="1" x14ac:dyDescent="0.3">
      <c r="A2147" t="s">
        <v>42</v>
      </c>
      <c r="B2147" t="str">
        <f>IFERROR(VLOOKUP(LEFT(A2147, FIND("__", A2147) + 1), [1]Sheet2!I$1:J$71, 2, FALSE), "구독권")</f>
        <v>사냥패스1</v>
      </c>
      <c r="C2147">
        <v>550</v>
      </c>
      <c r="D2147" t="s">
        <v>199</v>
      </c>
      <c r="E2147" t="s">
        <v>1756</v>
      </c>
      <c r="F2147" t="s">
        <v>289</v>
      </c>
      <c r="G2147" t="s">
        <v>195</v>
      </c>
      <c r="H2147" t="s">
        <v>297</v>
      </c>
      <c r="I2147" t="s">
        <v>1757</v>
      </c>
      <c r="J2147" t="s">
        <v>1758</v>
      </c>
    </row>
    <row r="2148" spans="1:10" hidden="1" x14ac:dyDescent="0.3">
      <c r="A2148" t="s">
        <v>70</v>
      </c>
      <c r="B2148" t="str">
        <f>IFERROR(VLOOKUP(LEFT(A2148, FIND("__", A2148) + 1), [1]Sheet2!I$1:J$71, 2, FALSE), "구독권")</f>
        <v>돌발무기</v>
      </c>
      <c r="C2148">
        <v>550</v>
      </c>
      <c r="D2148" t="s">
        <v>199</v>
      </c>
      <c r="E2148" t="s">
        <v>1756</v>
      </c>
      <c r="F2148" t="s">
        <v>289</v>
      </c>
      <c r="G2148" t="s">
        <v>195</v>
      </c>
      <c r="H2148" t="s">
        <v>297</v>
      </c>
      <c r="I2148" t="s">
        <v>1757</v>
      </c>
      <c r="J2148" t="s">
        <v>1758</v>
      </c>
    </row>
    <row r="2149" spans="1:10" hidden="1" x14ac:dyDescent="0.3">
      <c r="A2149" t="s">
        <v>10</v>
      </c>
      <c r="B2149" t="str">
        <f>IFERROR(VLOOKUP(LEFT(A2149, FIND("__", A2149) + 1), [1]Sheet2!I$1:J$71, 2, FALSE), "구독권")</f>
        <v>돌발스테이지</v>
      </c>
      <c r="C2149">
        <v>1100</v>
      </c>
      <c r="D2149" t="s">
        <v>199</v>
      </c>
      <c r="E2149" t="s">
        <v>1756</v>
      </c>
      <c r="F2149" t="s">
        <v>289</v>
      </c>
      <c r="G2149" t="s">
        <v>195</v>
      </c>
      <c r="H2149" t="s">
        <v>297</v>
      </c>
      <c r="I2149" t="s">
        <v>1757</v>
      </c>
      <c r="J2149" t="s">
        <v>1758</v>
      </c>
    </row>
    <row r="2150" spans="1:10" hidden="1" x14ac:dyDescent="0.3">
      <c r="A2150" t="s">
        <v>76</v>
      </c>
      <c r="B2150" t="str">
        <f>IFERROR(VLOOKUP(LEFT(A2150, FIND("__", A2150) + 1), [1]Sheet2!I$1:J$71, 2, FALSE), "구독권")</f>
        <v>돌발무기</v>
      </c>
      <c r="C2150">
        <v>1100</v>
      </c>
      <c r="D2150" t="s">
        <v>307</v>
      </c>
      <c r="E2150" t="s">
        <v>300</v>
      </c>
      <c r="F2150" t="s">
        <v>201</v>
      </c>
      <c r="G2150" t="s">
        <v>195</v>
      </c>
      <c r="H2150" t="s">
        <v>208</v>
      </c>
      <c r="I2150" t="s">
        <v>1111</v>
      </c>
      <c r="J2150" t="s">
        <v>1761</v>
      </c>
    </row>
    <row r="2151" spans="1:10" hidden="1" x14ac:dyDescent="0.3">
      <c r="A2151" t="s">
        <v>30</v>
      </c>
      <c r="B2151" t="str">
        <f>IFERROR(VLOOKUP(LEFT(A2151, FIND("__", A2151) + 1), [1]Sheet2!I$1:J$71, 2, FALSE), "구독권")</f>
        <v>돌발고려</v>
      </c>
      <c r="C2151">
        <v>3300</v>
      </c>
      <c r="D2151" t="s">
        <v>307</v>
      </c>
      <c r="E2151" t="s">
        <v>1762</v>
      </c>
      <c r="F2151" t="s">
        <v>201</v>
      </c>
      <c r="G2151" t="s">
        <v>195</v>
      </c>
      <c r="H2151" t="s">
        <v>270</v>
      </c>
      <c r="I2151" t="s">
        <v>1763</v>
      </c>
      <c r="J2151" t="s">
        <v>1738</v>
      </c>
    </row>
    <row r="2152" spans="1:10" hidden="1" x14ac:dyDescent="0.3">
      <c r="A2152" t="s">
        <v>6</v>
      </c>
      <c r="B2152" t="str">
        <f>IFERROR(VLOOKUP(LEFT(A2152, FIND("__", A2152) + 1), [1]Sheet2!I$1:J$71, 2, FALSE), "구독권")</f>
        <v>돌발스테이지</v>
      </c>
      <c r="C2152">
        <v>1100</v>
      </c>
      <c r="D2152" t="s">
        <v>307</v>
      </c>
      <c r="E2152" t="s">
        <v>1762</v>
      </c>
      <c r="F2152" t="s">
        <v>201</v>
      </c>
      <c r="G2152" t="s">
        <v>195</v>
      </c>
      <c r="H2152" t="s">
        <v>270</v>
      </c>
      <c r="I2152" t="s">
        <v>1764</v>
      </c>
      <c r="J2152" t="s">
        <v>1738</v>
      </c>
    </row>
    <row r="2153" spans="1:10" hidden="1" x14ac:dyDescent="0.3">
      <c r="A2153" t="s">
        <v>11</v>
      </c>
      <c r="B2153" t="str">
        <f>IFERROR(VLOOKUP(LEFT(A2153, FIND("__", A2153) + 1), [1]Sheet2!I$1:J$71, 2, FALSE), "구독권")</f>
        <v>돌발조선</v>
      </c>
      <c r="C2153">
        <v>3300</v>
      </c>
      <c r="D2153" t="s">
        <v>307</v>
      </c>
      <c r="E2153" t="s">
        <v>300</v>
      </c>
      <c r="F2153" t="s">
        <v>201</v>
      </c>
      <c r="G2153" t="s">
        <v>195</v>
      </c>
      <c r="H2153" t="s">
        <v>208</v>
      </c>
      <c r="I2153" t="s">
        <v>1111</v>
      </c>
      <c r="J2153" t="s">
        <v>1761</v>
      </c>
    </row>
    <row r="2154" spans="1:10" hidden="1" x14ac:dyDescent="0.3">
      <c r="A2154" t="s">
        <v>139</v>
      </c>
      <c r="B2154" t="str">
        <f>IFERROR(VLOOKUP(LEFT(A2154, FIND("__", A2154) + 1), [1]Sheet2!I$1:J$71, 2, FALSE), "구독권")</f>
        <v>돌발초월</v>
      </c>
      <c r="C2154">
        <v>5500</v>
      </c>
      <c r="D2154" t="s">
        <v>307</v>
      </c>
      <c r="E2154" t="s">
        <v>1762</v>
      </c>
      <c r="F2154" t="s">
        <v>201</v>
      </c>
      <c r="G2154" t="s">
        <v>195</v>
      </c>
      <c r="H2154" t="s">
        <v>270</v>
      </c>
      <c r="I2154" t="s">
        <v>1765</v>
      </c>
      <c r="J2154" t="s">
        <v>1738</v>
      </c>
    </row>
    <row r="2155" spans="1:10" hidden="1" x14ac:dyDescent="0.3">
      <c r="A2155" t="s">
        <v>23</v>
      </c>
      <c r="B2155" t="str">
        <f>IFERROR(VLOOKUP(LEFT(A2155, FIND("__", A2155) + 1), [1]Sheet2!I$1:J$71, 2, FALSE), "구독권")</f>
        <v>계정한정소환고려</v>
      </c>
      <c r="C2155">
        <v>110</v>
      </c>
      <c r="D2155" t="s">
        <v>295</v>
      </c>
      <c r="E2155" t="s">
        <v>1766</v>
      </c>
      <c r="F2155" t="s">
        <v>276</v>
      </c>
      <c r="G2155" t="s">
        <v>195</v>
      </c>
      <c r="H2155" t="s">
        <v>208</v>
      </c>
      <c r="I2155" t="s">
        <v>782</v>
      </c>
      <c r="J2155" t="s">
        <v>1767</v>
      </c>
    </row>
    <row r="2156" spans="1:10" hidden="1" x14ac:dyDescent="0.3">
      <c r="A2156" t="s">
        <v>25</v>
      </c>
      <c r="B2156" t="str">
        <f>IFERROR(VLOOKUP(LEFT(A2156, FIND("__", A2156) + 1), [1]Sheet2!I$1:J$71, 2, FALSE), "구독권")</f>
        <v>계정한정소환가속</v>
      </c>
      <c r="C2156">
        <v>110</v>
      </c>
      <c r="D2156" t="s">
        <v>295</v>
      </c>
      <c r="E2156" t="s">
        <v>1766</v>
      </c>
      <c r="F2156" t="s">
        <v>276</v>
      </c>
      <c r="G2156" t="s">
        <v>195</v>
      </c>
      <c r="H2156" t="s">
        <v>208</v>
      </c>
      <c r="I2156" t="s">
        <v>782</v>
      </c>
      <c r="J2156" t="s">
        <v>1767</v>
      </c>
    </row>
    <row r="2157" spans="1:10" hidden="1" x14ac:dyDescent="0.3">
      <c r="A2157" t="s">
        <v>15</v>
      </c>
      <c r="B2157" t="str">
        <f>IFERROR(VLOOKUP(LEFT(A2157, FIND("__", A2157) + 1), [1]Sheet2!I$1:J$71, 2, FALSE), "구독권")</f>
        <v>돌발조선</v>
      </c>
      <c r="C2157">
        <v>1100</v>
      </c>
      <c r="D2157" t="s">
        <v>205</v>
      </c>
      <c r="E2157" t="s">
        <v>465</v>
      </c>
      <c r="F2157" t="s">
        <v>217</v>
      </c>
      <c r="G2157" t="s">
        <v>195</v>
      </c>
      <c r="H2157" t="s">
        <v>251</v>
      </c>
      <c r="I2157" t="s">
        <v>1768</v>
      </c>
      <c r="J2157" t="s">
        <v>1769</v>
      </c>
    </row>
    <row r="2158" spans="1:10" hidden="1" x14ac:dyDescent="0.3">
      <c r="A2158" t="s">
        <v>143</v>
      </c>
      <c r="B2158" t="str">
        <f>IFERROR(VLOOKUP(LEFT(A2158, FIND("__", A2158) + 1), [1]Sheet2!I$1:J$71, 2, FALSE), "구독권")</f>
        <v>계정한정영웅필드지원</v>
      </c>
      <c r="C2158">
        <v>1100</v>
      </c>
      <c r="D2158" t="s">
        <v>233</v>
      </c>
      <c r="E2158" t="s">
        <v>577</v>
      </c>
      <c r="F2158" t="s">
        <v>366</v>
      </c>
      <c r="G2158" t="s">
        <v>195</v>
      </c>
      <c r="H2158" t="s">
        <v>202</v>
      </c>
      <c r="I2158" t="s">
        <v>689</v>
      </c>
      <c r="J2158" t="s">
        <v>1770</v>
      </c>
    </row>
    <row r="2159" spans="1:10" hidden="1" x14ac:dyDescent="0.3">
      <c r="A2159" t="s">
        <v>65</v>
      </c>
      <c r="B2159" t="str">
        <f>IFERROR(VLOOKUP(LEFT(A2159, FIND("__", A2159) + 1), [1]Sheet2!I$1:J$71, 2, FALSE), "구독권")</f>
        <v>기한한정일간입장권</v>
      </c>
      <c r="C2159">
        <v>110</v>
      </c>
      <c r="D2159" t="s">
        <v>307</v>
      </c>
      <c r="E2159" t="s">
        <v>1771</v>
      </c>
      <c r="F2159" t="s">
        <v>246</v>
      </c>
      <c r="G2159" t="s">
        <v>195</v>
      </c>
      <c r="H2159" t="s">
        <v>218</v>
      </c>
      <c r="I2159" t="s">
        <v>314</v>
      </c>
      <c r="J2159" t="s">
        <v>1772</v>
      </c>
    </row>
    <row r="2160" spans="1:10" hidden="1" x14ac:dyDescent="0.3">
      <c r="A2160" t="s">
        <v>66</v>
      </c>
      <c r="B2160" t="str">
        <f>IFERROR(VLOOKUP(LEFT(A2160, FIND("__", A2160) + 1), [1]Sheet2!I$1:J$71, 2, FALSE), "구독권")</f>
        <v xml:space="preserve">기한한정일간입장권 </v>
      </c>
      <c r="C2160">
        <v>110</v>
      </c>
      <c r="D2160" t="s">
        <v>307</v>
      </c>
      <c r="E2160" t="s">
        <v>1771</v>
      </c>
      <c r="F2160" t="s">
        <v>246</v>
      </c>
      <c r="G2160" t="s">
        <v>195</v>
      </c>
      <c r="H2160" t="s">
        <v>218</v>
      </c>
      <c r="I2160" t="s">
        <v>314</v>
      </c>
      <c r="J2160" t="s">
        <v>1772</v>
      </c>
    </row>
    <row r="2161" spans="1:10" hidden="1" x14ac:dyDescent="0.3">
      <c r="A2161" t="s">
        <v>138</v>
      </c>
      <c r="B2161" t="str">
        <f>IFERROR(VLOOKUP(LEFT(A2161, FIND("__", A2161) + 1), [1]Sheet2!I$1:J$71, 2, FALSE), "구독권")</f>
        <v>계정한정소환가속</v>
      </c>
      <c r="C2161">
        <v>1100</v>
      </c>
      <c r="D2161" t="s">
        <v>205</v>
      </c>
      <c r="E2161" t="s">
        <v>465</v>
      </c>
      <c r="F2161" t="s">
        <v>217</v>
      </c>
      <c r="G2161" t="s">
        <v>195</v>
      </c>
      <c r="H2161" t="s">
        <v>251</v>
      </c>
      <c r="I2161" t="s">
        <v>1696</v>
      </c>
      <c r="J2161" t="s">
        <v>1769</v>
      </c>
    </row>
    <row r="2162" spans="1:10" hidden="1" x14ac:dyDescent="0.3">
      <c r="A2162" t="s">
        <v>80</v>
      </c>
      <c r="B2162" t="str">
        <f>IFERROR(VLOOKUP(LEFT(A2162, FIND("__", A2162) + 1), [1]Sheet2!I$1:J$71, 2, FALSE), "구독권")</f>
        <v>계정한정소환가속</v>
      </c>
      <c r="C2162">
        <v>550</v>
      </c>
      <c r="D2162" t="s">
        <v>205</v>
      </c>
      <c r="E2162" t="s">
        <v>465</v>
      </c>
      <c r="F2162" t="s">
        <v>217</v>
      </c>
      <c r="G2162" t="s">
        <v>195</v>
      </c>
      <c r="H2162" t="s">
        <v>251</v>
      </c>
      <c r="I2162" t="s">
        <v>1696</v>
      </c>
      <c r="J2162" t="s">
        <v>1769</v>
      </c>
    </row>
    <row r="2163" spans="1:10" hidden="1" x14ac:dyDescent="0.3">
      <c r="A2163" t="s">
        <v>113</v>
      </c>
      <c r="B2163" t="str">
        <f>IFERROR(VLOOKUP(LEFT(A2163, FIND("__", A2163) + 1), [1]Sheet2!I$1:J$71, 2, FALSE), "구독권")</f>
        <v>계정한정소환무기</v>
      </c>
      <c r="C2163">
        <v>3300</v>
      </c>
      <c r="D2163" t="s">
        <v>205</v>
      </c>
      <c r="E2163" t="s">
        <v>465</v>
      </c>
      <c r="F2163" t="s">
        <v>217</v>
      </c>
      <c r="G2163" t="s">
        <v>195</v>
      </c>
      <c r="H2163" t="s">
        <v>251</v>
      </c>
      <c r="I2163" t="s">
        <v>1696</v>
      </c>
      <c r="J2163" t="s">
        <v>1769</v>
      </c>
    </row>
    <row r="2164" spans="1:10" hidden="1" x14ac:dyDescent="0.3">
      <c r="A2164" t="s">
        <v>43</v>
      </c>
      <c r="B2164" t="str">
        <f>IFERROR(VLOOKUP(LEFT(A2164, FIND("__", A2164) + 1), [1]Sheet2!I$1:J$71, 2, FALSE), "구독권")</f>
        <v>구독권</v>
      </c>
      <c r="C2164">
        <v>1980</v>
      </c>
      <c r="D2164" t="s">
        <v>307</v>
      </c>
      <c r="E2164" t="s">
        <v>1771</v>
      </c>
      <c r="F2164" t="s">
        <v>246</v>
      </c>
      <c r="G2164" t="s">
        <v>195</v>
      </c>
      <c r="H2164" t="s">
        <v>218</v>
      </c>
      <c r="I2164" t="s">
        <v>314</v>
      </c>
      <c r="J2164" t="s">
        <v>1772</v>
      </c>
    </row>
    <row r="2165" spans="1:10" hidden="1" x14ac:dyDescent="0.3">
      <c r="A2165" t="s">
        <v>43</v>
      </c>
      <c r="B2165" t="str">
        <f>IFERROR(VLOOKUP(LEFT(A2165, FIND("__", A2165) + 1), [1]Sheet2!I$1:J$71, 2, FALSE), "구독권")</f>
        <v>구독권</v>
      </c>
      <c r="C2165">
        <v>1980</v>
      </c>
      <c r="D2165" t="s">
        <v>233</v>
      </c>
      <c r="E2165" t="s">
        <v>577</v>
      </c>
      <c r="F2165" t="s">
        <v>366</v>
      </c>
      <c r="G2165" t="s">
        <v>195</v>
      </c>
      <c r="H2165" t="s">
        <v>202</v>
      </c>
      <c r="I2165" t="s">
        <v>689</v>
      </c>
      <c r="J2165" t="s">
        <v>1770</v>
      </c>
    </row>
    <row r="2166" spans="1:10" hidden="1" x14ac:dyDescent="0.3">
      <c r="A2166" t="s">
        <v>44</v>
      </c>
      <c r="B2166" t="str">
        <f>IFERROR(VLOOKUP(LEFT(A2166, FIND("__", A2166) + 1), [1]Sheet2!I$1:J$71, 2, FALSE), "구독권")</f>
        <v>돌발조선</v>
      </c>
      <c r="C2166">
        <v>330</v>
      </c>
      <c r="D2166" t="s">
        <v>295</v>
      </c>
      <c r="E2166" t="s">
        <v>1766</v>
      </c>
      <c r="F2166" t="s">
        <v>276</v>
      </c>
      <c r="G2166" t="s">
        <v>195</v>
      </c>
      <c r="H2166" t="s">
        <v>208</v>
      </c>
      <c r="I2166" t="s">
        <v>782</v>
      </c>
      <c r="J2166" t="s">
        <v>1767</v>
      </c>
    </row>
    <row r="2167" spans="1:10" hidden="1" x14ac:dyDescent="0.3">
      <c r="A2167" t="s">
        <v>26</v>
      </c>
      <c r="B2167" t="str">
        <f>IFERROR(VLOOKUP(LEFT(A2167, FIND("__", A2167) + 1), [1]Sheet2!I$1:J$71, 2, FALSE), "구독권")</f>
        <v>기한한정일간가속</v>
      </c>
      <c r="C2167">
        <v>550</v>
      </c>
      <c r="D2167" t="s">
        <v>307</v>
      </c>
      <c r="E2167" t="s">
        <v>543</v>
      </c>
      <c r="F2167" t="s">
        <v>222</v>
      </c>
      <c r="G2167" t="s">
        <v>257</v>
      </c>
      <c r="H2167" t="s">
        <v>270</v>
      </c>
      <c r="I2167" t="s">
        <v>1773</v>
      </c>
      <c r="J2167" t="s">
        <v>1270</v>
      </c>
    </row>
    <row r="2168" spans="1:10" hidden="1" x14ac:dyDescent="0.3">
      <c r="A2168" t="s">
        <v>27</v>
      </c>
      <c r="B2168" t="str">
        <f>IFERROR(VLOOKUP(LEFT(A2168, FIND("__", A2168) + 1), [1]Sheet2!I$1:J$71, 2, FALSE), "구독권")</f>
        <v>기한한정일간가속</v>
      </c>
      <c r="C2168">
        <v>110</v>
      </c>
      <c r="D2168" t="s">
        <v>307</v>
      </c>
      <c r="E2168" t="s">
        <v>543</v>
      </c>
      <c r="F2168" t="s">
        <v>222</v>
      </c>
      <c r="G2168" t="s">
        <v>257</v>
      </c>
      <c r="H2168" t="s">
        <v>270</v>
      </c>
      <c r="I2168" t="s">
        <v>1773</v>
      </c>
      <c r="J2168" t="s">
        <v>1270</v>
      </c>
    </row>
    <row r="2169" spans="1:10" hidden="1" x14ac:dyDescent="0.3">
      <c r="A2169" t="s">
        <v>16</v>
      </c>
      <c r="B2169" t="str">
        <f>IFERROR(VLOOKUP(LEFT(A2169, FIND("__", A2169) + 1), [1]Sheet2!I$1:J$71, 2, FALSE), "구독권")</f>
        <v>돌발조선</v>
      </c>
      <c r="C2169">
        <v>550</v>
      </c>
      <c r="D2169" t="s">
        <v>295</v>
      </c>
      <c r="E2169" t="s">
        <v>1766</v>
      </c>
      <c r="F2169" t="s">
        <v>276</v>
      </c>
      <c r="G2169" t="s">
        <v>195</v>
      </c>
      <c r="H2169" t="s">
        <v>208</v>
      </c>
      <c r="I2169" t="s">
        <v>782</v>
      </c>
      <c r="J2169" t="s">
        <v>1767</v>
      </c>
    </row>
    <row r="2170" spans="1:10" hidden="1" x14ac:dyDescent="0.3">
      <c r="A2170" t="s">
        <v>38</v>
      </c>
      <c r="B2170" t="str">
        <f>IFERROR(VLOOKUP(LEFT(A2170, FIND("__", A2170) + 1), [1]Sheet2!I$1:J$71, 2, FALSE), "구독권")</f>
        <v>사냥패스1</v>
      </c>
      <c r="C2170">
        <v>1100</v>
      </c>
      <c r="D2170" t="s">
        <v>199</v>
      </c>
      <c r="E2170" t="s">
        <v>517</v>
      </c>
      <c r="F2170" t="s">
        <v>217</v>
      </c>
      <c r="G2170" t="s">
        <v>195</v>
      </c>
      <c r="H2170" t="s">
        <v>297</v>
      </c>
      <c r="I2170" t="s">
        <v>363</v>
      </c>
      <c r="J2170" t="s">
        <v>506</v>
      </c>
    </row>
    <row r="2171" spans="1:10" hidden="1" x14ac:dyDescent="0.3">
      <c r="A2171" t="s">
        <v>87</v>
      </c>
      <c r="B2171" t="str">
        <f>IFERROR(VLOOKUP(LEFT(A2171, FIND("__", A2171) + 1), [1]Sheet2!I$1:J$71, 2, FALSE), "구독권")</f>
        <v>돌발육성</v>
      </c>
      <c r="C2171">
        <v>1100</v>
      </c>
      <c r="D2171" t="s">
        <v>307</v>
      </c>
      <c r="E2171" t="s">
        <v>1762</v>
      </c>
      <c r="F2171" t="s">
        <v>201</v>
      </c>
      <c r="G2171" t="s">
        <v>195</v>
      </c>
      <c r="H2171" t="s">
        <v>270</v>
      </c>
      <c r="I2171" t="s">
        <v>1774</v>
      </c>
      <c r="J2171" t="s">
        <v>1738</v>
      </c>
    </row>
    <row r="2172" spans="1:10" hidden="1" x14ac:dyDescent="0.3">
      <c r="A2172" t="s">
        <v>157</v>
      </c>
      <c r="B2172" t="str">
        <f>IFERROR(VLOOKUP(LEFT(A2172, FIND("__", A2172) + 1), [1]Sheet2!I$1:J$71, 2, FALSE), "구독권")</f>
        <v>계정한정영웅어빌지원</v>
      </c>
      <c r="C2172">
        <v>1100</v>
      </c>
      <c r="D2172" t="s">
        <v>268</v>
      </c>
      <c r="E2172" t="s">
        <v>1083</v>
      </c>
      <c r="F2172" t="s">
        <v>643</v>
      </c>
      <c r="G2172" t="s">
        <v>195</v>
      </c>
      <c r="H2172" t="s">
        <v>218</v>
      </c>
      <c r="I2172" t="s">
        <v>1722</v>
      </c>
      <c r="J2172" t="s">
        <v>1368</v>
      </c>
    </row>
    <row r="2173" spans="1:10" hidden="1" x14ac:dyDescent="0.3">
      <c r="A2173" t="s">
        <v>135</v>
      </c>
      <c r="B2173" t="str">
        <f>IFERROR(VLOOKUP(LEFT(A2173, FIND("__", A2173) + 1), [1]Sheet2!I$1:J$71, 2, FALSE), "구독권")</f>
        <v>계정한정영웅초월지원</v>
      </c>
      <c r="C2173">
        <v>3300</v>
      </c>
      <c r="D2173" t="s">
        <v>268</v>
      </c>
      <c r="E2173" t="s">
        <v>1083</v>
      </c>
      <c r="F2173" t="s">
        <v>643</v>
      </c>
      <c r="G2173" t="s">
        <v>195</v>
      </c>
      <c r="H2173" t="s">
        <v>218</v>
      </c>
      <c r="I2173" t="s">
        <v>1722</v>
      </c>
      <c r="J2173" t="s">
        <v>1368</v>
      </c>
    </row>
    <row r="2174" spans="1:10" hidden="1" x14ac:dyDescent="0.3">
      <c r="A2174" t="s">
        <v>149</v>
      </c>
      <c r="B2174" t="str">
        <f>IFERROR(VLOOKUP(LEFT(A2174, FIND("__", A2174) + 1), [1]Sheet2!I$1:J$71, 2, FALSE), "구독권")</f>
        <v>계정한정영웅초월지원</v>
      </c>
      <c r="C2174">
        <v>1100</v>
      </c>
      <c r="D2174" t="s">
        <v>268</v>
      </c>
      <c r="E2174" t="s">
        <v>1083</v>
      </c>
      <c r="F2174" t="s">
        <v>643</v>
      </c>
      <c r="G2174" t="s">
        <v>195</v>
      </c>
      <c r="H2174" t="s">
        <v>218</v>
      </c>
      <c r="I2174" t="s">
        <v>1722</v>
      </c>
      <c r="J2174" t="s">
        <v>1368</v>
      </c>
    </row>
    <row r="2175" spans="1:10" hidden="1" x14ac:dyDescent="0.3">
      <c r="A2175" t="s">
        <v>73</v>
      </c>
      <c r="B2175" t="str">
        <f>IFERROR(VLOOKUP(LEFT(A2175, FIND("__", A2175) + 1), [1]Sheet2!I$1:J$71, 2, FALSE), "구독권")</f>
        <v>계정한정소환갑옷</v>
      </c>
      <c r="C2175">
        <v>110</v>
      </c>
      <c r="D2175" t="s">
        <v>192</v>
      </c>
      <c r="E2175" t="s">
        <v>876</v>
      </c>
      <c r="F2175" t="s">
        <v>468</v>
      </c>
      <c r="G2175" t="s">
        <v>195</v>
      </c>
      <c r="H2175" t="s">
        <v>202</v>
      </c>
      <c r="I2175" t="s">
        <v>197</v>
      </c>
      <c r="J2175" t="s">
        <v>1775</v>
      </c>
    </row>
    <row r="2176" spans="1:10" hidden="1" x14ac:dyDescent="0.3">
      <c r="A2176" t="s">
        <v>67</v>
      </c>
      <c r="B2176" t="str">
        <f>IFERROR(VLOOKUP(LEFT(A2176, FIND("__", A2176) + 1), [1]Sheet2!I$1:J$71, 2, FALSE), "구독권")</f>
        <v>돌발고려</v>
      </c>
      <c r="C2176">
        <v>1100</v>
      </c>
      <c r="D2176" t="s">
        <v>268</v>
      </c>
      <c r="E2176" t="s">
        <v>1776</v>
      </c>
      <c r="F2176" t="s">
        <v>217</v>
      </c>
      <c r="G2176" t="s">
        <v>195</v>
      </c>
      <c r="H2176" t="s">
        <v>218</v>
      </c>
      <c r="I2176" t="s">
        <v>680</v>
      </c>
      <c r="J2176" t="s">
        <v>1777</v>
      </c>
    </row>
    <row r="2177" spans="1:10" hidden="1" x14ac:dyDescent="0.3">
      <c r="A2177" t="s">
        <v>22</v>
      </c>
      <c r="B2177" t="str">
        <f>IFERROR(VLOOKUP(LEFT(A2177, FIND("__", A2177) + 1), [1]Sheet2!I$1:J$71, 2, FALSE), "구독권")</f>
        <v>계정한정소환조선</v>
      </c>
      <c r="C2177">
        <v>110</v>
      </c>
      <c r="D2177" t="s">
        <v>268</v>
      </c>
      <c r="E2177" t="s">
        <v>906</v>
      </c>
      <c r="F2177" t="s">
        <v>207</v>
      </c>
      <c r="G2177" t="s">
        <v>195</v>
      </c>
      <c r="H2177" t="s">
        <v>218</v>
      </c>
      <c r="I2177" t="s">
        <v>570</v>
      </c>
      <c r="J2177" t="s">
        <v>1778</v>
      </c>
    </row>
    <row r="2178" spans="1:10" hidden="1" x14ac:dyDescent="0.3">
      <c r="A2178" t="s">
        <v>23</v>
      </c>
      <c r="B2178" t="str">
        <f>IFERROR(VLOOKUP(LEFT(A2178, FIND("__", A2178) + 1), [1]Sheet2!I$1:J$71, 2, FALSE), "구독권")</f>
        <v>계정한정소환고려</v>
      </c>
      <c r="C2178">
        <v>110</v>
      </c>
      <c r="D2178" t="s">
        <v>268</v>
      </c>
      <c r="E2178" t="s">
        <v>906</v>
      </c>
      <c r="F2178" t="s">
        <v>207</v>
      </c>
      <c r="G2178" t="s">
        <v>195</v>
      </c>
      <c r="H2178" t="s">
        <v>218</v>
      </c>
      <c r="I2178" t="s">
        <v>570</v>
      </c>
      <c r="J2178" t="s">
        <v>1778</v>
      </c>
    </row>
    <row r="2179" spans="1:10" hidden="1" x14ac:dyDescent="0.3">
      <c r="A2179" t="s">
        <v>81</v>
      </c>
      <c r="B2179" t="str">
        <f>IFERROR(VLOOKUP(LEFT(A2179, FIND("__", A2179) + 1), [1]Sheet2!I$1:J$71, 2, FALSE), "구독권")</f>
        <v>돌발고려</v>
      </c>
      <c r="C2179">
        <v>330</v>
      </c>
      <c r="D2179" t="s">
        <v>192</v>
      </c>
      <c r="E2179" t="s">
        <v>1753</v>
      </c>
      <c r="F2179" t="s">
        <v>481</v>
      </c>
      <c r="G2179" t="s">
        <v>195</v>
      </c>
      <c r="H2179" t="s">
        <v>213</v>
      </c>
      <c r="I2179" t="s">
        <v>631</v>
      </c>
      <c r="J2179" t="s">
        <v>1779</v>
      </c>
    </row>
    <row r="2180" spans="1:10" hidden="1" x14ac:dyDescent="0.3">
      <c r="A2180" t="s">
        <v>22</v>
      </c>
      <c r="B2180" t="str">
        <f>IFERROR(VLOOKUP(LEFT(A2180, FIND("__", A2180) + 1), [1]Sheet2!I$1:J$71, 2, FALSE), "구독권")</f>
        <v>계정한정소환조선</v>
      </c>
      <c r="C2180">
        <v>110</v>
      </c>
      <c r="D2180" t="s">
        <v>205</v>
      </c>
      <c r="E2180" t="s">
        <v>1780</v>
      </c>
      <c r="F2180" t="s">
        <v>207</v>
      </c>
      <c r="G2180" t="s">
        <v>195</v>
      </c>
      <c r="H2180" t="s">
        <v>318</v>
      </c>
      <c r="I2180" t="s">
        <v>758</v>
      </c>
      <c r="J2180" t="s">
        <v>679</v>
      </c>
    </row>
    <row r="2181" spans="1:10" hidden="1" x14ac:dyDescent="0.3">
      <c r="A2181" t="s">
        <v>23</v>
      </c>
      <c r="B2181" t="str">
        <f>IFERROR(VLOOKUP(LEFT(A2181, FIND("__", A2181) + 1), [1]Sheet2!I$1:J$71, 2, FALSE), "구독권")</f>
        <v>계정한정소환고려</v>
      </c>
      <c r="C2181">
        <v>110</v>
      </c>
      <c r="D2181" t="s">
        <v>205</v>
      </c>
      <c r="E2181" t="s">
        <v>1780</v>
      </c>
      <c r="F2181" t="s">
        <v>207</v>
      </c>
      <c r="G2181" t="s">
        <v>195</v>
      </c>
      <c r="H2181" t="s">
        <v>318</v>
      </c>
      <c r="I2181" t="s">
        <v>758</v>
      </c>
      <c r="J2181" t="s">
        <v>679</v>
      </c>
    </row>
    <row r="2182" spans="1:10" hidden="1" x14ac:dyDescent="0.3">
      <c r="A2182" t="s">
        <v>83</v>
      </c>
      <c r="B2182" t="str">
        <f>IFERROR(VLOOKUP(LEFT(A2182, FIND("__", A2182) + 1), [1]Sheet2!I$1:J$71, 2, FALSE), "구독권")</f>
        <v>돌발고려</v>
      </c>
      <c r="C2182">
        <v>550</v>
      </c>
      <c r="D2182" t="s">
        <v>307</v>
      </c>
      <c r="E2182" t="s">
        <v>1781</v>
      </c>
      <c r="F2182" t="s">
        <v>276</v>
      </c>
      <c r="G2182" t="s">
        <v>195</v>
      </c>
      <c r="H2182" t="s">
        <v>270</v>
      </c>
      <c r="I2182" t="s">
        <v>985</v>
      </c>
      <c r="J2182" t="s">
        <v>1782</v>
      </c>
    </row>
    <row r="2183" spans="1:10" hidden="1" x14ac:dyDescent="0.3">
      <c r="A2183" t="s">
        <v>44</v>
      </c>
      <c r="B2183" t="str">
        <f>IFERROR(VLOOKUP(LEFT(A2183, FIND("__", A2183) + 1), [1]Sheet2!I$1:J$71, 2, FALSE), "구독권")</f>
        <v>돌발조선</v>
      </c>
      <c r="C2183">
        <v>330</v>
      </c>
      <c r="D2183" t="s">
        <v>307</v>
      </c>
      <c r="E2183" t="s">
        <v>1781</v>
      </c>
      <c r="F2183" t="s">
        <v>276</v>
      </c>
      <c r="G2183" t="s">
        <v>195</v>
      </c>
      <c r="H2183" t="s">
        <v>270</v>
      </c>
      <c r="I2183" t="s">
        <v>985</v>
      </c>
      <c r="J2183" t="s">
        <v>1782</v>
      </c>
    </row>
    <row r="2184" spans="1:10" hidden="1" x14ac:dyDescent="0.3">
      <c r="A2184" t="s">
        <v>139</v>
      </c>
      <c r="B2184" t="str">
        <f>IFERROR(VLOOKUP(LEFT(A2184, FIND("__", A2184) + 1), [1]Sheet2!I$1:J$71, 2, FALSE), "구독권")</f>
        <v>돌발초월</v>
      </c>
      <c r="C2184">
        <v>5500</v>
      </c>
      <c r="D2184" t="s">
        <v>307</v>
      </c>
      <c r="E2184" t="s">
        <v>300</v>
      </c>
      <c r="F2184" t="s">
        <v>201</v>
      </c>
      <c r="G2184" t="s">
        <v>195</v>
      </c>
      <c r="H2184" t="s">
        <v>208</v>
      </c>
      <c r="I2184" t="s">
        <v>1548</v>
      </c>
      <c r="J2184" t="s">
        <v>1783</v>
      </c>
    </row>
    <row r="2185" spans="1:10" hidden="1" x14ac:dyDescent="0.3">
      <c r="A2185" t="s">
        <v>23</v>
      </c>
      <c r="B2185" t="str">
        <f>IFERROR(VLOOKUP(LEFT(A2185, FIND("__", A2185) + 1), [1]Sheet2!I$1:J$71, 2, FALSE), "구독권")</f>
        <v>계정한정소환고려</v>
      </c>
      <c r="C2185">
        <v>110</v>
      </c>
      <c r="D2185" t="s">
        <v>192</v>
      </c>
      <c r="E2185" t="s">
        <v>876</v>
      </c>
      <c r="F2185" t="s">
        <v>263</v>
      </c>
      <c r="G2185" t="s">
        <v>195</v>
      </c>
      <c r="H2185" t="s">
        <v>202</v>
      </c>
      <c r="I2185" t="s">
        <v>197</v>
      </c>
      <c r="J2185" t="s">
        <v>1775</v>
      </c>
    </row>
    <row r="2186" spans="1:10" hidden="1" x14ac:dyDescent="0.3">
      <c r="A2186" t="s">
        <v>22</v>
      </c>
      <c r="B2186" t="str">
        <f>IFERROR(VLOOKUP(LEFT(A2186, FIND("__", A2186) + 1), [1]Sheet2!I$1:J$71, 2, FALSE), "구독권")</f>
        <v>계정한정소환조선</v>
      </c>
      <c r="C2186">
        <v>110</v>
      </c>
      <c r="D2186" t="s">
        <v>192</v>
      </c>
      <c r="E2186" t="s">
        <v>876</v>
      </c>
      <c r="F2186" t="s">
        <v>263</v>
      </c>
      <c r="G2186" t="s">
        <v>195</v>
      </c>
      <c r="H2186" t="s">
        <v>202</v>
      </c>
      <c r="I2186" t="s">
        <v>197</v>
      </c>
      <c r="J2186" t="s">
        <v>1775</v>
      </c>
    </row>
    <row r="2187" spans="1:10" hidden="1" x14ac:dyDescent="0.3">
      <c r="A2187" t="s">
        <v>25</v>
      </c>
      <c r="B2187" t="str">
        <f>IFERROR(VLOOKUP(LEFT(A2187, FIND("__", A2187) + 1), [1]Sheet2!I$1:J$71, 2, FALSE), "구독권")</f>
        <v>계정한정소환가속</v>
      </c>
      <c r="C2187">
        <v>110</v>
      </c>
      <c r="D2187" t="s">
        <v>192</v>
      </c>
      <c r="E2187" t="s">
        <v>876</v>
      </c>
      <c r="F2187" t="s">
        <v>263</v>
      </c>
      <c r="G2187" t="s">
        <v>195</v>
      </c>
      <c r="H2187" t="s">
        <v>202</v>
      </c>
      <c r="I2187" t="s">
        <v>197</v>
      </c>
      <c r="J2187" t="s">
        <v>1775</v>
      </c>
    </row>
    <row r="2188" spans="1:10" hidden="1" x14ac:dyDescent="0.3">
      <c r="A2188" t="s">
        <v>77</v>
      </c>
      <c r="B2188" t="str">
        <f>IFERROR(VLOOKUP(LEFT(A2188, FIND("__", A2188) + 1), [1]Sheet2!I$1:J$71, 2, FALSE), "구독권")</f>
        <v>계정한정영웅필드지원</v>
      </c>
      <c r="C2188">
        <v>330</v>
      </c>
      <c r="D2188" t="s">
        <v>233</v>
      </c>
      <c r="E2188" t="s">
        <v>1784</v>
      </c>
      <c r="F2188" t="s">
        <v>481</v>
      </c>
      <c r="G2188" t="s">
        <v>195</v>
      </c>
      <c r="H2188" t="s">
        <v>297</v>
      </c>
      <c r="I2188" t="s">
        <v>197</v>
      </c>
      <c r="J2188" t="s">
        <v>1779</v>
      </c>
    </row>
    <row r="2189" spans="1:10" hidden="1" x14ac:dyDescent="0.3">
      <c r="A2189" t="s">
        <v>42</v>
      </c>
      <c r="B2189" t="str">
        <f>IFERROR(VLOOKUP(LEFT(A2189, FIND("__", A2189) + 1), [1]Sheet2!I$1:J$71, 2, FALSE), "구독권")</f>
        <v>사냥패스1</v>
      </c>
      <c r="C2189">
        <v>550</v>
      </c>
      <c r="D2189" t="s">
        <v>199</v>
      </c>
      <c r="E2189" t="s">
        <v>1541</v>
      </c>
      <c r="F2189" t="s">
        <v>273</v>
      </c>
      <c r="G2189" t="s">
        <v>195</v>
      </c>
      <c r="H2189" t="s">
        <v>297</v>
      </c>
      <c r="I2189" t="s">
        <v>197</v>
      </c>
      <c r="J2189" t="s">
        <v>1785</v>
      </c>
    </row>
    <row r="2190" spans="1:10" hidden="1" x14ac:dyDescent="0.3">
      <c r="A2190" t="s">
        <v>66</v>
      </c>
      <c r="B2190" t="str">
        <f>IFERROR(VLOOKUP(LEFT(A2190, FIND("__", A2190) + 1), [1]Sheet2!I$1:J$71, 2, FALSE), "구독권")</f>
        <v xml:space="preserve">기한한정일간입장권 </v>
      </c>
      <c r="C2190">
        <v>110</v>
      </c>
      <c r="D2190" t="s">
        <v>307</v>
      </c>
      <c r="E2190" t="s">
        <v>575</v>
      </c>
      <c r="F2190" t="s">
        <v>207</v>
      </c>
      <c r="G2190" t="s">
        <v>195</v>
      </c>
      <c r="H2190" t="s">
        <v>270</v>
      </c>
      <c r="I2190" t="s">
        <v>1786</v>
      </c>
      <c r="J2190" t="s">
        <v>1203</v>
      </c>
    </row>
    <row r="2191" spans="1:10" hidden="1" x14ac:dyDescent="0.3">
      <c r="A2191" t="s">
        <v>67</v>
      </c>
      <c r="B2191" t="str">
        <f>IFERROR(VLOOKUP(LEFT(A2191, FIND("__", A2191) + 1), [1]Sheet2!I$1:J$71, 2, FALSE), "구독권")</f>
        <v>돌발고려</v>
      </c>
      <c r="C2191">
        <v>1100</v>
      </c>
      <c r="D2191" t="s">
        <v>307</v>
      </c>
      <c r="E2191" t="s">
        <v>1642</v>
      </c>
      <c r="F2191" t="s">
        <v>207</v>
      </c>
      <c r="G2191" t="s">
        <v>195</v>
      </c>
      <c r="H2191" t="s">
        <v>270</v>
      </c>
      <c r="I2191" t="s">
        <v>635</v>
      </c>
      <c r="J2191" t="s">
        <v>1701</v>
      </c>
    </row>
    <row r="2192" spans="1:10" hidden="1" x14ac:dyDescent="0.3">
      <c r="A2192" t="s">
        <v>65</v>
      </c>
      <c r="B2192" t="str">
        <f>IFERROR(VLOOKUP(LEFT(A2192, FIND("__", A2192) + 1), [1]Sheet2!I$1:J$71, 2, FALSE), "구독권")</f>
        <v>기한한정일간입장권</v>
      </c>
      <c r="C2192">
        <v>110</v>
      </c>
      <c r="D2192" t="s">
        <v>307</v>
      </c>
      <c r="E2192" t="s">
        <v>300</v>
      </c>
      <c r="F2192" t="s">
        <v>201</v>
      </c>
      <c r="G2192" t="s">
        <v>195</v>
      </c>
      <c r="H2192" t="s">
        <v>208</v>
      </c>
      <c r="I2192" t="s">
        <v>1787</v>
      </c>
      <c r="J2192" t="s">
        <v>1783</v>
      </c>
    </row>
    <row r="2193" spans="1:10" hidden="1" x14ac:dyDescent="0.3">
      <c r="A2193" t="s">
        <v>104</v>
      </c>
      <c r="B2193" t="str">
        <f>IFERROR(VLOOKUP(LEFT(A2193, FIND("__", A2193) + 1), [1]Sheet2!I$1:J$71, 2, FALSE), "구독권")</f>
        <v xml:space="preserve">기한한정일간연구석 </v>
      </c>
      <c r="C2193">
        <v>110</v>
      </c>
      <c r="D2193" t="s">
        <v>307</v>
      </c>
      <c r="E2193" t="s">
        <v>300</v>
      </c>
      <c r="F2193" t="s">
        <v>201</v>
      </c>
      <c r="G2193" t="s">
        <v>195</v>
      </c>
      <c r="H2193" t="s">
        <v>208</v>
      </c>
      <c r="I2193" t="s">
        <v>1787</v>
      </c>
      <c r="J2193" t="s">
        <v>1783</v>
      </c>
    </row>
    <row r="2194" spans="1:10" hidden="1" x14ac:dyDescent="0.3">
      <c r="A2194" t="s">
        <v>48</v>
      </c>
      <c r="B2194" t="str">
        <f>IFERROR(VLOOKUP(LEFT(A2194, FIND("__", A2194) + 1), [1]Sheet2!I$1:J$71, 2, FALSE), "구독권")</f>
        <v>돌발연구</v>
      </c>
      <c r="C2194">
        <v>330</v>
      </c>
      <c r="D2194" t="s">
        <v>205</v>
      </c>
      <c r="E2194" t="s">
        <v>1788</v>
      </c>
      <c r="F2194" t="s">
        <v>207</v>
      </c>
      <c r="G2194" t="s">
        <v>195</v>
      </c>
      <c r="H2194" t="s">
        <v>318</v>
      </c>
      <c r="I2194" t="s">
        <v>853</v>
      </c>
      <c r="J2194" t="s">
        <v>1789</v>
      </c>
    </row>
    <row r="2195" spans="1:10" hidden="1" x14ac:dyDescent="0.3">
      <c r="A2195" t="s">
        <v>52</v>
      </c>
      <c r="B2195" t="str">
        <f>IFERROR(VLOOKUP(LEFT(A2195, FIND("__", A2195) + 1), [1]Sheet2!I$1:J$71, 2, FALSE), "구독권")</f>
        <v xml:space="preserve">기한한정일간어빌석 </v>
      </c>
      <c r="C2195">
        <v>110</v>
      </c>
      <c r="D2195" t="s">
        <v>307</v>
      </c>
      <c r="E2195" t="s">
        <v>300</v>
      </c>
      <c r="F2195" t="s">
        <v>201</v>
      </c>
      <c r="G2195" t="s">
        <v>195</v>
      </c>
      <c r="H2195" t="s">
        <v>208</v>
      </c>
      <c r="I2195" t="s">
        <v>1787</v>
      </c>
      <c r="J2195" t="s">
        <v>1783</v>
      </c>
    </row>
    <row r="2196" spans="1:10" hidden="1" x14ac:dyDescent="0.3">
      <c r="A2196" t="s">
        <v>46</v>
      </c>
      <c r="B2196" t="str">
        <f>IFERROR(VLOOKUP(LEFT(A2196, FIND("__", A2196) + 1), [1]Sheet2!I$1:J$71, 2, FALSE), "구독권")</f>
        <v>돌발연구</v>
      </c>
      <c r="C2196">
        <v>550</v>
      </c>
      <c r="D2196" t="s">
        <v>307</v>
      </c>
      <c r="E2196" t="s">
        <v>300</v>
      </c>
      <c r="F2196" t="s">
        <v>201</v>
      </c>
      <c r="G2196" t="s">
        <v>195</v>
      </c>
      <c r="H2196" t="s">
        <v>208</v>
      </c>
      <c r="I2196" t="s">
        <v>1787</v>
      </c>
      <c r="J2196" t="s">
        <v>1783</v>
      </c>
    </row>
    <row r="2197" spans="1:10" hidden="1" x14ac:dyDescent="0.3">
      <c r="A2197" t="s">
        <v>42</v>
      </c>
      <c r="B2197" t="str">
        <f>IFERROR(VLOOKUP(LEFT(A2197, FIND("__", A2197) + 1), [1]Sheet2!I$1:J$71, 2, FALSE), "구독권")</f>
        <v>사냥패스1</v>
      </c>
      <c r="C2197">
        <v>550</v>
      </c>
      <c r="D2197" t="s">
        <v>307</v>
      </c>
      <c r="E2197" t="s">
        <v>1790</v>
      </c>
      <c r="F2197" t="s">
        <v>246</v>
      </c>
      <c r="G2197" t="s">
        <v>195</v>
      </c>
      <c r="H2197" t="s">
        <v>270</v>
      </c>
      <c r="I2197" t="s">
        <v>1539</v>
      </c>
      <c r="J2197" t="s">
        <v>1791</v>
      </c>
    </row>
    <row r="2198" spans="1:10" hidden="1" x14ac:dyDescent="0.3">
      <c r="A2198" t="s">
        <v>30</v>
      </c>
      <c r="B2198" t="str">
        <f>IFERROR(VLOOKUP(LEFT(A2198, FIND("__", A2198) + 1), [1]Sheet2!I$1:J$71, 2, FALSE), "구독권")</f>
        <v>돌발고려</v>
      </c>
      <c r="C2198">
        <v>3300</v>
      </c>
      <c r="D2198" t="s">
        <v>268</v>
      </c>
      <c r="E2198" t="s">
        <v>1083</v>
      </c>
      <c r="F2198" t="s">
        <v>643</v>
      </c>
      <c r="G2198" t="s">
        <v>195</v>
      </c>
      <c r="H2198" t="s">
        <v>218</v>
      </c>
      <c r="I2198" t="s">
        <v>1792</v>
      </c>
      <c r="J2198" t="s">
        <v>1368</v>
      </c>
    </row>
    <row r="2199" spans="1:10" hidden="1" x14ac:dyDescent="0.3">
      <c r="A2199" t="s">
        <v>42</v>
      </c>
      <c r="B2199" t="str">
        <f>IFERROR(VLOOKUP(LEFT(A2199, FIND("__", A2199) + 1), [1]Sheet2!I$1:J$71, 2, FALSE), "구독권")</f>
        <v>사냥패스1</v>
      </c>
      <c r="C2199">
        <v>550</v>
      </c>
      <c r="D2199" t="s">
        <v>225</v>
      </c>
      <c r="E2199" t="s">
        <v>715</v>
      </c>
      <c r="F2199" t="s">
        <v>217</v>
      </c>
      <c r="G2199" t="s">
        <v>195</v>
      </c>
      <c r="H2199" t="s">
        <v>318</v>
      </c>
      <c r="I2199" t="s">
        <v>1793</v>
      </c>
      <c r="J2199" t="s">
        <v>1794</v>
      </c>
    </row>
    <row r="2200" spans="1:10" hidden="1" x14ac:dyDescent="0.3">
      <c r="A2200" t="s">
        <v>87</v>
      </c>
      <c r="B2200" t="str">
        <f>IFERROR(VLOOKUP(LEFT(A2200, FIND("__", A2200) + 1), [1]Sheet2!I$1:J$71, 2, FALSE), "구독권")</f>
        <v>돌발육성</v>
      </c>
      <c r="C2200">
        <v>1100</v>
      </c>
      <c r="D2200" t="s">
        <v>295</v>
      </c>
      <c r="E2200" t="s">
        <v>990</v>
      </c>
      <c r="F2200" t="s">
        <v>217</v>
      </c>
      <c r="G2200" t="s">
        <v>195</v>
      </c>
      <c r="H2200" t="s">
        <v>218</v>
      </c>
      <c r="I2200" t="s">
        <v>1795</v>
      </c>
      <c r="J2200" t="s">
        <v>1769</v>
      </c>
    </row>
    <row r="2201" spans="1:10" hidden="1" x14ac:dyDescent="0.3">
      <c r="A2201" t="s">
        <v>49</v>
      </c>
      <c r="B2201" t="str">
        <f>IFERROR(VLOOKUP(LEFT(A2201, FIND("__", A2201) + 1), [1]Sheet2!I$1:J$71, 2, FALSE), "구독권")</f>
        <v>돌발스테이지</v>
      </c>
      <c r="C2201">
        <v>550</v>
      </c>
      <c r="D2201" t="s">
        <v>225</v>
      </c>
      <c r="E2201" t="s">
        <v>715</v>
      </c>
      <c r="F2201" t="s">
        <v>217</v>
      </c>
      <c r="G2201" t="s">
        <v>195</v>
      </c>
      <c r="H2201" t="s">
        <v>318</v>
      </c>
      <c r="I2201" t="s">
        <v>1793</v>
      </c>
      <c r="J2201" t="s">
        <v>1794</v>
      </c>
    </row>
    <row r="2202" spans="1:10" hidden="1" x14ac:dyDescent="0.3">
      <c r="A2202" t="s">
        <v>82</v>
      </c>
      <c r="B2202" t="str">
        <f>IFERROR(VLOOKUP(LEFT(A2202, FIND("__", A2202) + 1), [1]Sheet2!I$1:J$71, 2, FALSE), "구독권")</f>
        <v>돌발갑옷</v>
      </c>
      <c r="C2202">
        <v>330</v>
      </c>
      <c r="D2202" t="s">
        <v>307</v>
      </c>
      <c r="E2202" t="s">
        <v>1790</v>
      </c>
      <c r="F2202" t="s">
        <v>246</v>
      </c>
      <c r="G2202" t="s">
        <v>195</v>
      </c>
      <c r="H2202" t="s">
        <v>270</v>
      </c>
      <c r="I2202" t="s">
        <v>338</v>
      </c>
      <c r="J2202" t="s">
        <v>1796</v>
      </c>
    </row>
    <row r="2203" spans="1:10" hidden="1" x14ac:dyDescent="0.3">
      <c r="A2203" t="s">
        <v>17</v>
      </c>
      <c r="B2203" t="str">
        <f>IFERROR(VLOOKUP(LEFT(A2203, FIND("__", A2203) + 1), [1]Sheet2!I$1:J$71, 2, FALSE), "구독권")</f>
        <v>구독권</v>
      </c>
      <c r="C2203">
        <v>770</v>
      </c>
      <c r="D2203" t="s">
        <v>233</v>
      </c>
      <c r="E2203" t="s">
        <v>1797</v>
      </c>
      <c r="F2203" t="s">
        <v>304</v>
      </c>
      <c r="G2203" t="s">
        <v>195</v>
      </c>
      <c r="H2203" t="s">
        <v>202</v>
      </c>
      <c r="I2203" t="s">
        <v>231</v>
      </c>
      <c r="J2203" t="s">
        <v>1798</v>
      </c>
    </row>
    <row r="2204" spans="1:10" hidden="1" x14ac:dyDescent="0.3">
      <c r="A2204" t="s">
        <v>32</v>
      </c>
      <c r="B2204" t="str">
        <f>IFERROR(VLOOKUP(LEFT(A2204, FIND("__", A2204) + 1), [1]Sheet2!I$1:J$71, 2, FALSE), "구독권")</f>
        <v>계정한정소환고려</v>
      </c>
      <c r="C2204">
        <v>5500</v>
      </c>
      <c r="D2204" t="s">
        <v>268</v>
      </c>
      <c r="E2204" t="s">
        <v>1083</v>
      </c>
      <c r="F2204" t="s">
        <v>643</v>
      </c>
      <c r="G2204" t="s">
        <v>257</v>
      </c>
      <c r="H2204" t="s">
        <v>218</v>
      </c>
      <c r="I2204" t="s">
        <v>1799</v>
      </c>
      <c r="J2204" t="s">
        <v>1368</v>
      </c>
    </row>
    <row r="2205" spans="1:10" hidden="1" x14ac:dyDescent="0.3">
      <c r="A2205" t="s">
        <v>63</v>
      </c>
      <c r="B2205" t="str">
        <f>IFERROR(VLOOKUP(LEFT(A2205, FIND("__", A2205) + 1), [1]Sheet2!I$1:J$71, 2, FALSE), "구독권")</f>
        <v>돌발육성</v>
      </c>
      <c r="C2205">
        <v>550</v>
      </c>
      <c r="D2205" t="s">
        <v>268</v>
      </c>
      <c r="E2205" t="s">
        <v>1800</v>
      </c>
      <c r="F2205" t="s">
        <v>276</v>
      </c>
      <c r="G2205" t="s">
        <v>195</v>
      </c>
      <c r="H2205" t="s">
        <v>218</v>
      </c>
      <c r="I2205" t="s">
        <v>680</v>
      </c>
      <c r="J2205" t="s">
        <v>1801</v>
      </c>
    </row>
    <row r="2206" spans="1:10" hidden="1" x14ac:dyDescent="0.3">
      <c r="A2206" t="s">
        <v>43</v>
      </c>
      <c r="B2206" t="str">
        <f>IFERROR(VLOOKUP(LEFT(A2206, FIND("__", A2206) + 1), [1]Sheet2!I$1:J$71, 2, FALSE), "구독권")</f>
        <v>구독권</v>
      </c>
      <c r="C2206">
        <v>1980</v>
      </c>
      <c r="D2206" t="s">
        <v>192</v>
      </c>
      <c r="E2206" t="s">
        <v>1753</v>
      </c>
      <c r="F2206" t="s">
        <v>468</v>
      </c>
      <c r="G2206" t="s">
        <v>195</v>
      </c>
      <c r="H2206" t="s">
        <v>213</v>
      </c>
      <c r="I2206" t="s">
        <v>463</v>
      </c>
      <c r="J2206" t="s">
        <v>1802</v>
      </c>
    </row>
    <row r="2207" spans="1:10" hidden="1" x14ac:dyDescent="0.3">
      <c r="A2207" t="s">
        <v>145</v>
      </c>
      <c r="B2207" t="str">
        <f>IFERROR(VLOOKUP(LEFT(A2207, FIND("__", A2207) + 1), [1]Sheet2!I$1:J$71, 2, FALSE), "구독권")</f>
        <v>돌발육성</v>
      </c>
      <c r="C2207">
        <v>1100</v>
      </c>
      <c r="D2207" t="s">
        <v>268</v>
      </c>
      <c r="E2207" t="s">
        <v>1083</v>
      </c>
      <c r="F2207" t="s">
        <v>643</v>
      </c>
      <c r="G2207" t="s">
        <v>257</v>
      </c>
      <c r="H2207" t="s">
        <v>218</v>
      </c>
      <c r="I2207" t="s">
        <v>1803</v>
      </c>
      <c r="J2207" t="s">
        <v>1368</v>
      </c>
    </row>
    <row r="2208" spans="1:10" hidden="1" x14ac:dyDescent="0.3">
      <c r="A2208" t="s">
        <v>97</v>
      </c>
      <c r="B2208" t="str">
        <f>IFERROR(VLOOKUP(LEFT(A2208, FIND("__", A2208) + 1), [1]Sheet2!I$1:J$71, 2, FALSE), "구독권")</f>
        <v>육성패스1</v>
      </c>
      <c r="C2208">
        <v>550</v>
      </c>
      <c r="D2208" t="s">
        <v>233</v>
      </c>
      <c r="E2208" t="s">
        <v>1804</v>
      </c>
      <c r="F2208" t="s">
        <v>289</v>
      </c>
      <c r="G2208" t="s">
        <v>195</v>
      </c>
      <c r="H2208" t="s">
        <v>202</v>
      </c>
      <c r="I2208" t="s">
        <v>197</v>
      </c>
      <c r="J2208" t="s">
        <v>1293</v>
      </c>
    </row>
    <row r="2209" spans="1:10" hidden="1" x14ac:dyDescent="0.3">
      <c r="A2209" t="s">
        <v>94</v>
      </c>
      <c r="B2209" t="str">
        <f>IFERROR(VLOOKUP(LEFT(A2209, FIND("__", A2209) + 1), [1]Sheet2!I$1:J$71, 2, FALSE), "구독권")</f>
        <v>스테이지패스1</v>
      </c>
      <c r="C2209">
        <v>1100</v>
      </c>
      <c r="D2209" t="s">
        <v>205</v>
      </c>
      <c r="E2209" t="s">
        <v>465</v>
      </c>
      <c r="F2209" t="s">
        <v>217</v>
      </c>
      <c r="G2209" t="s">
        <v>195</v>
      </c>
      <c r="H2209" t="s">
        <v>251</v>
      </c>
      <c r="I2209" t="s">
        <v>1805</v>
      </c>
      <c r="J2209" t="s">
        <v>956</v>
      </c>
    </row>
    <row r="2210" spans="1:10" hidden="1" x14ac:dyDescent="0.3">
      <c r="A2210" t="s">
        <v>75</v>
      </c>
      <c r="B2210" t="str">
        <f>IFERROR(VLOOKUP(LEFT(A2210, FIND("__", A2210) + 1), [1]Sheet2!I$1:J$71, 2, FALSE), "구독권")</f>
        <v>돌발육성</v>
      </c>
      <c r="C2210">
        <v>550</v>
      </c>
      <c r="D2210" t="s">
        <v>233</v>
      </c>
      <c r="E2210" t="s">
        <v>472</v>
      </c>
      <c r="F2210" t="s">
        <v>276</v>
      </c>
      <c r="G2210" t="s">
        <v>257</v>
      </c>
      <c r="H2210" t="s">
        <v>297</v>
      </c>
      <c r="I2210" t="s">
        <v>1225</v>
      </c>
      <c r="J2210" t="s">
        <v>1806</v>
      </c>
    </row>
    <row r="2211" spans="1:10" hidden="1" x14ac:dyDescent="0.3">
      <c r="A2211" t="s">
        <v>23</v>
      </c>
      <c r="B2211" t="str">
        <f>IFERROR(VLOOKUP(LEFT(A2211, FIND("__", A2211) + 1), [1]Sheet2!I$1:J$71, 2, FALSE), "구독권")</f>
        <v>계정한정소환고려</v>
      </c>
      <c r="C2211">
        <v>110</v>
      </c>
      <c r="D2211" t="s">
        <v>192</v>
      </c>
      <c r="E2211" t="s">
        <v>630</v>
      </c>
      <c r="F2211" t="s">
        <v>230</v>
      </c>
      <c r="G2211" t="s">
        <v>195</v>
      </c>
      <c r="H2211" t="s">
        <v>213</v>
      </c>
      <c r="I2211" t="s">
        <v>237</v>
      </c>
      <c r="J2211" t="s">
        <v>1807</v>
      </c>
    </row>
    <row r="2212" spans="1:10" hidden="1" x14ac:dyDescent="0.3">
      <c r="A2212" t="s">
        <v>73</v>
      </c>
      <c r="B2212" t="str">
        <f>IFERROR(VLOOKUP(LEFT(A2212, FIND("__", A2212) + 1), [1]Sheet2!I$1:J$71, 2, FALSE), "구독권")</f>
        <v>계정한정소환갑옷</v>
      </c>
      <c r="C2212">
        <v>110</v>
      </c>
      <c r="D2212" t="s">
        <v>192</v>
      </c>
      <c r="E2212" t="s">
        <v>630</v>
      </c>
      <c r="F2212" t="s">
        <v>230</v>
      </c>
      <c r="G2212" t="s">
        <v>195</v>
      </c>
      <c r="H2212" t="s">
        <v>213</v>
      </c>
      <c r="I2212" t="s">
        <v>237</v>
      </c>
      <c r="J2212" t="s">
        <v>1807</v>
      </c>
    </row>
    <row r="2213" spans="1:10" hidden="1" x14ac:dyDescent="0.3">
      <c r="A2213" t="s">
        <v>74</v>
      </c>
      <c r="B2213" t="str">
        <f>IFERROR(VLOOKUP(LEFT(A2213, FIND("__", A2213) + 1), [1]Sheet2!I$1:J$71, 2, FALSE), "구독권")</f>
        <v>계정한정소환무기</v>
      </c>
      <c r="C2213">
        <v>110</v>
      </c>
      <c r="D2213" t="s">
        <v>192</v>
      </c>
      <c r="E2213" t="s">
        <v>630</v>
      </c>
      <c r="F2213" t="s">
        <v>230</v>
      </c>
      <c r="G2213" t="s">
        <v>195</v>
      </c>
      <c r="H2213" t="s">
        <v>213</v>
      </c>
      <c r="I2213" t="s">
        <v>237</v>
      </c>
      <c r="J2213" t="s">
        <v>1807</v>
      </c>
    </row>
    <row r="2214" spans="1:10" hidden="1" x14ac:dyDescent="0.3">
      <c r="A2214" t="s">
        <v>17</v>
      </c>
      <c r="B2214" t="str">
        <f>IFERROR(VLOOKUP(LEFT(A2214, FIND("__", A2214) + 1), [1]Sheet2!I$1:J$71, 2, FALSE), "구독권")</f>
        <v>구독권</v>
      </c>
      <c r="C2214">
        <v>770</v>
      </c>
      <c r="D2214" t="s">
        <v>192</v>
      </c>
      <c r="E2214" t="s">
        <v>630</v>
      </c>
      <c r="F2214" t="s">
        <v>230</v>
      </c>
      <c r="G2214" t="s">
        <v>195</v>
      </c>
      <c r="H2214" t="s">
        <v>213</v>
      </c>
      <c r="I2214" t="s">
        <v>237</v>
      </c>
      <c r="J2214" t="s">
        <v>1807</v>
      </c>
    </row>
    <row r="2215" spans="1:10" hidden="1" x14ac:dyDescent="0.3">
      <c r="A2215" t="s">
        <v>12</v>
      </c>
      <c r="B2215" t="str">
        <f>IFERROR(VLOOKUP(LEFT(A2215, FIND("__", A2215) + 1), [1]Sheet2!I$1:J$71, 2, FALSE), "구독권")</f>
        <v>돌발연구</v>
      </c>
      <c r="C2215">
        <v>3300</v>
      </c>
      <c r="D2215" t="s">
        <v>307</v>
      </c>
      <c r="E2215" t="s">
        <v>543</v>
      </c>
      <c r="F2215" t="s">
        <v>222</v>
      </c>
      <c r="G2215" t="s">
        <v>257</v>
      </c>
      <c r="H2215" t="s">
        <v>270</v>
      </c>
      <c r="I2215" t="s">
        <v>1773</v>
      </c>
      <c r="J2215" t="s">
        <v>1808</v>
      </c>
    </row>
    <row r="2216" spans="1:10" hidden="1" x14ac:dyDescent="0.3">
      <c r="A2216" t="s">
        <v>11</v>
      </c>
      <c r="B2216" t="str">
        <f>IFERROR(VLOOKUP(LEFT(A2216, FIND("__", A2216) + 1), [1]Sheet2!I$1:J$71, 2, FALSE), "구독권")</f>
        <v>돌발조선</v>
      </c>
      <c r="C2216">
        <v>3300</v>
      </c>
      <c r="D2216" t="s">
        <v>307</v>
      </c>
      <c r="E2216" t="s">
        <v>543</v>
      </c>
      <c r="F2216" t="s">
        <v>222</v>
      </c>
      <c r="G2216" t="s">
        <v>257</v>
      </c>
      <c r="H2216" t="s">
        <v>270</v>
      </c>
      <c r="I2216" t="s">
        <v>1773</v>
      </c>
      <c r="J2216" t="s">
        <v>1808</v>
      </c>
    </row>
    <row r="2217" spans="1:10" hidden="1" x14ac:dyDescent="0.3">
      <c r="A2217" t="s">
        <v>30</v>
      </c>
      <c r="B2217" t="str">
        <f>IFERROR(VLOOKUP(LEFT(A2217, FIND("__", A2217) + 1), [1]Sheet2!I$1:J$71, 2, FALSE), "구독권")</f>
        <v>돌발고려</v>
      </c>
      <c r="C2217">
        <v>3300</v>
      </c>
      <c r="D2217" t="s">
        <v>307</v>
      </c>
      <c r="E2217" t="s">
        <v>543</v>
      </c>
      <c r="F2217" t="s">
        <v>222</v>
      </c>
      <c r="G2217" t="s">
        <v>257</v>
      </c>
      <c r="H2217" t="s">
        <v>270</v>
      </c>
      <c r="I2217" t="s">
        <v>1773</v>
      </c>
      <c r="J2217" t="s">
        <v>1808</v>
      </c>
    </row>
    <row r="2218" spans="1:10" hidden="1" x14ac:dyDescent="0.3">
      <c r="A2218" t="s">
        <v>67</v>
      </c>
      <c r="B2218" t="str">
        <f>IFERROR(VLOOKUP(LEFT(A2218, FIND("__", A2218) + 1), [1]Sheet2!I$1:J$71, 2, FALSE), "구독권")</f>
        <v>돌발고려</v>
      </c>
      <c r="C2218">
        <v>1100</v>
      </c>
      <c r="D2218" t="s">
        <v>205</v>
      </c>
      <c r="E2218" t="s">
        <v>465</v>
      </c>
      <c r="F2218" t="s">
        <v>217</v>
      </c>
      <c r="G2218" t="s">
        <v>195</v>
      </c>
      <c r="H2218" t="s">
        <v>251</v>
      </c>
      <c r="I2218" t="s">
        <v>1805</v>
      </c>
      <c r="J2218" t="s">
        <v>956</v>
      </c>
    </row>
    <row r="2219" spans="1:10" hidden="1" x14ac:dyDescent="0.3">
      <c r="A2219" t="s">
        <v>67</v>
      </c>
      <c r="B2219" t="str">
        <f>IFERROR(VLOOKUP(LEFT(A2219, FIND("__", A2219) + 1), [1]Sheet2!I$1:J$71, 2, FALSE), "구독권")</f>
        <v>돌발고려</v>
      </c>
      <c r="C2219">
        <v>1100</v>
      </c>
      <c r="D2219" t="s">
        <v>295</v>
      </c>
      <c r="E2219" t="s">
        <v>1695</v>
      </c>
      <c r="F2219" t="s">
        <v>217</v>
      </c>
      <c r="G2219" t="s">
        <v>195</v>
      </c>
      <c r="H2219" t="s">
        <v>218</v>
      </c>
      <c r="I2219" t="s">
        <v>1809</v>
      </c>
      <c r="J2219" t="s">
        <v>594</v>
      </c>
    </row>
    <row r="2220" spans="1:10" hidden="1" x14ac:dyDescent="0.3">
      <c r="A2220" t="s">
        <v>105</v>
      </c>
      <c r="B2220" t="str">
        <f>IFERROR(VLOOKUP(LEFT(A2220, FIND("__", A2220) + 1), [1]Sheet2!I$1:J$71, 2, FALSE), "구독권")</f>
        <v xml:space="preserve">기한한정일간장비 </v>
      </c>
      <c r="C2220">
        <v>110</v>
      </c>
      <c r="D2220" t="s">
        <v>295</v>
      </c>
      <c r="E2220" t="s">
        <v>1061</v>
      </c>
      <c r="F2220" t="s">
        <v>217</v>
      </c>
      <c r="G2220" t="s">
        <v>195</v>
      </c>
      <c r="H2220" t="s">
        <v>208</v>
      </c>
      <c r="I2220" t="s">
        <v>1354</v>
      </c>
      <c r="J2220" t="s">
        <v>1184</v>
      </c>
    </row>
    <row r="2221" spans="1:10" hidden="1" x14ac:dyDescent="0.3">
      <c r="A2221" t="s">
        <v>24</v>
      </c>
      <c r="B2221" t="str">
        <f>IFERROR(VLOOKUP(LEFT(A2221, FIND("__", A2221) + 1), [1]Sheet2!I$1:J$71, 2, FALSE), "구독권")</f>
        <v>돌발초월</v>
      </c>
      <c r="C2221">
        <v>550</v>
      </c>
      <c r="D2221" t="s">
        <v>268</v>
      </c>
      <c r="E2221" t="s">
        <v>1750</v>
      </c>
      <c r="F2221" t="s">
        <v>289</v>
      </c>
      <c r="G2221" t="s">
        <v>195</v>
      </c>
      <c r="H2221" t="s">
        <v>218</v>
      </c>
      <c r="I2221" t="s">
        <v>264</v>
      </c>
      <c r="J2221" t="s">
        <v>1810</v>
      </c>
    </row>
    <row r="2222" spans="1:10" hidden="1" x14ac:dyDescent="0.3">
      <c r="A2222" t="s">
        <v>22</v>
      </c>
      <c r="B2222" t="str">
        <f>IFERROR(VLOOKUP(LEFT(A2222, FIND("__", A2222) + 1), [1]Sheet2!I$1:J$71, 2, FALSE), "구독권")</f>
        <v>계정한정소환조선</v>
      </c>
      <c r="C2222">
        <v>110</v>
      </c>
      <c r="D2222" t="s">
        <v>307</v>
      </c>
      <c r="E2222" t="s">
        <v>1224</v>
      </c>
      <c r="F2222" t="s">
        <v>207</v>
      </c>
      <c r="G2222" t="s">
        <v>195</v>
      </c>
      <c r="H2222" t="s">
        <v>208</v>
      </c>
      <c r="I2222" t="s">
        <v>853</v>
      </c>
      <c r="J2222" t="s">
        <v>733</v>
      </c>
    </row>
    <row r="2223" spans="1:10" hidden="1" x14ac:dyDescent="0.3">
      <c r="A2223" t="s">
        <v>14</v>
      </c>
      <c r="B2223" t="str">
        <f>IFERROR(VLOOKUP(LEFT(A2223, FIND("__", A2223) + 1), [1]Sheet2!I$1:J$71, 2, FALSE), "구독권")</f>
        <v>계정한정소환고려</v>
      </c>
      <c r="C2223">
        <v>550</v>
      </c>
      <c r="D2223" t="s">
        <v>307</v>
      </c>
      <c r="E2223" t="s">
        <v>1224</v>
      </c>
      <c r="F2223" t="s">
        <v>207</v>
      </c>
      <c r="G2223" t="s">
        <v>195</v>
      </c>
      <c r="H2223" t="s">
        <v>208</v>
      </c>
      <c r="I2223" t="s">
        <v>853</v>
      </c>
      <c r="J2223" t="s">
        <v>733</v>
      </c>
    </row>
    <row r="2224" spans="1:10" hidden="1" x14ac:dyDescent="0.3">
      <c r="A2224" t="s">
        <v>97</v>
      </c>
      <c r="B2224" t="str">
        <f>IFERROR(VLOOKUP(LEFT(A2224, FIND("__", A2224) + 1), [1]Sheet2!I$1:J$71, 2, FALSE), "구독권")</f>
        <v>육성패스1</v>
      </c>
      <c r="C2224">
        <v>550</v>
      </c>
      <c r="D2224" t="s">
        <v>199</v>
      </c>
      <c r="E2224" t="s">
        <v>918</v>
      </c>
      <c r="F2224" t="s">
        <v>246</v>
      </c>
      <c r="G2224" t="s">
        <v>195</v>
      </c>
      <c r="H2224" t="s">
        <v>270</v>
      </c>
      <c r="I2224" t="s">
        <v>562</v>
      </c>
      <c r="J2224" t="s">
        <v>797</v>
      </c>
    </row>
    <row r="2225" spans="1:10" hidden="1" x14ac:dyDescent="0.3">
      <c r="A2225" t="s">
        <v>112</v>
      </c>
      <c r="B2225" t="str">
        <f>IFERROR(VLOOKUP(LEFT(A2225, FIND("__", A2225) + 1), [1]Sheet2!I$1:J$71, 2, FALSE), "구독권")</f>
        <v>계정한정영웅초월지원</v>
      </c>
      <c r="C2225">
        <v>330</v>
      </c>
      <c r="D2225" t="s">
        <v>199</v>
      </c>
      <c r="E2225" t="s">
        <v>918</v>
      </c>
      <c r="F2225" t="s">
        <v>246</v>
      </c>
      <c r="G2225" t="s">
        <v>195</v>
      </c>
      <c r="H2225" t="s">
        <v>270</v>
      </c>
      <c r="I2225" t="s">
        <v>562</v>
      </c>
      <c r="J2225" t="s">
        <v>797</v>
      </c>
    </row>
    <row r="2226" spans="1:10" hidden="1" x14ac:dyDescent="0.3">
      <c r="A2226" t="s">
        <v>49</v>
      </c>
      <c r="B2226" t="str">
        <f>IFERROR(VLOOKUP(LEFT(A2226, FIND("__", A2226) + 1), [1]Sheet2!I$1:J$71, 2, FALSE), "구독권")</f>
        <v>돌발스테이지</v>
      </c>
      <c r="C2226">
        <v>550</v>
      </c>
      <c r="D2226" t="s">
        <v>295</v>
      </c>
      <c r="E2226" t="s">
        <v>483</v>
      </c>
      <c r="F2226" t="s">
        <v>217</v>
      </c>
      <c r="G2226" t="s">
        <v>195</v>
      </c>
      <c r="H2226" t="s">
        <v>208</v>
      </c>
      <c r="I2226" t="s">
        <v>1811</v>
      </c>
      <c r="J2226" t="s">
        <v>1812</v>
      </c>
    </row>
    <row r="2227" spans="1:10" hidden="1" x14ac:dyDescent="0.3">
      <c r="A2227" t="s">
        <v>48</v>
      </c>
      <c r="B2227" t="str">
        <f>IFERROR(VLOOKUP(LEFT(A2227, FIND("__", A2227) + 1), [1]Sheet2!I$1:J$71, 2, FALSE), "구독권")</f>
        <v>돌발연구</v>
      </c>
      <c r="C2227">
        <v>330</v>
      </c>
      <c r="D2227" t="s">
        <v>295</v>
      </c>
      <c r="E2227" t="s">
        <v>483</v>
      </c>
      <c r="F2227" t="s">
        <v>217</v>
      </c>
      <c r="G2227" t="s">
        <v>195</v>
      </c>
      <c r="H2227" t="s">
        <v>208</v>
      </c>
      <c r="I2227" t="s">
        <v>1811</v>
      </c>
      <c r="J2227" t="s">
        <v>1812</v>
      </c>
    </row>
    <row r="2228" spans="1:10" hidden="1" x14ac:dyDescent="0.3">
      <c r="A2228" t="s">
        <v>67</v>
      </c>
      <c r="B2228" t="str">
        <f>IFERROR(VLOOKUP(LEFT(A2228, FIND("__", A2228) + 1), [1]Sheet2!I$1:J$71, 2, FALSE), "구독권")</f>
        <v>돌발고려</v>
      </c>
      <c r="C2228">
        <v>1100</v>
      </c>
      <c r="D2228" t="s">
        <v>205</v>
      </c>
      <c r="E2228" t="s">
        <v>1006</v>
      </c>
      <c r="F2228" t="s">
        <v>207</v>
      </c>
      <c r="G2228" t="s">
        <v>195</v>
      </c>
      <c r="H2228" t="s">
        <v>251</v>
      </c>
      <c r="I2228" t="s">
        <v>1813</v>
      </c>
      <c r="J2228" t="s">
        <v>1359</v>
      </c>
    </row>
    <row r="2229" spans="1:10" hidden="1" x14ac:dyDescent="0.3">
      <c r="A2229" t="s">
        <v>147</v>
      </c>
      <c r="B2229" t="str">
        <f>IFERROR(VLOOKUP(LEFT(A2229, FIND("__", A2229) + 1), [1]Sheet2!I$1:J$71, 2, FALSE), "구독권")</f>
        <v xml:space="preserve">주간다이아 </v>
      </c>
      <c r="C2229">
        <v>1100</v>
      </c>
      <c r="D2229" t="s">
        <v>199</v>
      </c>
      <c r="E2229" t="s">
        <v>918</v>
      </c>
      <c r="F2229" t="s">
        <v>246</v>
      </c>
      <c r="G2229" t="s">
        <v>195</v>
      </c>
      <c r="H2229" t="s">
        <v>270</v>
      </c>
      <c r="I2229" t="s">
        <v>562</v>
      </c>
      <c r="J2229" t="s">
        <v>797</v>
      </c>
    </row>
    <row r="2230" spans="1:10" hidden="1" x14ac:dyDescent="0.3">
      <c r="A2230" t="s">
        <v>118</v>
      </c>
      <c r="B2230" t="str">
        <f>IFERROR(VLOOKUP(LEFT(A2230, FIND("__", A2230) + 1), [1]Sheet2!I$1:J$71, 2, FALSE), "구독권")</f>
        <v>돌발초월</v>
      </c>
      <c r="C2230">
        <v>3300</v>
      </c>
      <c r="D2230" t="s">
        <v>205</v>
      </c>
      <c r="E2230" t="s">
        <v>1006</v>
      </c>
      <c r="F2230" t="s">
        <v>207</v>
      </c>
      <c r="G2230" t="s">
        <v>195</v>
      </c>
      <c r="H2230" t="s">
        <v>251</v>
      </c>
      <c r="I2230" t="s">
        <v>435</v>
      </c>
      <c r="J2230" t="s">
        <v>1359</v>
      </c>
    </row>
    <row r="2231" spans="1:10" hidden="1" x14ac:dyDescent="0.3">
      <c r="A2231" t="s">
        <v>118</v>
      </c>
      <c r="B2231" t="str">
        <f>IFERROR(VLOOKUP(LEFT(A2231, FIND("__", A2231) + 1), [1]Sheet2!I$1:J$71, 2, FALSE), "구독권")</f>
        <v>돌발초월</v>
      </c>
      <c r="C2231">
        <v>3300</v>
      </c>
      <c r="D2231" t="s">
        <v>307</v>
      </c>
      <c r="E2231" t="s">
        <v>776</v>
      </c>
      <c r="F2231" t="s">
        <v>207</v>
      </c>
      <c r="G2231" t="s">
        <v>257</v>
      </c>
      <c r="H2231" t="s">
        <v>270</v>
      </c>
      <c r="I2231" t="s">
        <v>861</v>
      </c>
      <c r="J2231" t="s">
        <v>1814</v>
      </c>
    </row>
    <row r="2232" spans="1:10" hidden="1" x14ac:dyDescent="0.3">
      <c r="A2232" t="s">
        <v>42</v>
      </c>
      <c r="B2232" t="str">
        <f>IFERROR(VLOOKUP(LEFT(A2232, FIND("__", A2232) + 1), [1]Sheet2!I$1:J$71, 2, FALSE), "구독권")</f>
        <v>사냥패스1</v>
      </c>
      <c r="C2232">
        <v>550</v>
      </c>
      <c r="D2232" t="s">
        <v>295</v>
      </c>
      <c r="E2232" t="s">
        <v>1061</v>
      </c>
      <c r="F2232" t="s">
        <v>217</v>
      </c>
      <c r="G2232" t="s">
        <v>195</v>
      </c>
      <c r="H2232" t="s">
        <v>208</v>
      </c>
      <c r="I2232" t="s">
        <v>1815</v>
      </c>
      <c r="J2232" t="s">
        <v>1184</v>
      </c>
    </row>
    <row r="2233" spans="1:10" hidden="1" x14ac:dyDescent="0.3">
      <c r="A2233" t="s">
        <v>6</v>
      </c>
      <c r="B2233" t="str">
        <f>IFERROR(VLOOKUP(LEFT(A2233, FIND("__", A2233) + 1), [1]Sheet2!I$1:J$71, 2, FALSE), "구독권")</f>
        <v>돌발스테이지</v>
      </c>
      <c r="C2233">
        <v>1100</v>
      </c>
      <c r="D2233" t="s">
        <v>307</v>
      </c>
      <c r="E2233" t="s">
        <v>300</v>
      </c>
      <c r="F2233" t="s">
        <v>201</v>
      </c>
      <c r="G2233" t="s">
        <v>195</v>
      </c>
      <c r="H2233" t="s">
        <v>208</v>
      </c>
      <c r="I2233" t="s">
        <v>1787</v>
      </c>
      <c r="J2233" t="s">
        <v>1816</v>
      </c>
    </row>
    <row r="2234" spans="1:10" hidden="1" x14ac:dyDescent="0.3">
      <c r="A2234" t="s">
        <v>87</v>
      </c>
      <c r="B2234" t="str">
        <f>IFERROR(VLOOKUP(LEFT(A2234, FIND("__", A2234) + 1), [1]Sheet2!I$1:J$71, 2, FALSE), "구독권")</f>
        <v>돌발육성</v>
      </c>
      <c r="C2234">
        <v>1100</v>
      </c>
      <c r="D2234" t="s">
        <v>205</v>
      </c>
      <c r="E2234" t="s">
        <v>465</v>
      </c>
      <c r="F2234" t="s">
        <v>217</v>
      </c>
      <c r="G2234" t="s">
        <v>195</v>
      </c>
      <c r="H2234" t="s">
        <v>251</v>
      </c>
      <c r="I2234" t="s">
        <v>1805</v>
      </c>
      <c r="J2234" t="s">
        <v>956</v>
      </c>
    </row>
    <row r="2235" spans="1:10" hidden="1" x14ac:dyDescent="0.3">
      <c r="A2235" t="s">
        <v>82</v>
      </c>
      <c r="B2235" t="str">
        <f>IFERROR(VLOOKUP(LEFT(A2235, FIND("__", A2235) + 1), [1]Sheet2!I$1:J$71, 2, FALSE), "구독권")</f>
        <v>돌발갑옷</v>
      </c>
      <c r="C2235">
        <v>330</v>
      </c>
      <c r="D2235" t="s">
        <v>199</v>
      </c>
      <c r="E2235" t="s">
        <v>1817</v>
      </c>
      <c r="F2235" t="s">
        <v>246</v>
      </c>
      <c r="G2235" t="s">
        <v>195</v>
      </c>
      <c r="H2235" t="s">
        <v>270</v>
      </c>
      <c r="I2235" t="s">
        <v>336</v>
      </c>
      <c r="J2235" t="s">
        <v>1818</v>
      </c>
    </row>
    <row r="2236" spans="1:10" hidden="1" x14ac:dyDescent="0.3">
      <c r="A2236" t="s">
        <v>122</v>
      </c>
      <c r="B2236" t="str">
        <f>IFERROR(VLOOKUP(LEFT(A2236, FIND("__", A2236) + 1), [1]Sheet2!I$1:J$71, 2, FALSE), "구독권")</f>
        <v>계정한정영웅연구지원</v>
      </c>
      <c r="C2236">
        <v>330</v>
      </c>
      <c r="D2236" t="s">
        <v>233</v>
      </c>
      <c r="E2236" t="s">
        <v>752</v>
      </c>
      <c r="F2236" t="s">
        <v>289</v>
      </c>
      <c r="G2236" t="s">
        <v>195</v>
      </c>
      <c r="H2236" t="s">
        <v>202</v>
      </c>
      <c r="I2236" t="s">
        <v>209</v>
      </c>
      <c r="J2236" t="s">
        <v>1819</v>
      </c>
    </row>
    <row r="2237" spans="1:10" hidden="1" x14ac:dyDescent="0.3">
      <c r="A2237" t="s">
        <v>10</v>
      </c>
      <c r="B2237" t="str">
        <f>IFERROR(VLOOKUP(LEFT(A2237, FIND("__", A2237) + 1), [1]Sheet2!I$1:J$71, 2, FALSE), "구독권")</f>
        <v>돌발스테이지</v>
      </c>
      <c r="C2237">
        <v>1100</v>
      </c>
      <c r="D2237" t="s">
        <v>199</v>
      </c>
      <c r="E2237" t="s">
        <v>1817</v>
      </c>
      <c r="F2237" t="s">
        <v>246</v>
      </c>
      <c r="G2237" t="s">
        <v>195</v>
      </c>
      <c r="H2237" t="s">
        <v>270</v>
      </c>
      <c r="I2237" t="s">
        <v>336</v>
      </c>
      <c r="J2237" t="s">
        <v>1818</v>
      </c>
    </row>
    <row r="2238" spans="1:10" hidden="1" x14ac:dyDescent="0.3">
      <c r="A2238" t="s">
        <v>66</v>
      </c>
      <c r="B2238" t="str">
        <f>IFERROR(VLOOKUP(LEFT(A2238, FIND("__", A2238) + 1), [1]Sheet2!I$1:J$71, 2, FALSE), "구독권")</f>
        <v xml:space="preserve">기한한정일간입장권 </v>
      </c>
      <c r="C2238">
        <v>110</v>
      </c>
      <c r="D2238" t="s">
        <v>192</v>
      </c>
      <c r="E2238" t="s">
        <v>365</v>
      </c>
      <c r="F2238" t="s">
        <v>481</v>
      </c>
      <c r="G2238" t="s">
        <v>195</v>
      </c>
      <c r="H2238" t="s">
        <v>213</v>
      </c>
      <c r="I2238" t="s">
        <v>432</v>
      </c>
      <c r="J2238" t="s">
        <v>1820</v>
      </c>
    </row>
    <row r="2239" spans="1:10" hidden="1" x14ac:dyDescent="0.3">
      <c r="A2239" t="s">
        <v>52</v>
      </c>
      <c r="B2239" t="str">
        <f>IFERROR(VLOOKUP(LEFT(A2239, FIND("__", A2239) + 1), [1]Sheet2!I$1:J$71, 2, FALSE), "구독권")</f>
        <v xml:space="preserve">기한한정일간어빌석 </v>
      </c>
      <c r="C2239">
        <v>110</v>
      </c>
      <c r="D2239" t="s">
        <v>307</v>
      </c>
      <c r="E2239" t="s">
        <v>575</v>
      </c>
      <c r="F2239" t="s">
        <v>207</v>
      </c>
      <c r="G2239" t="s">
        <v>195</v>
      </c>
      <c r="H2239" t="s">
        <v>270</v>
      </c>
      <c r="I2239" t="s">
        <v>1786</v>
      </c>
      <c r="J2239" t="s">
        <v>1821</v>
      </c>
    </row>
    <row r="2240" spans="1:10" hidden="1" x14ac:dyDescent="0.3">
      <c r="A2240" t="s">
        <v>67</v>
      </c>
      <c r="B2240" t="str">
        <f>IFERROR(VLOOKUP(LEFT(A2240, FIND("__", A2240) + 1), [1]Sheet2!I$1:J$71, 2, FALSE), "구독권")</f>
        <v>돌발고려</v>
      </c>
      <c r="C2240">
        <v>1100</v>
      </c>
      <c r="D2240" t="s">
        <v>233</v>
      </c>
      <c r="E2240" t="s">
        <v>472</v>
      </c>
      <c r="F2240" t="s">
        <v>823</v>
      </c>
      <c r="G2240" t="s">
        <v>257</v>
      </c>
      <c r="H2240" t="s">
        <v>297</v>
      </c>
      <c r="I2240" t="s">
        <v>1225</v>
      </c>
      <c r="J2240" t="s">
        <v>1822</v>
      </c>
    </row>
    <row r="2241" spans="1:10" hidden="1" x14ac:dyDescent="0.3">
      <c r="A2241" t="s">
        <v>22</v>
      </c>
      <c r="B2241" t="str">
        <f>IFERROR(VLOOKUP(LEFT(A2241, FIND("__", A2241) + 1), [1]Sheet2!I$1:J$71, 2, FALSE), "구독권")</f>
        <v>계정한정소환조선</v>
      </c>
      <c r="C2241">
        <v>110</v>
      </c>
      <c r="D2241" t="s">
        <v>295</v>
      </c>
      <c r="E2241" t="s">
        <v>1051</v>
      </c>
      <c r="F2241" t="s">
        <v>276</v>
      </c>
      <c r="G2241" t="s">
        <v>195</v>
      </c>
      <c r="H2241" t="s">
        <v>208</v>
      </c>
      <c r="I2241" t="s">
        <v>264</v>
      </c>
      <c r="J2241" t="s">
        <v>1823</v>
      </c>
    </row>
    <row r="2242" spans="1:10" hidden="1" x14ac:dyDescent="0.3">
      <c r="A2242" t="s">
        <v>23</v>
      </c>
      <c r="B2242" t="str">
        <f>IFERROR(VLOOKUP(LEFT(A2242, FIND("__", A2242) + 1), [1]Sheet2!I$1:J$71, 2, FALSE), "구독권")</f>
        <v>계정한정소환고려</v>
      </c>
      <c r="C2242">
        <v>110</v>
      </c>
      <c r="D2242" t="s">
        <v>295</v>
      </c>
      <c r="E2242" t="s">
        <v>1051</v>
      </c>
      <c r="F2242" t="s">
        <v>276</v>
      </c>
      <c r="G2242" t="s">
        <v>195</v>
      </c>
      <c r="H2242" t="s">
        <v>208</v>
      </c>
      <c r="I2242" t="s">
        <v>264</v>
      </c>
      <c r="J2242" t="s">
        <v>1823</v>
      </c>
    </row>
    <row r="2243" spans="1:10" hidden="1" x14ac:dyDescent="0.3">
      <c r="A2243" t="s">
        <v>9</v>
      </c>
      <c r="B2243" t="str">
        <f>IFERROR(VLOOKUP(LEFT(A2243, FIND("__", A2243) + 1), [1]Sheet2!I$1:J$71, 2, FALSE), "구독권")</f>
        <v>계정한정소환장비</v>
      </c>
      <c r="C2243">
        <v>330</v>
      </c>
      <c r="D2243" t="s">
        <v>295</v>
      </c>
      <c r="E2243" t="s">
        <v>1051</v>
      </c>
      <c r="F2243" t="s">
        <v>276</v>
      </c>
      <c r="G2243" t="s">
        <v>195</v>
      </c>
      <c r="H2243" t="s">
        <v>208</v>
      </c>
      <c r="I2243" t="s">
        <v>264</v>
      </c>
      <c r="J2243" t="s">
        <v>1823</v>
      </c>
    </row>
    <row r="2244" spans="1:10" hidden="1" x14ac:dyDescent="0.3">
      <c r="A2244" t="s">
        <v>73</v>
      </c>
      <c r="B2244" t="str">
        <f>IFERROR(VLOOKUP(LEFT(A2244, FIND("__", A2244) + 1), [1]Sheet2!I$1:J$71, 2, FALSE), "구독권")</f>
        <v>계정한정소환갑옷</v>
      </c>
      <c r="C2244">
        <v>110</v>
      </c>
      <c r="D2244" t="s">
        <v>295</v>
      </c>
      <c r="E2244" t="s">
        <v>1051</v>
      </c>
      <c r="F2244" t="s">
        <v>276</v>
      </c>
      <c r="G2244" t="s">
        <v>195</v>
      </c>
      <c r="H2244" t="s">
        <v>208</v>
      </c>
      <c r="I2244" t="s">
        <v>264</v>
      </c>
      <c r="J2244" t="s">
        <v>1823</v>
      </c>
    </row>
    <row r="2245" spans="1:10" hidden="1" x14ac:dyDescent="0.3">
      <c r="A2245" t="s">
        <v>74</v>
      </c>
      <c r="B2245" t="str">
        <f>IFERROR(VLOOKUP(LEFT(A2245, FIND("__", A2245) + 1), [1]Sheet2!I$1:J$71, 2, FALSE), "구독권")</f>
        <v>계정한정소환무기</v>
      </c>
      <c r="C2245">
        <v>110</v>
      </c>
      <c r="D2245" t="s">
        <v>295</v>
      </c>
      <c r="E2245" t="s">
        <v>1051</v>
      </c>
      <c r="F2245" t="s">
        <v>276</v>
      </c>
      <c r="G2245" t="s">
        <v>195</v>
      </c>
      <c r="H2245" t="s">
        <v>208</v>
      </c>
      <c r="I2245" t="s">
        <v>264</v>
      </c>
      <c r="J2245" t="s">
        <v>1823</v>
      </c>
    </row>
    <row r="2246" spans="1:10" hidden="1" x14ac:dyDescent="0.3">
      <c r="A2246" t="s">
        <v>95</v>
      </c>
      <c r="B2246" t="str">
        <f>IFERROR(VLOOKUP(LEFT(A2246, FIND("__", A2246) + 1), [1]Sheet2!I$1:J$71, 2, FALSE), "구독권")</f>
        <v>육성패스1</v>
      </c>
      <c r="C2246">
        <v>1100</v>
      </c>
      <c r="D2246" t="s">
        <v>295</v>
      </c>
      <c r="E2246" t="s">
        <v>1824</v>
      </c>
      <c r="F2246" t="s">
        <v>217</v>
      </c>
      <c r="G2246" t="s">
        <v>195</v>
      </c>
      <c r="H2246" t="s">
        <v>208</v>
      </c>
      <c r="I2246" t="s">
        <v>1825</v>
      </c>
      <c r="J2246" t="s">
        <v>1688</v>
      </c>
    </row>
    <row r="2247" spans="1:10" hidden="1" x14ac:dyDescent="0.3">
      <c r="A2247" t="s">
        <v>114</v>
      </c>
      <c r="B2247" t="str">
        <f>IFERROR(VLOOKUP(LEFT(A2247, FIND("__", A2247) + 1), [1]Sheet2!I$1:J$71, 2, FALSE), "구독권")</f>
        <v>레벨패스1</v>
      </c>
      <c r="C2247">
        <v>1100</v>
      </c>
      <c r="D2247" t="s">
        <v>295</v>
      </c>
      <c r="E2247" t="s">
        <v>1824</v>
      </c>
      <c r="F2247" t="s">
        <v>217</v>
      </c>
      <c r="G2247" t="s">
        <v>195</v>
      </c>
      <c r="H2247" t="s">
        <v>208</v>
      </c>
      <c r="I2247" t="s">
        <v>1813</v>
      </c>
      <c r="J2247" t="s">
        <v>1688</v>
      </c>
    </row>
    <row r="2248" spans="1:10" hidden="1" x14ac:dyDescent="0.3">
      <c r="A2248" t="s">
        <v>16</v>
      </c>
      <c r="B2248" t="str">
        <f>IFERROR(VLOOKUP(LEFT(A2248, FIND("__", A2248) + 1), [1]Sheet2!I$1:J$71, 2, FALSE), "구독권")</f>
        <v>돌발조선</v>
      </c>
      <c r="C2248">
        <v>550</v>
      </c>
      <c r="D2248" t="s">
        <v>233</v>
      </c>
      <c r="E2248" t="s">
        <v>404</v>
      </c>
      <c r="F2248" t="s">
        <v>276</v>
      </c>
      <c r="G2248" t="s">
        <v>195</v>
      </c>
      <c r="H2248" t="s">
        <v>202</v>
      </c>
      <c r="I2248" t="s">
        <v>1757</v>
      </c>
      <c r="J2248" t="s">
        <v>951</v>
      </c>
    </row>
    <row r="2249" spans="1:10" hidden="1" x14ac:dyDescent="0.3">
      <c r="A2249" t="s">
        <v>52</v>
      </c>
      <c r="B2249" t="str">
        <f>IFERROR(VLOOKUP(LEFT(A2249, FIND("__", A2249) + 1), [1]Sheet2!I$1:J$71, 2, FALSE), "구독권")</f>
        <v xml:space="preserve">기한한정일간어빌석 </v>
      </c>
      <c r="C2249">
        <v>110</v>
      </c>
      <c r="D2249" t="s">
        <v>233</v>
      </c>
      <c r="E2249" t="s">
        <v>472</v>
      </c>
      <c r="F2249" t="s">
        <v>823</v>
      </c>
      <c r="G2249" t="s">
        <v>257</v>
      </c>
      <c r="H2249" t="s">
        <v>297</v>
      </c>
      <c r="I2249" t="s">
        <v>656</v>
      </c>
      <c r="J2249" t="s">
        <v>1822</v>
      </c>
    </row>
    <row r="2250" spans="1:10" hidden="1" x14ac:dyDescent="0.3">
      <c r="A2250" t="s">
        <v>70</v>
      </c>
      <c r="B2250" t="str">
        <f>IFERROR(VLOOKUP(LEFT(A2250, FIND("__", A2250) + 1), [1]Sheet2!I$1:J$71, 2, FALSE), "구독권")</f>
        <v>돌발무기</v>
      </c>
      <c r="C2250">
        <v>550</v>
      </c>
      <c r="D2250" t="s">
        <v>233</v>
      </c>
      <c r="E2250" t="s">
        <v>752</v>
      </c>
      <c r="F2250" t="s">
        <v>289</v>
      </c>
      <c r="G2250" t="s">
        <v>195</v>
      </c>
      <c r="H2250" t="s">
        <v>202</v>
      </c>
      <c r="I2250" t="s">
        <v>209</v>
      </c>
      <c r="J2250" t="s">
        <v>1826</v>
      </c>
    </row>
    <row r="2251" spans="1:10" hidden="1" x14ac:dyDescent="0.3">
      <c r="A2251" t="s">
        <v>43</v>
      </c>
      <c r="B2251" t="str">
        <f>IFERROR(VLOOKUP(LEFT(A2251, FIND("__", A2251) + 1), [1]Sheet2!I$1:J$71, 2, FALSE), "구독권")</f>
        <v>구독권</v>
      </c>
      <c r="C2251">
        <v>1980</v>
      </c>
      <c r="D2251" t="s">
        <v>233</v>
      </c>
      <c r="E2251" t="s">
        <v>472</v>
      </c>
      <c r="F2251" t="s">
        <v>823</v>
      </c>
      <c r="G2251" t="s">
        <v>257</v>
      </c>
      <c r="H2251" t="s">
        <v>297</v>
      </c>
      <c r="I2251" t="s">
        <v>656</v>
      </c>
      <c r="J2251" t="s">
        <v>1822</v>
      </c>
    </row>
    <row r="2252" spans="1:10" hidden="1" x14ac:dyDescent="0.3">
      <c r="A2252" t="s">
        <v>89</v>
      </c>
      <c r="B2252" t="str">
        <f>IFERROR(VLOOKUP(LEFT(A2252, FIND("__", A2252) + 1), [1]Sheet2!I$1:J$71, 2, FALSE), "구독권")</f>
        <v>계정한정소환장비</v>
      </c>
      <c r="C2252">
        <v>3300</v>
      </c>
      <c r="D2252" t="s">
        <v>307</v>
      </c>
      <c r="E2252" t="s">
        <v>300</v>
      </c>
      <c r="F2252" t="s">
        <v>217</v>
      </c>
      <c r="G2252" t="s">
        <v>195</v>
      </c>
      <c r="H2252" t="s">
        <v>208</v>
      </c>
      <c r="I2252" t="s">
        <v>1827</v>
      </c>
      <c r="J2252" t="s">
        <v>1816</v>
      </c>
    </row>
    <row r="2253" spans="1:10" hidden="1" x14ac:dyDescent="0.3">
      <c r="A2253" t="s">
        <v>5</v>
      </c>
      <c r="B2253" t="str">
        <f>IFERROR(VLOOKUP(LEFT(A2253, FIND("__", A2253) + 1), [1]Sheet2!I$1:J$71, 2, FALSE), "구독권")</f>
        <v>돌발초월</v>
      </c>
      <c r="C2253">
        <v>330</v>
      </c>
      <c r="D2253" t="s">
        <v>192</v>
      </c>
      <c r="E2253" t="s">
        <v>1828</v>
      </c>
      <c r="F2253" t="s">
        <v>331</v>
      </c>
      <c r="G2253" t="s">
        <v>195</v>
      </c>
      <c r="H2253" t="s">
        <v>213</v>
      </c>
      <c r="I2253" t="s">
        <v>237</v>
      </c>
      <c r="J2253" t="s">
        <v>1080</v>
      </c>
    </row>
    <row r="2254" spans="1:10" hidden="1" x14ac:dyDescent="0.3">
      <c r="A2254" t="s">
        <v>16</v>
      </c>
      <c r="B2254" t="str">
        <f>IFERROR(VLOOKUP(LEFT(A2254, FIND("__", A2254) + 1), [1]Sheet2!I$1:J$71, 2, FALSE), "구독권")</f>
        <v>돌발조선</v>
      </c>
      <c r="C2254">
        <v>550</v>
      </c>
      <c r="D2254" t="s">
        <v>307</v>
      </c>
      <c r="E2254" t="s">
        <v>575</v>
      </c>
      <c r="F2254" t="s">
        <v>207</v>
      </c>
      <c r="G2254" t="s">
        <v>195</v>
      </c>
      <c r="H2254" t="s">
        <v>270</v>
      </c>
      <c r="I2254" t="s">
        <v>1786</v>
      </c>
      <c r="J2254" t="s">
        <v>1829</v>
      </c>
    </row>
    <row r="2255" spans="1:10" hidden="1" x14ac:dyDescent="0.3">
      <c r="A2255" t="s">
        <v>44</v>
      </c>
      <c r="B2255" t="str">
        <f>IFERROR(VLOOKUP(LEFT(A2255, FIND("__", A2255) + 1), [1]Sheet2!I$1:J$71, 2, FALSE), "구독권")</f>
        <v>돌발조선</v>
      </c>
      <c r="C2255">
        <v>330</v>
      </c>
      <c r="D2255" t="s">
        <v>307</v>
      </c>
      <c r="E2255" t="s">
        <v>575</v>
      </c>
      <c r="F2255" t="s">
        <v>207</v>
      </c>
      <c r="G2255" t="s">
        <v>195</v>
      </c>
      <c r="H2255" t="s">
        <v>270</v>
      </c>
      <c r="I2255" t="s">
        <v>1786</v>
      </c>
      <c r="J2255" t="s">
        <v>1829</v>
      </c>
    </row>
    <row r="2256" spans="1:10" hidden="1" x14ac:dyDescent="0.3">
      <c r="A2256" t="s">
        <v>21</v>
      </c>
      <c r="B2256" t="str">
        <f>IFERROR(VLOOKUP(LEFT(A2256, FIND("__", A2256) + 1), [1]Sheet2!I$1:J$71, 2, FALSE), "구독권")</f>
        <v>계정한정소환고려</v>
      </c>
      <c r="C2256">
        <v>1100</v>
      </c>
      <c r="D2256" t="s">
        <v>233</v>
      </c>
      <c r="E2256" t="s">
        <v>472</v>
      </c>
      <c r="F2256" t="s">
        <v>823</v>
      </c>
      <c r="G2256" t="s">
        <v>257</v>
      </c>
      <c r="H2256" t="s">
        <v>297</v>
      </c>
      <c r="I2256" t="s">
        <v>562</v>
      </c>
      <c r="J2256" t="s">
        <v>1822</v>
      </c>
    </row>
    <row r="2257" spans="1:10" hidden="1" x14ac:dyDescent="0.3">
      <c r="A2257" t="s">
        <v>14</v>
      </c>
      <c r="B2257" t="str">
        <f>IFERROR(VLOOKUP(LEFT(A2257, FIND("__", A2257) + 1), [1]Sheet2!I$1:J$71, 2, FALSE), "구독권")</f>
        <v>계정한정소환고려</v>
      </c>
      <c r="C2257">
        <v>550</v>
      </c>
      <c r="D2257" t="s">
        <v>233</v>
      </c>
      <c r="E2257" t="s">
        <v>472</v>
      </c>
      <c r="F2257" t="s">
        <v>823</v>
      </c>
      <c r="G2257" t="s">
        <v>257</v>
      </c>
      <c r="H2257" t="s">
        <v>297</v>
      </c>
      <c r="I2257" t="s">
        <v>562</v>
      </c>
      <c r="J2257" t="s">
        <v>1822</v>
      </c>
    </row>
    <row r="2258" spans="1:10" hidden="1" x14ac:dyDescent="0.3">
      <c r="A2258" t="s">
        <v>23</v>
      </c>
      <c r="B2258" t="str">
        <f>IFERROR(VLOOKUP(LEFT(A2258, FIND("__", A2258) + 1), [1]Sheet2!I$1:J$71, 2, FALSE), "구독권")</f>
        <v>계정한정소환고려</v>
      </c>
      <c r="C2258">
        <v>110</v>
      </c>
      <c r="D2258" t="s">
        <v>233</v>
      </c>
      <c r="E2258" t="s">
        <v>472</v>
      </c>
      <c r="F2258" t="s">
        <v>823</v>
      </c>
      <c r="G2258" t="s">
        <v>257</v>
      </c>
      <c r="H2258" t="s">
        <v>297</v>
      </c>
      <c r="I2258" t="s">
        <v>562</v>
      </c>
      <c r="J2258" t="s">
        <v>1822</v>
      </c>
    </row>
    <row r="2259" spans="1:10" hidden="1" x14ac:dyDescent="0.3">
      <c r="A2259" t="s">
        <v>43</v>
      </c>
      <c r="B2259" t="str">
        <f>IFERROR(VLOOKUP(LEFT(A2259, FIND("__", A2259) + 1), [1]Sheet2!I$1:J$71, 2, FALSE), "구독권")</f>
        <v>구독권</v>
      </c>
      <c r="C2259">
        <v>1980</v>
      </c>
      <c r="D2259" t="s">
        <v>233</v>
      </c>
      <c r="E2259" t="s">
        <v>752</v>
      </c>
      <c r="F2259" t="s">
        <v>289</v>
      </c>
      <c r="G2259" t="s">
        <v>195</v>
      </c>
      <c r="H2259" t="s">
        <v>202</v>
      </c>
      <c r="I2259" t="s">
        <v>209</v>
      </c>
      <c r="J2259" t="s">
        <v>1826</v>
      </c>
    </row>
    <row r="2260" spans="1:10" hidden="1" x14ac:dyDescent="0.3">
      <c r="A2260" t="s">
        <v>17</v>
      </c>
      <c r="B2260" t="str">
        <f>IFERROR(VLOOKUP(LEFT(A2260, FIND("__", A2260) + 1), [1]Sheet2!I$1:J$71, 2, FALSE), "구독권")</f>
        <v>구독권</v>
      </c>
      <c r="C2260">
        <v>770</v>
      </c>
      <c r="D2260" t="s">
        <v>192</v>
      </c>
      <c r="E2260" t="s">
        <v>1828</v>
      </c>
      <c r="F2260" t="s">
        <v>230</v>
      </c>
      <c r="G2260" t="s">
        <v>195</v>
      </c>
      <c r="H2260" t="s">
        <v>213</v>
      </c>
      <c r="I2260" t="s">
        <v>237</v>
      </c>
      <c r="J2260" t="s">
        <v>1080</v>
      </c>
    </row>
    <row r="2261" spans="1:10" hidden="1" x14ac:dyDescent="0.3">
      <c r="A2261" t="s">
        <v>12</v>
      </c>
      <c r="B2261" t="str">
        <f>IFERROR(VLOOKUP(LEFT(A2261, FIND("__", A2261) + 1), [1]Sheet2!I$1:J$71, 2, FALSE), "구독권")</f>
        <v>돌발연구</v>
      </c>
      <c r="C2261">
        <v>3300</v>
      </c>
      <c r="D2261" t="s">
        <v>268</v>
      </c>
      <c r="E2261" t="s">
        <v>415</v>
      </c>
      <c r="F2261" t="s">
        <v>217</v>
      </c>
      <c r="G2261" t="s">
        <v>195</v>
      </c>
      <c r="H2261" t="s">
        <v>218</v>
      </c>
      <c r="I2261" t="s">
        <v>1113</v>
      </c>
      <c r="J2261" t="s">
        <v>1812</v>
      </c>
    </row>
    <row r="2262" spans="1:10" hidden="1" x14ac:dyDescent="0.3">
      <c r="A2262" t="s">
        <v>67</v>
      </c>
      <c r="B2262" t="str">
        <f>IFERROR(VLOOKUP(LEFT(A2262, FIND("__", A2262) + 1), [1]Sheet2!I$1:J$71, 2, FALSE), "구독권")</f>
        <v>돌발고려</v>
      </c>
      <c r="C2262">
        <v>1100</v>
      </c>
      <c r="D2262" t="s">
        <v>268</v>
      </c>
      <c r="E2262" t="s">
        <v>1830</v>
      </c>
      <c r="F2262" t="s">
        <v>207</v>
      </c>
      <c r="G2262" t="s">
        <v>195</v>
      </c>
      <c r="H2262" t="s">
        <v>218</v>
      </c>
      <c r="I2262" t="s">
        <v>515</v>
      </c>
      <c r="J2262" t="s">
        <v>563</v>
      </c>
    </row>
    <row r="2263" spans="1:10" hidden="1" x14ac:dyDescent="0.3">
      <c r="A2263" t="s">
        <v>44</v>
      </c>
      <c r="B2263" t="str">
        <f>IFERROR(VLOOKUP(LEFT(A2263, FIND("__", A2263) + 1), [1]Sheet2!I$1:J$71, 2, FALSE), "구독권")</f>
        <v>돌발조선</v>
      </c>
      <c r="C2263">
        <v>330</v>
      </c>
      <c r="D2263" t="s">
        <v>268</v>
      </c>
      <c r="E2263" t="s">
        <v>1830</v>
      </c>
      <c r="F2263" t="s">
        <v>207</v>
      </c>
      <c r="G2263" t="s">
        <v>195</v>
      </c>
      <c r="H2263" t="s">
        <v>218</v>
      </c>
      <c r="I2263" t="s">
        <v>515</v>
      </c>
      <c r="J2263" t="s">
        <v>563</v>
      </c>
    </row>
    <row r="2264" spans="1:10" hidden="1" x14ac:dyDescent="0.3">
      <c r="A2264" t="s">
        <v>16</v>
      </c>
      <c r="B2264" t="str">
        <f>IFERROR(VLOOKUP(LEFT(A2264, FIND("__", A2264) + 1), [1]Sheet2!I$1:J$71, 2, FALSE), "구독권")</f>
        <v>돌발조선</v>
      </c>
      <c r="C2264">
        <v>550</v>
      </c>
      <c r="D2264" t="s">
        <v>268</v>
      </c>
      <c r="E2264" t="s">
        <v>1830</v>
      </c>
      <c r="F2264" t="s">
        <v>207</v>
      </c>
      <c r="G2264" t="s">
        <v>195</v>
      </c>
      <c r="H2264" t="s">
        <v>218</v>
      </c>
      <c r="I2264" t="s">
        <v>515</v>
      </c>
      <c r="J2264" t="s">
        <v>563</v>
      </c>
    </row>
    <row r="2265" spans="1:10" hidden="1" x14ac:dyDescent="0.3">
      <c r="A2265" t="s">
        <v>10</v>
      </c>
      <c r="B2265" t="str">
        <f>IFERROR(VLOOKUP(LEFT(A2265, FIND("__", A2265) + 1), [1]Sheet2!I$1:J$71, 2, FALSE), "구독권")</f>
        <v>돌발스테이지</v>
      </c>
      <c r="C2265">
        <v>1100</v>
      </c>
      <c r="D2265" t="s">
        <v>233</v>
      </c>
      <c r="E2265" t="s">
        <v>752</v>
      </c>
      <c r="F2265" t="s">
        <v>289</v>
      </c>
      <c r="G2265" t="s">
        <v>195</v>
      </c>
      <c r="H2265" t="s">
        <v>202</v>
      </c>
      <c r="I2265" t="s">
        <v>314</v>
      </c>
      <c r="J2265" t="s">
        <v>1826</v>
      </c>
    </row>
    <row r="2266" spans="1:10" hidden="1" x14ac:dyDescent="0.3">
      <c r="A2266" t="s">
        <v>106</v>
      </c>
      <c r="B2266" t="str">
        <f>IFERROR(VLOOKUP(LEFT(A2266, FIND("__", A2266) + 1), [1]Sheet2!I$1:J$71, 2, FALSE), "구독권")</f>
        <v>계정한정영웅필드지원</v>
      </c>
      <c r="C2266">
        <v>550</v>
      </c>
      <c r="D2266" t="s">
        <v>233</v>
      </c>
      <c r="E2266" t="s">
        <v>577</v>
      </c>
      <c r="F2266" t="s">
        <v>289</v>
      </c>
      <c r="G2266" t="s">
        <v>195</v>
      </c>
      <c r="H2266" t="s">
        <v>202</v>
      </c>
      <c r="I2266" t="s">
        <v>660</v>
      </c>
      <c r="J2266" t="s">
        <v>1831</v>
      </c>
    </row>
    <row r="2267" spans="1:10" hidden="1" x14ac:dyDescent="0.3">
      <c r="A2267" t="s">
        <v>77</v>
      </c>
      <c r="B2267" t="str">
        <f>IFERROR(VLOOKUP(LEFT(A2267, FIND("__", A2267) + 1), [1]Sheet2!I$1:J$71, 2, FALSE), "구독권")</f>
        <v>계정한정영웅필드지원</v>
      </c>
      <c r="C2267">
        <v>330</v>
      </c>
      <c r="D2267" t="s">
        <v>233</v>
      </c>
      <c r="E2267" t="s">
        <v>453</v>
      </c>
      <c r="F2267" t="s">
        <v>207</v>
      </c>
      <c r="G2267" t="s">
        <v>195</v>
      </c>
      <c r="H2267" t="s">
        <v>202</v>
      </c>
      <c r="I2267" t="s">
        <v>298</v>
      </c>
      <c r="J2267" t="s">
        <v>299</v>
      </c>
    </row>
    <row r="2268" spans="1:10" hidden="1" x14ac:dyDescent="0.3">
      <c r="A2268" t="s">
        <v>4</v>
      </c>
      <c r="B2268" t="str">
        <f>IFERROR(VLOOKUP(LEFT(A2268, FIND("__", A2268) + 1), [1]Sheet2!I$1:J$71, 2, FALSE), "구독권")</f>
        <v>돌발무기</v>
      </c>
      <c r="C2268">
        <v>330</v>
      </c>
      <c r="D2268" t="s">
        <v>233</v>
      </c>
      <c r="E2268" t="s">
        <v>1832</v>
      </c>
      <c r="F2268" t="s">
        <v>235</v>
      </c>
      <c r="G2268" t="s">
        <v>195</v>
      </c>
      <c r="H2268" t="s">
        <v>202</v>
      </c>
      <c r="I2268" t="s">
        <v>237</v>
      </c>
      <c r="J2268" t="s">
        <v>1833</v>
      </c>
    </row>
    <row r="2269" spans="1:10" hidden="1" x14ac:dyDescent="0.3">
      <c r="A2269" t="s">
        <v>19</v>
      </c>
      <c r="B2269" t="str">
        <f>IFERROR(VLOOKUP(LEFT(A2269, FIND("__", A2269) + 1), [1]Sheet2!I$1:J$71, 2, FALSE), "구독권")</f>
        <v>계정한정소환고려</v>
      </c>
      <c r="C2269">
        <v>3300</v>
      </c>
      <c r="D2269" t="s">
        <v>307</v>
      </c>
      <c r="E2269" t="s">
        <v>300</v>
      </c>
      <c r="F2269" t="s">
        <v>217</v>
      </c>
      <c r="G2269" t="s">
        <v>195</v>
      </c>
      <c r="H2269" t="s">
        <v>208</v>
      </c>
      <c r="I2269" t="s">
        <v>1827</v>
      </c>
      <c r="J2269" t="s">
        <v>756</v>
      </c>
    </row>
    <row r="2270" spans="1:10" hidden="1" x14ac:dyDescent="0.3">
      <c r="A2270" t="s">
        <v>18</v>
      </c>
      <c r="B2270" t="str">
        <f>IFERROR(VLOOKUP(LEFT(A2270, FIND("__", A2270) + 1), [1]Sheet2!I$1:J$71, 2, FALSE), "구독권")</f>
        <v>계정한정소환조선</v>
      </c>
      <c r="C2270">
        <v>3300</v>
      </c>
      <c r="D2270" t="s">
        <v>307</v>
      </c>
      <c r="E2270" t="s">
        <v>300</v>
      </c>
      <c r="F2270" t="s">
        <v>217</v>
      </c>
      <c r="G2270" t="s">
        <v>195</v>
      </c>
      <c r="H2270" t="s">
        <v>208</v>
      </c>
      <c r="I2270" t="s">
        <v>1827</v>
      </c>
      <c r="J2270" t="s">
        <v>756</v>
      </c>
    </row>
    <row r="2271" spans="1:10" hidden="1" x14ac:dyDescent="0.3">
      <c r="A2271" t="s">
        <v>49</v>
      </c>
      <c r="B2271" t="str">
        <f>IFERROR(VLOOKUP(LEFT(A2271, FIND("__", A2271) + 1), [1]Sheet2!I$1:J$71, 2, FALSE), "구독권")</f>
        <v>돌발스테이지</v>
      </c>
      <c r="C2271">
        <v>550</v>
      </c>
      <c r="D2271" t="s">
        <v>295</v>
      </c>
      <c r="E2271" t="s">
        <v>1061</v>
      </c>
      <c r="F2271" t="s">
        <v>217</v>
      </c>
      <c r="G2271" t="s">
        <v>195</v>
      </c>
      <c r="H2271" t="s">
        <v>208</v>
      </c>
      <c r="I2271" t="s">
        <v>1815</v>
      </c>
      <c r="J2271" t="s">
        <v>1184</v>
      </c>
    </row>
    <row r="2272" spans="1:10" hidden="1" x14ac:dyDescent="0.3">
      <c r="A2272" t="s">
        <v>93</v>
      </c>
      <c r="B2272" t="str">
        <f>IFERROR(VLOOKUP(LEFT(A2272, FIND("__", A2272) + 1), [1]Sheet2!I$1:J$71, 2, FALSE), "구독권")</f>
        <v>돌발연구</v>
      </c>
      <c r="C2272">
        <v>1100</v>
      </c>
      <c r="D2272" t="s">
        <v>268</v>
      </c>
      <c r="E2272" t="s">
        <v>415</v>
      </c>
      <c r="F2272" t="s">
        <v>217</v>
      </c>
      <c r="G2272" t="s">
        <v>195</v>
      </c>
      <c r="H2272" t="s">
        <v>218</v>
      </c>
      <c r="I2272" t="s">
        <v>1265</v>
      </c>
      <c r="J2272" t="s">
        <v>589</v>
      </c>
    </row>
    <row r="2273" spans="1:10" hidden="1" x14ac:dyDescent="0.3">
      <c r="A2273" t="s">
        <v>22</v>
      </c>
      <c r="B2273" t="str">
        <f>IFERROR(VLOOKUP(LEFT(A2273, FIND("__", A2273) + 1), [1]Sheet2!I$1:J$71, 2, FALSE), "구독권")</f>
        <v>계정한정소환조선</v>
      </c>
      <c r="C2273">
        <v>110</v>
      </c>
      <c r="D2273" t="s">
        <v>295</v>
      </c>
      <c r="E2273" t="s">
        <v>723</v>
      </c>
      <c r="F2273" t="s">
        <v>217</v>
      </c>
      <c r="G2273" t="s">
        <v>195</v>
      </c>
      <c r="H2273" t="s">
        <v>208</v>
      </c>
      <c r="I2273" t="s">
        <v>1834</v>
      </c>
      <c r="J2273" t="s">
        <v>1835</v>
      </c>
    </row>
    <row r="2274" spans="1:10" hidden="1" x14ac:dyDescent="0.3">
      <c r="A2274" t="s">
        <v>52</v>
      </c>
      <c r="B2274" t="str">
        <f>IFERROR(VLOOKUP(LEFT(A2274, FIND("__", A2274) + 1), [1]Sheet2!I$1:J$71, 2, FALSE), "구독권")</f>
        <v xml:space="preserve">기한한정일간어빌석 </v>
      </c>
      <c r="C2274">
        <v>110</v>
      </c>
      <c r="D2274" t="s">
        <v>295</v>
      </c>
      <c r="E2274" t="s">
        <v>723</v>
      </c>
      <c r="F2274" t="s">
        <v>217</v>
      </c>
      <c r="G2274" t="s">
        <v>195</v>
      </c>
      <c r="H2274" t="s">
        <v>208</v>
      </c>
      <c r="I2274" t="s">
        <v>1834</v>
      </c>
      <c r="J2274" t="s">
        <v>1835</v>
      </c>
    </row>
    <row r="2275" spans="1:10" hidden="1" x14ac:dyDescent="0.3">
      <c r="A2275" t="s">
        <v>63</v>
      </c>
      <c r="B2275" t="str">
        <f>IFERROR(VLOOKUP(LEFT(A2275, FIND("__", A2275) + 1), [1]Sheet2!I$1:J$71, 2, FALSE), "구독권")</f>
        <v>돌발육성</v>
      </c>
      <c r="C2275">
        <v>550</v>
      </c>
      <c r="D2275" t="s">
        <v>307</v>
      </c>
      <c r="E2275" t="s">
        <v>1642</v>
      </c>
      <c r="F2275" t="s">
        <v>207</v>
      </c>
      <c r="G2275" t="s">
        <v>195</v>
      </c>
      <c r="H2275" t="s">
        <v>270</v>
      </c>
      <c r="I2275" t="s">
        <v>635</v>
      </c>
      <c r="J2275" t="s">
        <v>1701</v>
      </c>
    </row>
    <row r="2276" spans="1:10" hidden="1" x14ac:dyDescent="0.3">
      <c r="A2276" t="s">
        <v>58</v>
      </c>
      <c r="B2276" t="str">
        <f>IFERROR(VLOOKUP(LEFT(A2276, FIND("__", A2276) + 1), [1]Sheet2!I$1:J$71, 2, FALSE), "구독권")</f>
        <v xml:space="preserve">주간어빌석 </v>
      </c>
      <c r="C2276">
        <v>1100</v>
      </c>
      <c r="D2276" t="s">
        <v>199</v>
      </c>
      <c r="E2276" t="s">
        <v>918</v>
      </c>
      <c r="F2276" t="s">
        <v>289</v>
      </c>
      <c r="G2276" t="s">
        <v>195</v>
      </c>
      <c r="H2276" t="s">
        <v>270</v>
      </c>
      <c r="I2276" t="s">
        <v>562</v>
      </c>
      <c r="J2276" t="s">
        <v>1836</v>
      </c>
    </row>
    <row r="2277" spans="1:10" hidden="1" x14ac:dyDescent="0.3">
      <c r="A2277" t="s">
        <v>52</v>
      </c>
      <c r="B2277" t="str">
        <f>IFERROR(VLOOKUP(LEFT(A2277, FIND("__", A2277) + 1), [1]Sheet2!I$1:J$71, 2, FALSE), "구독권")</f>
        <v xml:space="preserve">기한한정일간어빌석 </v>
      </c>
      <c r="C2277">
        <v>110</v>
      </c>
      <c r="D2277" t="s">
        <v>199</v>
      </c>
      <c r="E2277" t="s">
        <v>918</v>
      </c>
      <c r="F2277" t="s">
        <v>289</v>
      </c>
      <c r="G2277" t="s">
        <v>195</v>
      </c>
      <c r="H2277" t="s">
        <v>270</v>
      </c>
      <c r="I2277" t="s">
        <v>562</v>
      </c>
      <c r="J2277" t="s">
        <v>1836</v>
      </c>
    </row>
    <row r="2278" spans="1:10" hidden="1" x14ac:dyDescent="0.3">
      <c r="A2278" t="s">
        <v>80</v>
      </c>
      <c r="B2278" t="str">
        <f>IFERROR(VLOOKUP(LEFT(A2278, FIND("__", A2278) + 1), [1]Sheet2!I$1:J$71, 2, FALSE), "구독권")</f>
        <v>계정한정소환가속</v>
      </c>
      <c r="C2278">
        <v>550</v>
      </c>
      <c r="D2278" t="s">
        <v>268</v>
      </c>
      <c r="E2278" t="s">
        <v>415</v>
      </c>
      <c r="F2278" t="s">
        <v>217</v>
      </c>
      <c r="G2278" t="s">
        <v>195</v>
      </c>
      <c r="H2278" t="s">
        <v>218</v>
      </c>
      <c r="I2278" t="s">
        <v>426</v>
      </c>
      <c r="J2278" t="s">
        <v>589</v>
      </c>
    </row>
    <row r="2279" spans="1:10" hidden="1" x14ac:dyDescent="0.3">
      <c r="A2279" t="s">
        <v>55</v>
      </c>
      <c r="B2279" t="str">
        <f>IFERROR(VLOOKUP(LEFT(A2279, FIND("__", A2279) + 1), [1]Sheet2!I$1:J$71, 2, FALSE), "구독권")</f>
        <v xml:space="preserve">기한한정일간영웅 </v>
      </c>
      <c r="C2279">
        <v>110</v>
      </c>
      <c r="D2279" t="s">
        <v>295</v>
      </c>
      <c r="E2279" t="s">
        <v>1061</v>
      </c>
      <c r="F2279" t="s">
        <v>217</v>
      </c>
      <c r="G2279" t="s">
        <v>195</v>
      </c>
      <c r="H2279" t="s">
        <v>208</v>
      </c>
      <c r="I2279" t="s">
        <v>595</v>
      </c>
      <c r="J2279" t="s">
        <v>1184</v>
      </c>
    </row>
    <row r="2280" spans="1:10" hidden="1" x14ac:dyDescent="0.3">
      <c r="A2280" t="s">
        <v>71</v>
      </c>
      <c r="B2280" t="str">
        <f>IFERROR(VLOOKUP(LEFT(A2280, FIND("__", A2280) + 1), [1]Sheet2!I$1:J$71, 2, FALSE), "구독권")</f>
        <v>계정한정소환갑옷</v>
      </c>
      <c r="C2280">
        <v>550</v>
      </c>
      <c r="D2280" t="s">
        <v>295</v>
      </c>
      <c r="E2280" t="s">
        <v>1061</v>
      </c>
      <c r="F2280" t="s">
        <v>217</v>
      </c>
      <c r="G2280" t="s">
        <v>195</v>
      </c>
      <c r="H2280" t="s">
        <v>208</v>
      </c>
      <c r="I2280" t="s">
        <v>595</v>
      </c>
      <c r="J2280" t="s">
        <v>1184</v>
      </c>
    </row>
    <row r="2281" spans="1:10" hidden="1" x14ac:dyDescent="0.3">
      <c r="A2281" t="s">
        <v>83</v>
      </c>
      <c r="B2281" t="str">
        <f>IFERROR(VLOOKUP(LEFT(A2281, FIND("__", A2281) + 1), [1]Sheet2!I$1:J$71, 2, FALSE), "구독권")</f>
        <v>돌발고려</v>
      </c>
      <c r="C2281">
        <v>550</v>
      </c>
      <c r="D2281" t="s">
        <v>268</v>
      </c>
      <c r="E2281" t="s">
        <v>646</v>
      </c>
      <c r="F2281" t="s">
        <v>276</v>
      </c>
      <c r="G2281" t="s">
        <v>195</v>
      </c>
      <c r="H2281" t="s">
        <v>218</v>
      </c>
      <c r="I2281" t="s">
        <v>328</v>
      </c>
      <c r="J2281" t="s">
        <v>1837</v>
      </c>
    </row>
    <row r="2282" spans="1:10" hidden="1" x14ac:dyDescent="0.3">
      <c r="A2282" t="s">
        <v>16</v>
      </c>
      <c r="B2282" t="str">
        <f>IFERROR(VLOOKUP(LEFT(A2282, FIND("__", A2282) + 1), [1]Sheet2!I$1:J$71, 2, FALSE), "구독권")</f>
        <v>돌발조선</v>
      </c>
      <c r="C2282">
        <v>550</v>
      </c>
      <c r="D2282" t="s">
        <v>268</v>
      </c>
      <c r="E2282" t="s">
        <v>646</v>
      </c>
      <c r="F2282" t="s">
        <v>276</v>
      </c>
      <c r="G2282" t="s">
        <v>195</v>
      </c>
      <c r="H2282" t="s">
        <v>218</v>
      </c>
      <c r="I2282" t="s">
        <v>328</v>
      </c>
      <c r="J2282" t="s">
        <v>1837</v>
      </c>
    </row>
    <row r="2283" spans="1:10" hidden="1" x14ac:dyDescent="0.3">
      <c r="A2283" t="s">
        <v>17</v>
      </c>
      <c r="B2283" t="str">
        <f>IFERROR(VLOOKUP(LEFT(A2283, FIND("__", A2283) + 1), [1]Sheet2!I$1:J$71, 2, FALSE), "구독권")</f>
        <v>구독권</v>
      </c>
      <c r="C2283">
        <v>770</v>
      </c>
      <c r="D2283" t="s">
        <v>192</v>
      </c>
      <c r="E2283" t="s">
        <v>1753</v>
      </c>
      <c r="F2283" t="s">
        <v>230</v>
      </c>
      <c r="G2283" t="s">
        <v>195</v>
      </c>
      <c r="H2283" t="s">
        <v>213</v>
      </c>
      <c r="I2283" t="s">
        <v>231</v>
      </c>
      <c r="J2283" t="s">
        <v>1838</v>
      </c>
    </row>
    <row r="2284" spans="1:10" hidden="1" x14ac:dyDescent="0.3">
      <c r="A2284" t="s">
        <v>43</v>
      </c>
      <c r="B2284" t="str">
        <f>IFERROR(VLOOKUP(LEFT(A2284, FIND("__", A2284) + 1), [1]Sheet2!I$1:J$71, 2, FALSE), "구독권")</f>
        <v>구독권</v>
      </c>
      <c r="C2284">
        <v>1980</v>
      </c>
      <c r="D2284" t="s">
        <v>192</v>
      </c>
      <c r="E2284" t="s">
        <v>1839</v>
      </c>
      <c r="F2284" t="s">
        <v>331</v>
      </c>
      <c r="G2284" t="s">
        <v>195</v>
      </c>
      <c r="H2284" t="s">
        <v>213</v>
      </c>
      <c r="I2284" t="s">
        <v>314</v>
      </c>
      <c r="J2284" t="s">
        <v>1840</v>
      </c>
    </row>
    <row r="2285" spans="1:10" hidden="1" x14ac:dyDescent="0.3">
      <c r="A2285" t="s">
        <v>10</v>
      </c>
      <c r="B2285" t="str">
        <f>IFERROR(VLOOKUP(LEFT(A2285, FIND("__", A2285) + 1), [1]Sheet2!I$1:J$71, 2, FALSE), "구독권")</f>
        <v>돌발스테이지</v>
      </c>
      <c r="C2285">
        <v>1100</v>
      </c>
      <c r="D2285" t="s">
        <v>199</v>
      </c>
      <c r="E2285" t="s">
        <v>918</v>
      </c>
      <c r="F2285" t="s">
        <v>289</v>
      </c>
      <c r="G2285" t="s">
        <v>195</v>
      </c>
      <c r="H2285" t="s">
        <v>270</v>
      </c>
      <c r="I2285" t="s">
        <v>338</v>
      </c>
      <c r="J2285" t="s">
        <v>1841</v>
      </c>
    </row>
    <row r="2286" spans="1:10" hidden="1" x14ac:dyDescent="0.3">
      <c r="A2286" t="s">
        <v>55</v>
      </c>
      <c r="B2286" t="str">
        <f>IFERROR(VLOOKUP(LEFT(A2286, FIND("__", A2286) + 1), [1]Sheet2!I$1:J$71, 2, FALSE), "구독권")</f>
        <v xml:space="preserve">기한한정일간영웅 </v>
      </c>
      <c r="C2286">
        <v>110</v>
      </c>
      <c r="D2286" t="s">
        <v>268</v>
      </c>
      <c r="E2286" t="s">
        <v>283</v>
      </c>
      <c r="F2286" t="s">
        <v>207</v>
      </c>
      <c r="G2286" t="s">
        <v>195</v>
      </c>
      <c r="H2286" t="s">
        <v>218</v>
      </c>
      <c r="I2286" t="s">
        <v>332</v>
      </c>
      <c r="J2286" t="s">
        <v>1842</v>
      </c>
    </row>
    <row r="2287" spans="1:10" hidden="1" x14ac:dyDescent="0.3">
      <c r="A2287" t="s">
        <v>81</v>
      </c>
      <c r="B2287" t="str">
        <f>IFERROR(VLOOKUP(LEFT(A2287, FIND("__", A2287) + 1), [1]Sheet2!I$1:J$71, 2, FALSE), "구독권")</f>
        <v>돌발고려</v>
      </c>
      <c r="C2287">
        <v>330</v>
      </c>
      <c r="D2287" t="s">
        <v>192</v>
      </c>
      <c r="E2287" t="s">
        <v>1242</v>
      </c>
      <c r="F2287" t="s">
        <v>481</v>
      </c>
      <c r="G2287" t="s">
        <v>195</v>
      </c>
      <c r="H2287" t="s">
        <v>202</v>
      </c>
      <c r="I2287" t="s">
        <v>197</v>
      </c>
      <c r="J2287" t="s">
        <v>1843</v>
      </c>
    </row>
    <row r="2288" spans="1:10" hidden="1" x14ac:dyDescent="0.3">
      <c r="A2288" t="s">
        <v>8</v>
      </c>
      <c r="B2288" t="str">
        <f>IFERROR(VLOOKUP(LEFT(A2288, FIND("__", A2288) + 1), [1]Sheet2!I$1:J$71, 2, FALSE), "구독권")</f>
        <v>계정한정소환장비</v>
      </c>
      <c r="C2288">
        <v>660</v>
      </c>
      <c r="D2288" t="s">
        <v>268</v>
      </c>
      <c r="E2288" t="s">
        <v>1480</v>
      </c>
      <c r="F2288" t="s">
        <v>207</v>
      </c>
      <c r="G2288" t="s">
        <v>195</v>
      </c>
      <c r="H2288" t="s">
        <v>218</v>
      </c>
      <c r="I2288" t="s">
        <v>344</v>
      </c>
      <c r="J2288" t="s">
        <v>1844</v>
      </c>
    </row>
    <row r="2289" spans="1:10" hidden="1" x14ac:dyDescent="0.3">
      <c r="A2289" t="s">
        <v>70</v>
      </c>
      <c r="B2289" t="str">
        <f>IFERROR(VLOOKUP(LEFT(A2289, FIND("__", A2289) + 1), [1]Sheet2!I$1:J$71, 2, FALSE), "구독권")</f>
        <v>돌발무기</v>
      </c>
      <c r="C2289">
        <v>550</v>
      </c>
      <c r="D2289" t="s">
        <v>192</v>
      </c>
      <c r="E2289" t="s">
        <v>1845</v>
      </c>
      <c r="F2289" t="s">
        <v>194</v>
      </c>
      <c r="G2289" t="s">
        <v>195</v>
      </c>
      <c r="H2289" t="s">
        <v>213</v>
      </c>
      <c r="I2289" t="s">
        <v>689</v>
      </c>
      <c r="J2289" t="s">
        <v>1846</v>
      </c>
    </row>
    <row r="2290" spans="1:10" hidden="1" x14ac:dyDescent="0.3">
      <c r="A2290" t="s">
        <v>82</v>
      </c>
      <c r="B2290" t="str">
        <f>IFERROR(VLOOKUP(LEFT(A2290, FIND("__", A2290) + 1), [1]Sheet2!I$1:J$71, 2, FALSE), "구독권")</f>
        <v>돌발갑옷</v>
      </c>
      <c r="C2290">
        <v>330</v>
      </c>
      <c r="D2290" t="s">
        <v>295</v>
      </c>
      <c r="E2290" t="s">
        <v>1847</v>
      </c>
      <c r="F2290" t="s">
        <v>194</v>
      </c>
      <c r="G2290" t="s">
        <v>195</v>
      </c>
      <c r="H2290" t="s">
        <v>208</v>
      </c>
      <c r="I2290" t="s">
        <v>1848</v>
      </c>
      <c r="J2290" t="s">
        <v>1849</v>
      </c>
    </row>
    <row r="2291" spans="1:10" hidden="1" x14ac:dyDescent="0.3">
      <c r="A2291" t="s">
        <v>99</v>
      </c>
      <c r="B2291" t="str">
        <f>IFERROR(VLOOKUP(LEFT(A2291, FIND("__", A2291) + 1), [1]Sheet2!I$1:J$71, 2, FALSE), "구독권")</f>
        <v>스테이지패스1</v>
      </c>
      <c r="C2291">
        <v>550</v>
      </c>
      <c r="D2291" t="s">
        <v>192</v>
      </c>
      <c r="E2291" t="s">
        <v>1845</v>
      </c>
      <c r="F2291" t="s">
        <v>194</v>
      </c>
      <c r="G2291" t="s">
        <v>195</v>
      </c>
      <c r="H2291" t="s">
        <v>213</v>
      </c>
      <c r="I2291" t="s">
        <v>689</v>
      </c>
      <c r="J2291" t="s">
        <v>1846</v>
      </c>
    </row>
    <row r="2292" spans="1:10" hidden="1" x14ac:dyDescent="0.3">
      <c r="A2292" t="s">
        <v>128</v>
      </c>
      <c r="B2292" t="str">
        <f>IFERROR(VLOOKUP(LEFT(A2292, FIND("__", A2292) + 1), [1]Sheet2!I$1:J$71, 2, FALSE), "구독권")</f>
        <v>계정한정영웅무릉전</v>
      </c>
      <c r="C2292">
        <v>330</v>
      </c>
      <c r="D2292" t="s">
        <v>295</v>
      </c>
      <c r="E2292" t="s">
        <v>1847</v>
      </c>
      <c r="F2292" t="s">
        <v>194</v>
      </c>
      <c r="G2292" t="s">
        <v>195</v>
      </c>
      <c r="H2292" t="s">
        <v>208</v>
      </c>
      <c r="I2292" t="s">
        <v>237</v>
      </c>
      <c r="J2292" t="s">
        <v>1849</v>
      </c>
    </row>
    <row r="2293" spans="1:10" hidden="1" x14ac:dyDescent="0.3">
      <c r="A2293" t="s">
        <v>109</v>
      </c>
      <c r="B2293" t="str">
        <f>IFERROR(VLOOKUP(LEFT(A2293, FIND("__", A2293) + 1), [1]Sheet2!I$1:J$71, 2, FALSE), "구독권")</f>
        <v>계정한정영웅점령전지원</v>
      </c>
      <c r="C2293">
        <v>330</v>
      </c>
      <c r="D2293" t="s">
        <v>295</v>
      </c>
      <c r="E2293" t="s">
        <v>1847</v>
      </c>
      <c r="F2293" t="s">
        <v>194</v>
      </c>
      <c r="G2293" t="s">
        <v>195</v>
      </c>
      <c r="H2293" t="s">
        <v>208</v>
      </c>
      <c r="I2293" t="s">
        <v>237</v>
      </c>
      <c r="J2293" t="s">
        <v>1849</v>
      </c>
    </row>
    <row r="2294" spans="1:10" hidden="1" x14ac:dyDescent="0.3">
      <c r="A2294" t="s">
        <v>72</v>
      </c>
      <c r="B2294" t="str">
        <f>IFERROR(VLOOKUP(LEFT(A2294, FIND("__", A2294) + 1), [1]Sheet2!I$1:J$71, 2, FALSE), "구독권")</f>
        <v>계정한정영웅육성지원</v>
      </c>
      <c r="C2294">
        <v>330</v>
      </c>
      <c r="D2294" t="s">
        <v>295</v>
      </c>
      <c r="E2294" t="s">
        <v>1847</v>
      </c>
      <c r="F2294" t="s">
        <v>194</v>
      </c>
      <c r="G2294" t="s">
        <v>195</v>
      </c>
      <c r="H2294" t="s">
        <v>208</v>
      </c>
      <c r="I2294" t="s">
        <v>237</v>
      </c>
      <c r="J2294" t="s">
        <v>1849</v>
      </c>
    </row>
    <row r="2295" spans="1:10" hidden="1" x14ac:dyDescent="0.3">
      <c r="A2295" t="s">
        <v>43</v>
      </c>
      <c r="B2295" t="str">
        <f>IFERROR(VLOOKUP(LEFT(A2295, FIND("__", A2295) + 1), [1]Sheet2!I$1:J$71, 2, FALSE), "구독권")</f>
        <v>구독권</v>
      </c>
      <c r="C2295">
        <v>1980</v>
      </c>
      <c r="D2295" t="s">
        <v>192</v>
      </c>
      <c r="E2295" t="s">
        <v>1850</v>
      </c>
      <c r="F2295" t="s">
        <v>289</v>
      </c>
      <c r="G2295" t="s">
        <v>195</v>
      </c>
      <c r="H2295" t="s">
        <v>213</v>
      </c>
      <c r="I2295" t="s">
        <v>314</v>
      </c>
      <c r="J2295" t="s">
        <v>1851</v>
      </c>
    </row>
    <row r="2296" spans="1:10" hidden="1" x14ac:dyDescent="0.3">
      <c r="A2296" t="s">
        <v>86</v>
      </c>
      <c r="B2296" t="str">
        <f>IFERROR(VLOOKUP(LEFT(A2296, FIND("__", A2296) + 1), [1]Sheet2!I$1:J$71, 2, FALSE), "구독권")</f>
        <v>돌발초월</v>
      </c>
      <c r="C2296">
        <v>1100</v>
      </c>
      <c r="D2296" t="s">
        <v>233</v>
      </c>
      <c r="E2296" t="s">
        <v>404</v>
      </c>
      <c r="F2296" t="s">
        <v>276</v>
      </c>
      <c r="G2296" t="s">
        <v>195</v>
      </c>
      <c r="H2296" t="s">
        <v>202</v>
      </c>
      <c r="I2296" t="s">
        <v>1757</v>
      </c>
      <c r="J2296" t="s">
        <v>1852</v>
      </c>
    </row>
    <row r="2297" spans="1:10" hidden="1" x14ac:dyDescent="0.3">
      <c r="A2297" t="s">
        <v>95</v>
      </c>
      <c r="B2297" t="str">
        <f>IFERROR(VLOOKUP(LEFT(A2297, FIND("__", A2297) + 1), [1]Sheet2!I$1:J$71, 2, FALSE), "구독권")</f>
        <v>육성패스1</v>
      </c>
      <c r="C2297">
        <v>1100</v>
      </c>
      <c r="D2297" t="s">
        <v>307</v>
      </c>
      <c r="E2297" t="s">
        <v>300</v>
      </c>
      <c r="F2297" t="s">
        <v>217</v>
      </c>
      <c r="G2297" t="s">
        <v>195</v>
      </c>
      <c r="H2297" t="s">
        <v>208</v>
      </c>
      <c r="I2297" t="s">
        <v>1853</v>
      </c>
      <c r="J2297" t="s">
        <v>393</v>
      </c>
    </row>
    <row r="2298" spans="1:10" hidden="1" x14ac:dyDescent="0.3">
      <c r="A2298" t="s">
        <v>136</v>
      </c>
      <c r="B2298" t="str">
        <f>IFERROR(VLOOKUP(LEFT(A2298, FIND("__", A2298) + 1), [1]Sheet2!I$1:J$71, 2, FALSE), "구독권")</f>
        <v>돌발스테이지</v>
      </c>
      <c r="C2298">
        <v>3300</v>
      </c>
      <c r="D2298" t="s">
        <v>233</v>
      </c>
      <c r="E2298" t="s">
        <v>404</v>
      </c>
      <c r="F2298" t="s">
        <v>276</v>
      </c>
      <c r="G2298" t="s">
        <v>195</v>
      </c>
      <c r="H2298" t="s">
        <v>202</v>
      </c>
      <c r="I2298" t="s">
        <v>1757</v>
      </c>
      <c r="J2298" t="s">
        <v>1852</v>
      </c>
    </row>
    <row r="2299" spans="1:10" hidden="1" x14ac:dyDescent="0.3">
      <c r="A2299" t="s">
        <v>100</v>
      </c>
      <c r="B2299" t="str">
        <f>IFERROR(VLOOKUP(LEFT(A2299, FIND("__", A2299) + 1), [1]Sheet2!I$1:J$71, 2, FALSE), "구독권")</f>
        <v>레벨패스1</v>
      </c>
      <c r="C2299">
        <v>770</v>
      </c>
      <c r="D2299" t="s">
        <v>295</v>
      </c>
      <c r="E2299" t="s">
        <v>1824</v>
      </c>
      <c r="F2299" t="s">
        <v>207</v>
      </c>
      <c r="G2299" t="s">
        <v>195</v>
      </c>
      <c r="H2299" t="s">
        <v>208</v>
      </c>
      <c r="I2299" t="s">
        <v>1813</v>
      </c>
      <c r="J2299" t="s">
        <v>1688</v>
      </c>
    </row>
    <row r="2300" spans="1:10" hidden="1" x14ac:dyDescent="0.3">
      <c r="A2300" t="s">
        <v>98</v>
      </c>
      <c r="B2300" t="str">
        <f>IFERROR(VLOOKUP(LEFT(A2300, FIND("__", A2300) + 1), [1]Sheet2!I$1:J$71, 2, FALSE), "구독권")</f>
        <v>스테이지패스1</v>
      </c>
      <c r="C2300">
        <v>770</v>
      </c>
      <c r="D2300" t="s">
        <v>233</v>
      </c>
      <c r="E2300" t="s">
        <v>404</v>
      </c>
      <c r="F2300" t="s">
        <v>276</v>
      </c>
      <c r="G2300" t="s">
        <v>195</v>
      </c>
      <c r="H2300" t="s">
        <v>202</v>
      </c>
      <c r="I2300" t="s">
        <v>1854</v>
      </c>
      <c r="J2300" t="s">
        <v>1852</v>
      </c>
    </row>
    <row r="2301" spans="1:10" hidden="1" x14ac:dyDescent="0.3">
      <c r="A2301" t="s">
        <v>96</v>
      </c>
      <c r="B2301" t="str">
        <f>IFERROR(VLOOKUP(LEFT(A2301, FIND("__", A2301) + 1), [1]Sheet2!I$1:J$71, 2, FALSE), "구독권")</f>
        <v>육성패스1</v>
      </c>
      <c r="C2301">
        <v>770</v>
      </c>
      <c r="D2301" t="s">
        <v>233</v>
      </c>
      <c r="E2301" t="s">
        <v>404</v>
      </c>
      <c r="F2301" t="s">
        <v>276</v>
      </c>
      <c r="G2301" t="s">
        <v>195</v>
      </c>
      <c r="H2301" t="s">
        <v>202</v>
      </c>
      <c r="I2301" t="s">
        <v>1854</v>
      </c>
      <c r="J2301" t="s">
        <v>1852</v>
      </c>
    </row>
    <row r="2302" spans="1:10" hidden="1" x14ac:dyDescent="0.3">
      <c r="A2302" t="s">
        <v>4</v>
      </c>
      <c r="B2302" t="str">
        <f>IFERROR(VLOOKUP(LEFT(A2302, FIND("__", A2302) + 1), [1]Sheet2!I$1:J$71, 2, FALSE), "구독권")</f>
        <v>돌발무기</v>
      </c>
      <c r="C2302">
        <v>330</v>
      </c>
      <c r="D2302" t="s">
        <v>192</v>
      </c>
      <c r="E2302" t="s">
        <v>1845</v>
      </c>
      <c r="F2302" t="s">
        <v>230</v>
      </c>
      <c r="G2302" t="s">
        <v>195</v>
      </c>
      <c r="H2302" t="s">
        <v>213</v>
      </c>
      <c r="I2302" t="s">
        <v>689</v>
      </c>
      <c r="J2302" t="s">
        <v>1846</v>
      </c>
    </row>
    <row r="2303" spans="1:10" hidden="1" x14ac:dyDescent="0.3">
      <c r="A2303" t="s">
        <v>38</v>
      </c>
      <c r="B2303" t="str">
        <f>IFERROR(VLOOKUP(LEFT(A2303, FIND("__", A2303) + 1), [1]Sheet2!I$1:J$71, 2, FALSE), "구독권")</f>
        <v>사냥패스1</v>
      </c>
      <c r="C2303">
        <v>1100</v>
      </c>
      <c r="D2303" t="s">
        <v>295</v>
      </c>
      <c r="E2303" t="s">
        <v>1824</v>
      </c>
      <c r="F2303" t="s">
        <v>207</v>
      </c>
      <c r="G2303" t="s">
        <v>195</v>
      </c>
      <c r="H2303" t="s">
        <v>208</v>
      </c>
      <c r="I2303" t="s">
        <v>1813</v>
      </c>
      <c r="J2303" t="s">
        <v>1688</v>
      </c>
    </row>
    <row r="2304" spans="1:10" hidden="1" x14ac:dyDescent="0.3">
      <c r="A2304" t="s">
        <v>144</v>
      </c>
      <c r="B2304" t="str">
        <f>IFERROR(VLOOKUP(LEFT(A2304, FIND("__", A2304) + 1), [1]Sheet2!I$1:J$71, 2, FALSE), "구독권")</f>
        <v>계정한정소환가속</v>
      </c>
      <c r="C2304">
        <v>3300</v>
      </c>
      <c r="D2304" t="s">
        <v>307</v>
      </c>
      <c r="E2304" t="s">
        <v>347</v>
      </c>
      <c r="F2304" t="s">
        <v>201</v>
      </c>
      <c r="G2304" t="s">
        <v>257</v>
      </c>
      <c r="H2304" t="s">
        <v>270</v>
      </c>
      <c r="I2304" t="s">
        <v>1855</v>
      </c>
      <c r="J2304" t="s">
        <v>1783</v>
      </c>
    </row>
    <row r="2305" spans="1:10" hidden="1" x14ac:dyDescent="0.3">
      <c r="A2305" t="s">
        <v>43</v>
      </c>
      <c r="B2305" t="str">
        <f>IFERROR(VLOOKUP(LEFT(A2305, FIND("__", A2305) + 1), [1]Sheet2!I$1:J$71, 2, FALSE), "구독권")</f>
        <v>구독권</v>
      </c>
      <c r="C2305">
        <v>1980</v>
      </c>
      <c r="D2305" t="s">
        <v>192</v>
      </c>
      <c r="E2305" t="s">
        <v>1845</v>
      </c>
      <c r="F2305" t="s">
        <v>230</v>
      </c>
      <c r="G2305" t="s">
        <v>195</v>
      </c>
      <c r="H2305" t="s">
        <v>213</v>
      </c>
      <c r="I2305" t="s">
        <v>689</v>
      </c>
      <c r="J2305" t="s">
        <v>1846</v>
      </c>
    </row>
    <row r="2306" spans="1:10" hidden="1" x14ac:dyDescent="0.3">
      <c r="A2306" t="s">
        <v>39</v>
      </c>
      <c r="B2306" t="str">
        <f>IFERROR(VLOOKUP(LEFT(A2306, FIND("__", A2306) + 1), [1]Sheet2!I$1:J$71, 2, FALSE), "구독권")</f>
        <v>구독권</v>
      </c>
      <c r="C2306">
        <v>660</v>
      </c>
      <c r="D2306" t="s">
        <v>192</v>
      </c>
      <c r="E2306" t="s">
        <v>1845</v>
      </c>
      <c r="F2306" t="s">
        <v>230</v>
      </c>
      <c r="G2306" t="s">
        <v>195</v>
      </c>
      <c r="H2306" t="s">
        <v>213</v>
      </c>
      <c r="I2306" t="s">
        <v>689</v>
      </c>
      <c r="J2306" t="s">
        <v>1846</v>
      </c>
    </row>
    <row r="2307" spans="1:10" hidden="1" x14ac:dyDescent="0.3">
      <c r="A2307" t="s">
        <v>41</v>
      </c>
      <c r="B2307" t="str">
        <f>IFERROR(VLOOKUP(LEFT(A2307, FIND("__", A2307) + 1), [1]Sheet2!I$1:J$71, 2, FALSE), "구독권")</f>
        <v>구독권</v>
      </c>
      <c r="C2307">
        <v>660</v>
      </c>
      <c r="D2307" t="s">
        <v>192</v>
      </c>
      <c r="E2307" t="s">
        <v>1845</v>
      </c>
      <c r="F2307" t="s">
        <v>230</v>
      </c>
      <c r="G2307" t="s">
        <v>195</v>
      </c>
      <c r="H2307" t="s">
        <v>213</v>
      </c>
      <c r="I2307" t="s">
        <v>689</v>
      </c>
      <c r="J2307" t="s">
        <v>1846</v>
      </c>
    </row>
    <row r="2308" spans="1:10" hidden="1" x14ac:dyDescent="0.3">
      <c r="A2308" t="s">
        <v>16</v>
      </c>
      <c r="B2308" t="str">
        <f>IFERROR(VLOOKUP(LEFT(A2308, FIND("__", A2308) + 1), [1]Sheet2!I$1:J$71, 2, FALSE), "구독권")</f>
        <v>돌발조선</v>
      </c>
      <c r="C2308">
        <v>550</v>
      </c>
      <c r="D2308" t="s">
        <v>199</v>
      </c>
      <c r="E2308" t="s">
        <v>1856</v>
      </c>
      <c r="F2308" t="s">
        <v>207</v>
      </c>
      <c r="G2308" t="s">
        <v>195</v>
      </c>
      <c r="H2308" t="s">
        <v>297</v>
      </c>
      <c r="I2308" t="s">
        <v>861</v>
      </c>
      <c r="J2308" t="s">
        <v>443</v>
      </c>
    </row>
    <row r="2309" spans="1:10" hidden="1" x14ac:dyDescent="0.3">
      <c r="A2309" t="s">
        <v>83</v>
      </c>
      <c r="B2309" t="str">
        <f>IFERROR(VLOOKUP(LEFT(A2309, FIND("__", A2309) + 1), [1]Sheet2!I$1:J$71, 2, FALSE), "구독권")</f>
        <v>돌발고려</v>
      </c>
      <c r="C2309">
        <v>550</v>
      </c>
      <c r="D2309" t="s">
        <v>199</v>
      </c>
      <c r="E2309" t="s">
        <v>1856</v>
      </c>
      <c r="F2309" t="s">
        <v>207</v>
      </c>
      <c r="G2309" t="s">
        <v>195</v>
      </c>
      <c r="H2309" t="s">
        <v>297</v>
      </c>
      <c r="I2309" t="s">
        <v>861</v>
      </c>
      <c r="J2309" t="s">
        <v>443</v>
      </c>
    </row>
    <row r="2310" spans="1:10" hidden="1" x14ac:dyDescent="0.3">
      <c r="A2310" t="s">
        <v>86</v>
      </c>
      <c r="B2310" t="str">
        <f>IFERROR(VLOOKUP(LEFT(A2310, FIND("__", A2310) + 1), [1]Sheet2!I$1:J$71, 2, FALSE), "구독권")</f>
        <v>돌발초월</v>
      </c>
      <c r="C2310">
        <v>1100</v>
      </c>
      <c r="D2310" t="s">
        <v>199</v>
      </c>
      <c r="E2310" t="s">
        <v>1856</v>
      </c>
      <c r="F2310" t="s">
        <v>207</v>
      </c>
      <c r="G2310" t="s">
        <v>195</v>
      </c>
      <c r="H2310" t="s">
        <v>297</v>
      </c>
      <c r="I2310" t="s">
        <v>861</v>
      </c>
      <c r="J2310" t="s">
        <v>443</v>
      </c>
    </row>
    <row r="2311" spans="1:10" hidden="1" x14ac:dyDescent="0.3">
      <c r="A2311" t="s">
        <v>136</v>
      </c>
      <c r="B2311" t="str">
        <f>IFERROR(VLOOKUP(LEFT(A2311, FIND("__", A2311) + 1), [1]Sheet2!I$1:J$71, 2, FALSE), "구독권")</f>
        <v>돌발스테이지</v>
      </c>
      <c r="C2311">
        <v>3300</v>
      </c>
      <c r="D2311" t="s">
        <v>199</v>
      </c>
      <c r="E2311" t="s">
        <v>1856</v>
      </c>
      <c r="F2311" t="s">
        <v>207</v>
      </c>
      <c r="G2311" t="s">
        <v>195</v>
      </c>
      <c r="H2311" t="s">
        <v>297</v>
      </c>
      <c r="I2311" t="s">
        <v>861</v>
      </c>
      <c r="J2311" t="s">
        <v>443</v>
      </c>
    </row>
    <row r="2312" spans="1:10" hidden="1" x14ac:dyDescent="0.3">
      <c r="A2312" t="s">
        <v>17</v>
      </c>
      <c r="B2312" t="str">
        <f>IFERROR(VLOOKUP(LEFT(A2312, FIND("__", A2312) + 1), [1]Sheet2!I$1:J$71, 2, FALSE), "구독권")</f>
        <v>구독권</v>
      </c>
      <c r="C2312">
        <v>770</v>
      </c>
      <c r="D2312" t="s">
        <v>192</v>
      </c>
      <c r="E2312" t="s">
        <v>1845</v>
      </c>
      <c r="F2312" t="s">
        <v>230</v>
      </c>
      <c r="G2312" t="s">
        <v>195</v>
      </c>
      <c r="H2312" t="s">
        <v>213</v>
      </c>
      <c r="I2312" t="s">
        <v>689</v>
      </c>
      <c r="J2312" t="s">
        <v>1846</v>
      </c>
    </row>
    <row r="2313" spans="1:10" hidden="1" x14ac:dyDescent="0.3">
      <c r="A2313" t="s">
        <v>12</v>
      </c>
      <c r="B2313" t="str">
        <f>IFERROR(VLOOKUP(LEFT(A2313, FIND("__", A2313) + 1), [1]Sheet2!I$1:J$71, 2, FALSE), "구독권")</f>
        <v>돌발연구</v>
      </c>
      <c r="C2313">
        <v>3300</v>
      </c>
      <c r="D2313" t="s">
        <v>307</v>
      </c>
      <c r="E2313" t="s">
        <v>347</v>
      </c>
      <c r="F2313" t="s">
        <v>201</v>
      </c>
      <c r="G2313" t="s">
        <v>257</v>
      </c>
      <c r="H2313" t="s">
        <v>270</v>
      </c>
      <c r="I2313" t="s">
        <v>1857</v>
      </c>
      <c r="J2313" t="s">
        <v>1783</v>
      </c>
    </row>
    <row r="2314" spans="1:10" hidden="1" x14ac:dyDescent="0.3">
      <c r="A2314" t="s">
        <v>1376</v>
      </c>
      <c r="B2314" t="str">
        <f>IFERROR(VLOOKUP(LEFT(A2314, FIND("__", A2314) + 1), [1]Sheet2!I$1:J$71, 2, FALSE), "구독권")</f>
        <v>돌발초월</v>
      </c>
      <c r="C2314">
        <v>5500</v>
      </c>
      <c r="D2314" t="s">
        <v>268</v>
      </c>
      <c r="E2314" t="s">
        <v>769</v>
      </c>
      <c r="F2314" t="s">
        <v>643</v>
      </c>
      <c r="G2314" t="s">
        <v>195</v>
      </c>
      <c r="H2314" t="s">
        <v>218</v>
      </c>
      <c r="I2314" t="s">
        <v>1858</v>
      </c>
      <c r="J2314" t="s">
        <v>260</v>
      </c>
    </row>
    <row r="2315" spans="1:10" hidden="1" x14ac:dyDescent="0.3">
      <c r="A2315" t="s">
        <v>44</v>
      </c>
      <c r="B2315" t="str">
        <f>IFERROR(VLOOKUP(LEFT(A2315, FIND("__", A2315) + 1), [1]Sheet2!I$1:J$71, 2, FALSE), "구독권")</f>
        <v>돌발조선</v>
      </c>
      <c r="C2315">
        <v>330</v>
      </c>
      <c r="D2315" t="s">
        <v>233</v>
      </c>
      <c r="E2315" t="s">
        <v>404</v>
      </c>
      <c r="F2315" t="s">
        <v>246</v>
      </c>
      <c r="G2315" t="s">
        <v>195</v>
      </c>
      <c r="H2315" t="s">
        <v>202</v>
      </c>
      <c r="I2315" t="s">
        <v>1854</v>
      </c>
      <c r="J2315" t="s">
        <v>1852</v>
      </c>
    </row>
    <row r="2316" spans="1:10" hidden="1" x14ac:dyDescent="0.3">
      <c r="A2316" t="s">
        <v>68</v>
      </c>
      <c r="B2316" t="str">
        <f>IFERROR(VLOOKUP(LEFT(A2316, FIND("__", A2316) + 1), [1]Sheet2!I$1:J$71, 2, FALSE), "구독권")</f>
        <v>돌발갑옷</v>
      </c>
      <c r="C2316">
        <v>550</v>
      </c>
      <c r="D2316" t="s">
        <v>233</v>
      </c>
      <c r="E2316" t="s">
        <v>1859</v>
      </c>
      <c r="F2316" t="s">
        <v>823</v>
      </c>
      <c r="G2316" t="s">
        <v>195</v>
      </c>
      <c r="H2316" t="s">
        <v>297</v>
      </c>
      <c r="I2316" t="s">
        <v>314</v>
      </c>
      <c r="J2316" t="s">
        <v>1860</v>
      </c>
    </row>
    <row r="2317" spans="1:10" hidden="1" x14ac:dyDescent="0.3">
      <c r="A2317" t="s">
        <v>22</v>
      </c>
      <c r="B2317" t="str">
        <f>IFERROR(VLOOKUP(LEFT(A2317, FIND("__", A2317) + 1), [1]Sheet2!I$1:J$71, 2, FALSE), "구독권")</f>
        <v>계정한정소환조선</v>
      </c>
      <c r="C2317">
        <v>110</v>
      </c>
      <c r="D2317" t="s">
        <v>192</v>
      </c>
      <c r="E2317" t="s">
        <v>1861</v>
      </c>
      <c r="F2317" t="s">
        <v>468</v>
      </c>
      <c r="G2317" t="s">
        <v>195</v>
      </c>
      <c r="H2317" t="s">
        <v>202</v>
      </c>
      <c r="I2317" t="s">
        <v>197</v>
      </c>
      <c r="J2317" t="s">
        <v>1862</v>
      </c>
    </row>
    <row r="2318" spans="1:10" hidden="1" x14ac:dyDescent="0.3">
      <c r="A2318" t="s">
        <v>105</v>
      </c>
      <c r="B2318" t="str">
        <f>IFERROR(VLOOKUP(LEFT(A2318, FIND("__", A2318) + 1), [1]Sheet2!I$1:J$71, 2, FALSE), "구독권")</f>
        <v xml:space="preserve">기한한정일간장비 </v>
      </c>
      <c r="C2318">
        <v>110</v>
      </c>
      <c r="D2318" t="s">
        <v>192</v>
      </c>
      <c r="E2318" t="s">
        <v>1861</v>
      </c>
      <c r="F2318" t="s">
        <v>468</v>
      </c>
      <c r="G2318" t="s">
        <v>195</v>
      </c>
      <c r="H2318" t="s">
        <v>202</v>
      </c>
      <c r="I2318" t="s">
        <v>197</v>
      </c>
      <c r="J2318" t="s">
        <v>1862</v>
      </c>
    </row>
    <row r="2319" spans="1:10" hidden="1" x14ac:dyDescent="0.3">
      <c r="A2319" t="s">
        <v>25</v>
      </c>
      <c r="B2319" t="str">
        <f>IFERROR(VLOOKUP(LEFT(A2319, FIND("__", A2319) + 1), [1]Sheet2!I$1:J$71, 2, FALSE), "구독권")</f>
        <v>계정한정소환가속</v>
      </c>
      <c r="C2319">
        <v>110</v>
      </c>
      <c r="D2319" t="s">
        <v>205</v>
      </c>
      <c r="E2319" t="s">
        <v>909</v>
      </c>
      <c r="F2319" t="s">
        <v>207</v>
      </c>
      <c r="G2319" t="s">
        <v>195</v>
      </c>
      <c r="H2319" t="s">
        <v>251</v>
      </c>
      <c r="I2319" t="s">
        <v>907</v>
      </c>
      <c r="J2319" t="s">
        <v>1046</v>
      </c>
    </row>
    <row r="2320" spans="1:10" hidden="1" x14ac:dyDescent="0.3">
      <c r="A2320" t="s">
        <v>6</v>
      </c>
      <c r="B2320" t="str">
        <f>IFERROR(VLOOKUP(LEFT(A2320, FIND("__", A2320) + 1), [1]Sheet2!I$1:J$71, 2, FALSE), "구독권")</f>
        <v>돌발스테이지</v>
      </c>
      <c r="C2320">
        <v>1100</v>
      </c>
      <c r="D2320" t="s">
        <v>307</v>
      </c>
      <c r="E2320" t="s">
        <v>347</v>
      </c>
      <c r="F2320" t="s">
        <v>201</v>
      </c>
      <c r="G2320" t="s">
        <v>257</v>
      </c>
      <c r="H2320" t="s">
        <v>270</v>
      </c>
      <c r="I2320" t="s">
        <v>1863</v>
      </c>
      <c r="J2320" t="s">
        <v>1783</v>
      </c>
    </row>
    <row r="2321" spans="1:10" hidden="1" x14ac:dyDescent="0.3">
      <c r="A2321" t="s">
        <v>25</v>
      </c>
      <c r="B2321" t="str">
        <f>IFERROR(VLOOKUP(LEFT(A2321, FIND("__", A2321) + 1), [1]Sheet2!I$1:J$71, 2, FALSE), "구독권")</f>
        <v>계정한정소환가속</v>
      </c>
      <c r="C2321">
        <v>110</v>
      </c>
      <c r="D2321" t="s">
        <v>199</v>
      </c>
      <c r="E2321" t="s">
        <v>1371</v>
      </c>
      <c r="F2321" t="s">
        <v>246</v>
      </c>
      <c r="G2321" t="s">
        <v>195</v>
      </c>
      <c r="H2321" t="s">
        <v>297</v>
      </c>
      <c r="I2321" t="s">
        <v>853</v>
      </c>
      <c r="J2321" t="s">
        <v>1864</v>
      </c>
    </row>
    <row r="2322" spans="1:10" hidden="1" x14ac:dyDescent="0.3">
      <c r="A2322" t="s">
        <v>74</v>
      </c>
      <c r="B2322" t="str">
        <f>IFERROR(VLOOKUP(LEFT(A2322, FIND("__", A2322) + 1), [1]Sheet2!I$1:J$71, 2, FALSE), "구독권")</f>
        <v>계정한정소환무기</v>
      </c>
      <c r="C2322">
        <v>110</v>
      </c>
      <c r="D2322" t="s">
        <v>199</v>
      </c>
      <c r="E2322" t="s">
        <v>1371</v>
      </c>
      <c r="F2322" t="s">
        <v>246</v>
      </c>
      <c r="G2322" t="s">
        <v>195</v>
      </c>
      <c r="H2322" t="s">
        <v>297</v>
      </c>
      <c r="I2322" t="s">
        <v>853</v>
      </c>
      <c r="J2322" t="s">
        <v>1864</v>
      </c>
    </row>
    <row r="2323" spans="1:10" hidden="1" x14ac:dyDescent="0.3">
      <c r="A2323" t="s">
        <v>73</v>
      </c>
      <c r="B2323" t="str">
        <f>IFERROR(VLOOKUP(LEFT(A2323, FIND("__", A2323) + 1), [1]Sheet2!I$1:J$71, 2, FALSE), "구독권")</f>
        <v>계정한정소환갑옷</v>
      </c>
      <c r="C2323">
        <v>110</v>
      </c>
      <c r="D2323" t="s">
        <v>199</v>
      </c>
      <c r="E2323" t="s">
        <v>1371</v>
      </c>
      <c r="F2323" t="s">
        <v>246</v>
      </c>
      <c r="G2323" t="s">
        <v>195</v>
      </c>
      <c r="H2323" t="s">
        <v>297</v>
      </c>
      <c r="I2323" t="s">
        <v>853</v>
      </c>
      <c r="J2323" t="s">
        <v>1864</v>
      </c>
    </row>
    <row r="2324" spans="1:10" hidden="1" x14ac:dyDescent="0.3">
      <c r="A2324" t="s">
        <v>9</v>
      </c>
      <c r="B2324" t="str">
        <f>IFERROR(VLOOKUP(LEFT(A2324, FIND("__", A2324) + 1), [1]Sheet2!I$1:J$71, 2, FALSE), "구독권")</f>
        <v>계정한정소환장비</v>
      </c>
      <c r="C2324">
        <v>330</v>
      </c>
      <c r="D2324" t="s">
        <v>199</v>
      </c>
      <c r="E2324" t="s">
        <v>1371</v>
      </c>
      <c r="F2324" t="s">
        <v>246</v>
      </c>
      <c r="G2324" t="s">
        <v>195</v>
      </c>
      <c r="H2324" t="s">
        <v>297</v>
      </c>
      <c r="I2324" t="s">
        <v>853</v>
      </c>
      <c r="J2324" t="s">
        <v>1864</v>
      </c>
    </row>
    <row r="2325" spans="1:10" hidden="1" x14ac:dyDescent="0.3">
      <c r="A2325" t="s">
        <v>101</v>
      </c>
      <c r="B2325" t="str">
        <f>IFERROR(VLOOKUP(LEFT(A2325, FIND("__", A2325) + 1), [1]Sheet2!I$1:J$71, 2, FALSE), "구독권")</f>
        <v xml:space="preserve">주간고려 지원 </v>
      </c>
      <c r="C2325">
        <v>1100</v>
      </c>
      <c r="D2325" t="s">
        <v>199</v>
      </c>
      <c r="E2325" t="s">
        <v>1371</v>
      </c>
      <c r="F2325" t="s">
        <v>246</v>
      </c>
      <c r="G2325" t="s">
        <v>195</v>
      </c>
      <c r="H2325" t="s">
        <v>297</v>
      </c>
      <c r="I2325" t="s">
        <v>853</v>
      </c>
      <c r="J2325" t="s">
        <v>1864</v>
      </c>
    </row>
    <row r="2326" spans="1:10" hidden="1" x14ac:dyDescent="0.3">
      <c r="A2326" t="s">
        <v>102</v>
      </c>
      <c r="B2326" t="str">
        <f>IFERROR(VLOOKUP(LEFT(A2326, FIND("__", A2326) + 1), [1]Sheet2!I$1:J$71, 2, FALSE), "구독권")</f>
        <v xml:space="preserve">주간조선 지원 </v>
      </c>
      <c r="C2326">
        <v>1100</v>
      </c>
      <c r="D2326" t="s">
        <v>199</v>
      </c>
      <c r="E2326" t="s">
        <v>1371</v>
      </c>
      <c r="F2326" t="s">
        <v>246</v>
      </c>
      <c r="G2326" t="s">
        <v>195</v>
      </c>
      <c r="H2326" t="s">
        <v>297</v>
      </c>
      <c r="I2326" t="s">
        <v>853</v>
      </c>
      <c r="J2326" t="s">
        <v>1864</v>
      </c>
    </row>
    <row r="2327" spans="1:10" hidden="1" x14ac:dyDescent="0.3">
      <c r="A2327" t="s">
        <v>83</v>
      </c>
      <c r="B2327" t="str">
        <f>IFERROR(VLOOKUP(LEFT(A2327, FIND("__", A2327) + 1), [1]Sheet2!I$1:J$71, 2, FALSE), "구독권")</f>
        <v>돌발고려</v>
      </c>
      <c r="C2327">
        <v>550</v>
      </c>
      <c r="D2327" t="s">
        <v>233</v>
      </c>
      <c r="E2327" t="s">
        <v>404</v>
      </c>
      <c r="F2327" t="s">
        <v>823</v>
      </c>
      <c r="G2327" t="s">
        <v>195</v>
      </c>
      <c r="H2327" t="s">
        <v>202</v>
      </c>
      <c r="I2327" t="s">
        <v>1854</v>
      </c>
      <c r="J2327" t="s">
        <v>1852</v>
      </c>
    </row>
    <row r="2328" spans="1:10" hidden="1" x14ac:dyDescent="0.3">
      <c r="A2328" t="s">
        <v>81</v>
      </c>
      <c r="B2328" t="str">
        <f>IFERROR(VLOOKUP(LEFT(A2328, FIND("__", A2328) + 1), [1]Sheet2!I$1:J$71, 2, FALSE), "구독권")</f>
        <v>돌발고려</v>
      </c>
      <c r="C2328">
        <v>330</v>
      </c>
      <c r="D2328" t="s">
        <v>233</v>
      </c>
      <c r="E2328" t="s">
        <v>404</v>
      </c>
      <c r="F2328" t="s">
        <v>823</v>
      </c>
      <c r="G2328" t="s">
        <v>195</v>
      </c>
      <c r="H2328" t="s">
        <v>202</v>
      </c>
      <c r="I2328" t="s">
        <v>1854</v>
      </c>
      <c r="J2328" t="s">
        <v>1852</v>
      </c>
    </row>
    <row r="2329" spans="1:10" hidden="1" x14ac:dyDescent="0.3">
      <c r="A2329" t="s">
        <v>52</v>
      </c>
      <c r="B2329" t="str">
        <f>IFERROR(VLOOKUP(LEFT(A2329, FIND("__", A2329) + 1), [1]Sheet2!I$1:J$71, 2, FALSE), "구독권")</f>
        <v xml:space="preserve">기한한정일간어빌석 </v>
      </c>
      <c r="C2329">
        <v>110</v>
      </c>
      <c r="D2329" t="s">
        <v>199</v>
      </c>
      <c r="E2329" t="s">
        <v>1371</v>
      </c>
      <c r="F2329" t="s">
        <v>246</v>
      </c>
      <c r="G2329" t="s">
        <v>195</v>
      </c>
      <c r="H2329" t="s">
        <v>297</v>
      </c>
      <c r="I2329" t="s">
        <v>853</v>
      </c>
      <c r="J2329" t="s">
        <v>1864</v>
      </c>
    </row>
    <row r="2330" spans="1:10" hidden="1" x14ac:dyDescent="0.3">
      <c r="A2330" t="s">
        <v>104</v>
      </c>
      <c r="B2330" t="str">
        <f>IFERROR(VLOOKUP(LEFT(A2330, FIND("__", A2330) + 1), [1]Sheet2!I$1:J$71, 2, FALSE), "구독권")</f>
        <v xml:space="preserve">기한한정일간연구석 </v>
      </c>
      <c r="C2330">
        <v>110</v>
      </c>
      <c r="D2330" t="s">
        <v>199</v>
      </c>
      <c r="E2330" t="s">
        <v>1371</v>
      </c>
      <c r="F2330" t="s">
        <v>246</v>
      </c>
      <c r="G2330" t="s">
        <v>195</v>
      </c>
      <c r="H2330" t="s">
        <v>297</v>
      </c>
      <c r="I2330" t="s">
        <v>853</v>
      </c>
      <c r="J2330" t="s">
        <v>1864</v>
      </c>
    </row>
    <row r="2331" spans="1:10" hidden="1" x14ac:dyDescent="0.3">
      <c r="A2331" t="s">
        <v>105</v>
      </c>
      <c r="B2331" t="str">
        <f>IFERROR(VLOOKUP(LEFT(A2331, FIND("__", A2331) + 1), [1]Sheet2!I$1:J$71, 2, FALSE), "구독권")</f>
        <v xml:space="preserve">기한한정일간장비 </v>
      </c>
      <c r="C2331">
        <v>110</v>
      </c>
      <c r="D2331" t="s">
        <v>199</v>
      </c>
      <c r="E2331" t="s">
        <v>1371</v>
      </c>
      <c r="F2331" t="s">
        <v>246</v>
      </c>
      <c r="G2331" t="s">
        <v>195</v>
      </c>
      <c r="H2331" t="s">
        <v>297</v>
      </c>
      <c r="I2331" t="s">
        <v>853</v>
      </c>
      <c r="J2331" t="s">
        <v>1864</v>
      </c>
    </row>
    <row r="2332" spans="1:10" hidden="1" x14ac:dyDescent="0.3">
      <c r="A2332" t="s">
        <v>74</v>
      </c>
      <c r="B2332" t="str">
        <f>IFERROR(VLOOKUP(LEFT(A2332, FIND("__", A2332) + 1), [1]Sheet2!I$1:J$71, 2, FALSE), "구독권")</f>
        <v>계정한정소환무기</v>
      </c>
      <c r="C2332">
        <v>110</v>
      </c>
      <c r="D2332" t="s">
        <v>192</v>
      </c>
      <c r="E2332" t="s">
        <v>1861</v>
      </c>
      <c r="F2332" t="s">
        <v>468</v>
      </c>
      <c r="G2332" t="s">
        <v>195</v>
      </c>
      <c r="H2332" t="s">
        <v>202</v>
      </c>
      <c r="I2332" t="s">
        <v>197</v>
      </c>
      <c r="J2332" t="s">
        <v>1862</v>
      </c>
    </row>
    <row r="2333" spans="1:10" hidden="1" x14ac:dyDescent="0.3">
      <c r="A2333" t="s">
        <v>9</v>
      </c>
      <c r="B2333" t="str">
        <f>IFERROR(VLOOKUP(LEFT(A2333, FIND("__", A2333) + 1), [1]Sheet2!I$1:J$71, 2, FALSE), "구독권")</f>
        <v>계정한정소환장비</v>
      </c>
      <c r="C2333">
        <v>330</v>
      </c>
      <c r="D2333" t="s">
        <v>192</v>
      </c>
      <c r="E2333" t="s">
        <v>1861</v>
      </c>
      <c r="F2333" t="s">
        <v>468</v>
      </c>
      <c r="G2333" t="s">
        <v>195</v>
      </c>
      <c r="H2333" t="s">
        <v>202</v>
      </c>
      <c r="I2333" t="s">
        <v>197</v>
      </c>
      <c r="J2333" t="s">
        <v>1862</v>
      </c>
    </row>
    <row r="2334" spans="1:10" hidden="1" x14ac:dyDescent="0.3">
      <c r="A2334" t="s">
        <v>83</v>
      </c>
      <c r="B2334" t="str">
        <f>IFERROR(VLOOKUP(LEFT(A2334, FIND("__", A2334) + 1), [1]Sheet2!I$1:J$71, 2, FALSE), "구독권")</f>
        <v>돌발고려</v>
      </c>
      <c r="C2334">
        <v>550</v>
      </c>
      <c r="D2334" t="s">
        <v>199</v>
      </c>
      <c r="E2334" t="s">
        <v>569</v>
      </c>
      <c r="F2334" t="s">
        <v>273</v>
      </c>
      <c r="G2334" t="s">
        <v>195</v>
      </c>
      <c r="H2334" t="s">
        <v>270</v>
      </c>
      <c r="I2334" t="s">
        <v>344</v>
      </c>
      <c r="J2334" t="s">
        <v>322</v>
      </c>
    </row>
    <row r="2335" spans="1:10" hidden="1" x14ac:dyDescent="0.3">
      <c r="A2335" t="s">
        <v>75</v>
      </c>
      <c r="B2335" t="str">
        <f>IFERROR(VLOOKUP(LEFT(A2335, FIND("__", A2335) + 1), [1]Sheet2!I$1:J$71, 2, FALSE), "구독권")</f>
        <v>돌발육성</v>
      </c>
      <c r="C2335">
        <v>550</v>
      </c>
      <c r="D2335" t="s">
        <v>199</v>
      </c>
      <c r="E2335" t="s">
        <v>1206</v>
      </c>
      <c r="F2335" t="s">
        <v>289</v>
      </c>
      <c r="G2335" t="s">
        <v>195</v>
      </c>
      <c r="H2335" t="s">
        <v>297</v>
      </c>
      <c r="I2335" t="s">
        <v>328</v>
      </c>
      <c r="J2335" t="s">
        <v>1865</v>
      </c>
    </row>
    <row r="2336" spans="1:10" hidden="1" x14ac:dyDescent="0.3">
      <c r="A2336" t="s">
        <v>73</v>
      </c>
      <c r="B2336" t="str">
        <f>IFERROR(VLOOKUP(LEFT(A2336, FIND("__", A2336) + 1), [1]Sheet2!I$1:J$71, 2, FALSE), "구독권")</f>
        <v>계정한정소환갑옷</v>
      </c>
      <c r="C2336">
        <v>110</v>
      </c>
      <c r="D2336" t="s">
        <v>307</v>
      </c>
      <c r="E2336" t="s">
        <v>347</v>
      </c>
      <c r="F2336" t="s">
        <v>201</v>
      </c>
      <c r="G2336" t="s">
        <v>257</v>
      </c>
      <c r="H2336" t="s">
        <v>270</v>
      </c>
      <c r="I2336" t="s">
        <v>1866</v>
      </c>
      <c r="J2336" t="s">
        <v>1549</v>
      </c>
    </row>
    <row r="2337" spans="1:10" hidden="1" x14ac:dyDescent="0.3">
      <c r="A2337" t="s">
        <v>83</v>
      </c>
      <c r="B2337" t="str">
        <f>IFERROR(VLOOKUP(LEFT(A2337, FIND("__", A2337) + 1), [1]Sheet2!I$1:J$71, 2, FALSE), "구독권")</f>
        <v>돌발고려</v>
      </c>
      <c r="C2337">
        <v>550</v>
      </c>
      <c r="D2337" t="s">
        <v>295</v>
      </c>
      <c r="E2337" t="s">
        <v>1867</v>
      </c>
      <c r="F2337" t="s">
        <v>366</v>
      </c>
      <c r="G2337" t="s">
        <v>195</v>
      </c>
      <c r="H2337" t="s">
        <v>218</v>
      </c>
      <c r="I2337" t="s">
        <v>332</v>
      </c>
      <c r="J2337" t="s">
        <v>1868</v>
      </c>
    </row>
    <row r="2338" spans="1:10" hidden="1" x14ac:dyDescent="0.3">
      <c r="A2338" t="s">
        <v>82</v>
      </c>
      <c r="B2338" t="str">
        <f>IFERROR(VLOOKUP(LEFT(A2338, FIND("__", A2338) + 1), [1]Sheet2!I$1:J$71, 2, FALSE), "구독권")</f>
        <v>돌발갑옷</v>
      </c>
      <c r="C2338">
        <v>330</v>
      </c>
      <c r="D2338" t="s">
        <v>233</v>
      </c>
      <c r="E2338" t="s">
        <v>1859</v>
      </c>
      <c r="F2338" t="s">
        <v>823</v>
      </c>
      <c r="G2338" t="s">
        <v>195</v>
      </c>
      <c r="H2338" t="s">
        <v>297</v>
      </c>
      <c r="I2338" t="s">
        <v>314</v>
      </c>
      <c r="J2338" t="s">
        <v>1860</v>
      </c>
    </row>
    <row r="2339" spans="1:10" hidden="1" x14ac:dyDescent="0.3">
      <c r="A2339" t="s">
        <v>75</v>
      </c>
      <c r="B2339" t="str">
        <f>IFERROR(VLOOKUP(LEFT(A2339, FIND("__", A2339) + 1), [1]Sheet2!I$1:J$71, 2, FALSE), "구독권")</f>
        <v>돌발육성</v>
      </c>
      <c r="C2339">
        <v>550</v>
      </c>
      <c r="D2339" t="s">
        <v>199</v>
      </c>
      <c r="E2339" t="s">
        <v>569</v>
      </c>
      <c r="F2339" t="s">
        <v>235</v>
      </c>
      <c r="G2339" t="s">
        <v>195</v>
      </c>
      <c r="H2339" t="s">
        <v>270</v>
      </c>
      <c r="I2339" t="s">
        <v>344</v>
      </c>
      <c r="J2339" t="s">
        <v>322</v>
      </c>
    </row>
    <row r="2340" spans="1:10" hidden="1" x14ac:dyDescent="0.3">
      <c r="A2340" t="s">
        <v>17</v>
      </c>
      <c r="B2340" t="str">
        <f>IFERROR(VLOOKUP(LEFT(A2340, FIND("__", A2340) + 1), [1]Sheet2!I$1:J$71, 2, FALSE), "구독권")</f>
        <v>구독권</v>
      </c>
      <c r="C2340">
        <v>770</v>
      </c>
      <c r="D2340" t="s">
        <v>307</v>
      </c>
      <c r="E2340" t="s">
        <v>1723</v>
      </c>
      <c r="F2340" t="s">
        <v>823</v>
      </c>
      <c r="G2340" t="s">
        <v>195</v>
      </c>
      <c r="H2340" t="s">
        <v>270</v>
      </c>
      <c r="I2340" t="s">
        <v>237</v>
      </c>
      <c r="J2340" t="s">
        <v>1869</v>
      </c>
    </row>
    <row r="2341" spans="1:10" hidden="1" x14ac:dyDescent="0.3">
      <c r="A2341" t="s">
        <v>70</v>
      </c>
      <c r="B2341" t="str">
        <f>IFERROR(VLOOKUP(LEFT(A2341, FIND("__", A2341) + 1), [1]Sheet2!I$1:J$71, 2, FALSE), "구독권")</f>
        <v>돌발무기</v>
      </c>
      <c r="C2341">
        <v>550</v>
      </c>
      <c r="D2341" t="s">
        <v>199</v>
      </c>
      <c r="E2341" t="s">
        <v>569</v>
      </c>
      <c r="F2341" t="s">
        <v>235</v>
      </c>
      <c r="G2341" t="s">
        <v>195</v>
      </c>
      <c r="H2341" t="s">
        <v>270</v>
      </c>
      <c r="I2341" t="s">
        <v>344</v>
      </c>
      <c r="J2341" t="s">
        <v>322</v>
      </c>
    </row>
    <row r="2342" spans="1:10" hidden="1" x14ac:dyDescent="0.3">
      <c r="A2342" t="s">
        <v>17</v>
      </c>
      <c r="B2342" t="str">
        <f>IFERROR(VLOOKUP(LEFT(A2342, FIND("__", A2342) + 1), [1]Sheet2!I$1:J$71, 2, FALSE), "구독권")</f>
        <v>구독권</v>
      </c>
      <c r="C2342">
        <v>770</v>
      </c>
      <c r="D2342" t="s">
        <v>233</v>
      </c>
      <c r="E2342" t="s">
        <v>1870</v>
      </c>
      <c r="F2342" t="s">
        <v>194</v>
      </c>
      <c r="G2342" t="s">
        <v>195</v>
      </c>
      <c r="H2342" t="s">
        <v>202</v>
      </c>
      <c r="I2342" t="s">
        <v>231</v>
      </c>
      <c r="J2342" t="s">
        <v>1871</v>
      </c>
    </row>
    <row r="2343" spans="1:10" hidden="1" x14ac:dyDescent="0.3">
      <c r="A2343" t="s">
        <v>55</v>
      </c>
      <c r="B2343" t="str">
        <f>IFERROR(VLOOKUP(LEFT(A2343, FIND("__", A2343) + 1), [1]Sheet2!I$1:J$71, 2, FALSE), "구독권")</f>
        <v xml:space="preserve">기한한정일간영웅 </v>
      </c>
      <c r="C2343">
        <v>110</v>
      </c>
      <c r="D2343" t="s">
        <v>307</v>
      </c>
      <c r="E2343" t="s">
        <v>300</v>
      </c>
      <c r="F2343" t="s">
        <v>217</v>
      </c>
      <c r="G2343" t="s">
        <v>195</v>
      </c>
      <c r="H2343" t="s">
        <v>208</v>
      </c>
      <c r="I2343" t="s">
        <v>1872</v>
      </c>
      <c r="J2343" t="s">
        <v>393</v>
      </c>
    </row>
    <row r="2344" spans="1:10" hidden="1" x14ac:dyDescent="0.3">
      <c r="A2344" t="s">
        <v>105</v>
      </c>
      <c r="B2344" t="str">
        <f>IFERROR(VLOOKUP(LEFT(A2344, FIND("__", A2344) + 1), [1]Sheet2!I$1:J$71, 2, FALSE), "구독권")</f>
        <v xml:space="preserve">기한한정일간장비 </v>
      </c>
      <c r="C2344">
        <v>110</v>
      </c>
      <c r="D2344" t="s">
        <v>307</v>
      </c>
      <c r="E2344" t="s">
        <v>300</v>
      </c>
      <c r="F2344" t="s">
        <v>217</v>
      </c>
      <c r="G2344" t="s">
        <v>195</v>
      </c>
      <c r="H2344" t="s">
        <v>208</v>
      </c>
      <c r="I2344" t="s">
        <v>1872</v>
      </c>
      <c r="J2344" t="s">
        <v>393</v>
      </c>
    </row>
    <row r="2345" spans="1:10" hidden="1" x14ac:dyDescent="0.3">
      <c r="A2345" t="s">
        <v>29</v>
      </c>
      <c r="B2345" t="str">
        <f>IFERROR(VLOOKUP(LEFT(A2345, FIND("__", A2345) + 1), [1]Sheet2!I$1:J$71, 2, FALSE), "구독권")</f>
        <v>계정한정소환무기</v>
      </c>
      <c r="C2345">
        <v>550</v>
      </c>
      <c r="D2345" t="s">
        <v>307</v>
      </c>
      <c r="E2345" t="s">
        <v>300</v>
      </c>
      <c r="F2345" t="s">
        <v>217</v>
      </c>
      <c r="G2345" t="s">
        <v>195</v>
      </c>
      <c r="H2345" t="s">
        <v>208</v>
      </c>
      <c r="I2345" t="s">
        <v>1872</v>
      </c>
      <c r="J2345" t="s">
        <v>393</v>
      </c>
    </row>
    <row r="2346" spans="1:10" hidden="1" x14ac:dyDescent="0.3">
      <c r="A2346" t="s">
        <v>83</v>
      </c>
      <c r="B2346" t="str">
        <f>IFERROR(VLOOKUP(LEFT(A2346, FIND("__", A2346) + 1), [1]Sheet2!I$1:J$71, 2, FALSE), "구독권")</f>
        <v>돌발고려</v>
      </c>
      <c r="C2346">
        <v>550</v>
      </c>
      <c r="D2346" t="s">
        <v>192</v>
      </c>
      <c r="E2346" t="s">
        <v>200</v>
      </c>
      <c r="F2346" t="s">
        <v>289</v>
      </c>
      <c r="G2346" t="s">
        <v>195</v>
      </c>
      <c r="H2346" t="s">
        <v>202</v>
      </c>
      <c r="I2346" t="s">
        <v>277</v>
      </c>
      <c r="J2346" t="s">
        <v>1569</v>
      </c>
    </row>
    <row r="2347" spans="1:10" hidden="1" x14ac:dyDescent="0.3">
      <c r="A2347" t="s">
        <v>24</v>
      </c>
      <c r="B2347" t="str">
        <f>IFERROR(VLOOKUP(LEFT(A2347, FIND("__", A2347) + 1), [1]Sheet2!I$1:J$71, 2, FALSE), "구독권")</f>
        <v>돌발초월</v>
      </c>
      <c r="C2347">
        <v>550</v>
      </c>
      <c r="D2347" t="s">
        <v>192</v>
      </c>
      <c r="E2347" t="s">
        <v>200</v>
      </c>
      <c r="F2347" t="s">
        <v>289</v>
      </c>
      <c r="G2347" t="s">
        <v>195</v>
      </c>
      <c r="H2347" t="s">
        <v>202</v>
      </c>
      <c r="I2347" t="s">
        <v>277</v>
      </c>
      <c r="J2347" t="s">
        <v>1569</v>
      </c>
    </row>
    <row r="2348" spans="1:10" hidden="1" x14ac:dyDescent="0.3">
      <c r="A2348" t="s">
        <v>138</v>
      </c>
      <c r="B2348" t="str">
        <f>IFERROR(VLOOKUP(LEFT(A2348, FIND("__", A2348) + 1), [1]Sheet2!I$1:J$71, 2, FALSE), "구독권")</f>
        <v>계정한정소환가속</v>
      </c>
      <c r="C2348">
        <v>1100</v>
      </c>
      <c r="D2348" t="s">
        <v>307</v>
      </c>
      <c r="E2348" t="s">
        <v>347</v>
      </c>
      <c r="F2348" t="s">
        <v>217</v>
      </c>
      <c r="G2348" t="s">
        <v>257</v>
      </c>
      <c r="H2348" t="s">
        <v>270</v>
      </c>
      <c r="I2348" t="s">
        <v>1866</v>
      </c>
      <c r="J2348" t="s">
        <v>1873</v>
      </c>
    </row>
    <row r="2349" spans="1:10" hidden="1" x14ac:dyDescent="0.3">
      <c r="A2349" t="s">
        <v>43</v>
      </c>
      <c r="B2349" t="str">
        <f>IFERROR(VLOOKUP(LEFT(A2349, FIND("__", A2349) + 1), [1]Sheet2!I$1:J$71, 2, FALSE), "구독권")</f>
        <v>구독권</v>
      </c>
      <c r="C2349">
        <v>1980</v>
      </c>
      <c r="D2349" t="s">
        <v>1874</v>
      </c>
      <c r="E2349" t="s">
        <v>1875</v>
      </c>
      <c r="F2349" t="s">
        <v>1876</v>
      </c>
      <c r="G2349" t="s">
        <v>257</v>
      </c>
      <c r="H2349" t="s">
        <v>1877</v>
      </c>
      <c r="I2349" t="s">
        <v>1122</v>
      </c>
      <c r="J2349" t="s">
        <v>1205</v>
      </c>
    </row>
    <row r="2350" spans="1:10" hidden="1" x14ac:dyDescent="0.3">
      <c r="A2350" t="s">
        <v>68</v>
      </c>
      <c r="B2350" t="str">
        <f>IFERROR(VLOOKUP(LEFT(A2350, FIND("__", A2350) + 1), [1]Sheet2!I$1:J$71, 2, FALSE), "구독권")</f>
        <v>돌발갑옷</v>
      </c>
      <c r="C2350">
        <v>550</v>
      </c>
      <c r="D2350" t="s">
        <v>268</v>
      </c>
      <c r="E2350" t="s">
        <v>378</v>
      </c>
      <c r="F2350" t="s">
        <v>446</v>
      </c>
      <c r="G2350" t="s">
        <v>195</v>
      </c>
      <c r="H2350" t="s">
        <v>218</v>
      </c>
      <c r="I2350" t="s">
        <v>1755</v>
      </c>
      <c r="J2350" t="s">
        <v>381</v>
      </c>
    </row>
    <row r="2351" spans="1:10" hidden="1" x14ac:dyDescent="0.3">
      <c r="A2351" t="s">
        <v>67</v>
      </c>
      <c r="B2351" t="str">
        <f>IFERROR(VLOOKUP(LEFT(A2351, FIND("__", A2351) + 1), [1]Sheet2!I$1:J$71, 2, FALSE), "구독권")</f>
        <v>돌발고려</v>
      </c>
      <c r="C2351">
        <v>1100</v>
      </c>
      <c r="D2351" t="s">
        <v>307</v>
      </c>
      <c r="E2351" t="s">
        <v>300</v>
      </c>
      <c r="F2351" t="s">
        <v>217</v>
      </c>
      <c r="G2351" t="s">
        <v>195</v>
      </c>
      <c r="H2351" t="s">
        <v>208</v>
      </c>
      <c r="I2351" t="s">
        <v>1872</v>
      </c>
      <c r="J2351" t="s">
        <v>1003</v>
      </c>
    </row>
    <row r="2352" spans="1:10" hidden="1" x14ac:dyDescent="0.3">
      <c r="A2352" t="s">
        <v>93</v>
      </c>
      <c r="B2352" t="str">
        <f>IFERROR(VLOOKUP(LEFT(A2352, FIND("__", A2352) + 1), [1]Sheet2!I$1:J$71, 2, FALSE), "구독권")</f>
        <v>돌발연구</v>
      </c>
      <c r="C2352">
        <v>1100</v>
      </c>
      <c r="D2352" t="s">
        <v>205</v>
      </c>
      <c r="E2352" t="s">
        <v>718</v>
      </c>
      <c r="F2352" t="s">
        <v>201</v>
      </c>
      <c r="G2352" t="s">
        <v>195</v>
      </c>
      <c r="H2352" t="s">
        <v>318</v>
      </c>
      <c r="I2352" t="s">
        <v>969</v>
      </c>
      <c r="J2352" t="s">
        <v>621</v>
      </c>
    </row>
    <row r="2353" spans="1:10" hidden="1" x14ac:dyDescent="0.3">
      <c r="A2353" t="s">
        <v>27</v>
      </c>
      <c r="B2353" t="str">
        <f>IFERROR(VLOOKUP(LEFT(A2353, FIND("__", A2353) + 1), [1]Sheet2!I$1:J$71, 2, FALSE), "구독권")</f>
        <v>기한한정일간가속</v>
      </c>
      <c r="C2353">
        <v>110</v>
      </c>
      <c r="D2353" t="s">
        <v>307</v>
      </c>
      <c r="E2353" t="s">
        <v>300</v>
      </c>
      <c r="F2353" t="s">
        <v>217</v>
      </c>
      <c r="G2353" t="s">
        <v>195</v>
      </c>
      <c r="H2353" t="s">
        <v>208</v>
      </c>
      <c r="I2353" t="s">
        <v>1878</v>
      </c>
      <c r="J2353" t="s">
        <v>1003</v>
      </c>
    </row>
    <row r="2354" spans="1:10" hidden="1" x14ac:dyDescent="0.3">
      <c r="A2354" t="s">
        <v>27</v>
      </c>
      <c r="B2354" t="str">
        <f>IFERROR(VLOOKUP(LEFT(A2354, FIND("__", A2354) + 1), [1]Sheet2!I$1:J$71, 2, FALSE), "구독권")</f>
        <v>기한한정일간가속</v>
      </c>
      <c r="C2354">
        <v>110</v>
      </c>
      <c r="D2354" t="s">
        <v>307</v>
      </c>
      <c r="E2354" t="s">
        <v>347</v>
      </c>
      <c r="F2354" t="s">
        <v>217</v>
      </c>
      <c r="G2354" t="s">
        <v>257</v>
      </c>
      <c r="H2354" t="s">
        <v>270</v>
      </c>
      <c r="I2354" t="s">
        <v>1879</v>
      </c>
      <c r="J2354" t="s">
        <v>594</v>
      </c>
    </row>
    <row r="2355" spans="1:10" hidden="1" x14ac:dyDescent="0.3">
      <c r="A2355" t="s">
        <v>66</v>
      </c>
      <c r="B2355" t="str">
        <f>IFERROR(VLOOKUP(LEFT(A2355, FIND("__", A2355) + 1), [1]Sheet2!I$1:J$71, 2, FALSE), "구독권")</f>
        <v xml:space="preserve">기한한정일간입장권 </v>
      </c>
      <c r="C2355">
        <v>110</v>
      </c>
      <c r="D2355" t="s">
        <v>307</v>
      </c>
      <c r="E2355" t="s">
        <v>347</v>
      </c>
      <c r="F2355" t="s">
        <v>217</v>
      </c>
      <c r="G2355" t="s">
        <v>257</v>
      </c>
      <c r="H2355" t="s">
        <v>270</v>
      </c>
      <c r="I2355" t="s">
        <v>1879</v>
      </c>
      <c r="J2355" t="s">
        <v>594</v>
      </c>
    </row>
    <row r="2356" spans="1:10" hidden="1" x14ac:dyDescent="0.3">
      <c r="A2356" t="s">
        <v>36</v>
      </c>
      <c r="B2356" t="str">
        <f>IFERROR(VLOOKUP(LEFT(A2356, FIND("__", A2356) + 1), [1]Sheet2!I$1:J$71, 2, FALSE), "구독권")</f>
        <v>사냥패스1</v>
      </c>
      <c r="C2356">
        <v>3300</v>
      </c>
      <c r="D2356" t="s">
        <v>205</v>
      </c>
      <c r="E2356" t="s">
        <v>718</v>
      </c>
      <c r="F2356" t="s">
        <v>201</v>
      </c>
      <c r="G2356" t="s">
        <v>195</v>
      </c>
      <c r="H2356" t="s">
        <v>318</v>
      </c>
      <c r="I2356" t="s">
        <v>1880</v>
      </c>
      <c r="J2356" t="s">
        <v>621</v>
      </c>
    </row>
    <row r="2357" spans="1:10" hidden="1" x14ac:dyDescent="0.3">
      <c r="A2357" t="s">
        <v>77</v>
      </c>
      <c r="B2357" t="str">
        <f>IFERROR(VLOOKUP(LEFT(A2357, FIND("__", A2357) + 1), [1]Sheet2!I$1:J$71, 2, FALSE), "구독권")</f>
        <v>계정한정영웅필드지원</v>
      </c>
      <c r="C2357">
        <v>330</v>
      </c>
      <c r="D2357" t="s">
        <v>233</v>
      </c>
      <c r="E2357" t="s">
        <v>577</v>
      </c>
      <c r="F2357" t="s">
        <v>289</v>
      </c>
      <c r="G2357" t="s">
        <v>195</v>
      </c>
      <c r="H2357" t="s">
        <v>202</v>
      </c>
      <c r="I2357" t="s">
        <v>264</v>
      </c>
      <c r="J2357" t="s">
        <v>1881</v>
      </c>
    </row>
    <row r="2358" spans="1:10" hidden="1" x14ac:dyDescent="0.3">
      <c r="A2358" t="s">
        <v>24</v>
      </c>
      <c r="B2358" t="str">
        <f>IFERROR(VLOOKUP(LEFT(A2358, FIND("__", A2358) + 1), [1]Sheet2!I$1:J$71, 2, FALSE), "구독권")</f>
        <v>돌발초월</v>
      </c>
      <c r="C2358">
        <v>550</v>
      </c>
      <c r="D2358" t="s">
        <v>233</v>
      </c>
      <c r="E2358" t="s">
        <v>577</v>
      </c>
      <c r="F2358" t="s">
        <v>289</v>
      </c>
      <c r="G2358" t="s">
        <v>195</v>
      </c>
      <c r="H2358" t="s">
        <v>202</v>
      </c>
      <c r="I2358" t="s">
        <v>264</v>
      </c>
      <c r="J2358" t="s">
        <v>1881</v>
      </c>
    </row>
    <row r="2359" spans="1:10" hidden="1" x14ac:dyDescent="0.3">
      <c r="A2359" t="s">
        <v>75</v>
      </c>
      <c r="B2359" t="str">
        <f>IFERROR(VLOOKUP(LEFT(A2359, FIND("__", A2359) + 1), [1]Sheet2!I$1:J$71, 2, FALSE), "구독권")</f>
        <v>돌발육성</v>
      </c>
      <c r="C2359">
        <v>550</v>
      </c>
      <c r="D2359" t="s">
        <v>233</v>
      </c>
      <c r="E2359" t="s">
        <v>1882</v>
      </c>
      <c r="F2359" t="s">
        <v>276</v>
      </c>
      <c r="G2359" t="s">
        <v>195</v>
      </c>
      <c r="H2359" t="s">
        <v>202</v>
      </c>
      <c r="I2359" t="s">
        <v>1883</v>
      </c>
      <c r="J2359" t="s">
        <v>1884</v>
      </c>
    </row>
    <row r="2360" spans="1:10" hidden="1" x14ac:dyDescent="0.3">
      <c r="A2360" t="s">
        <v>43</v>
      </c>
      <c r="B2360" t="str">
        <f>IFERROR(VLOOKUP(LEFT(A2360, FIND("__", A2360) + 1), [1]Sheet2!I$1:J$71, 2, FALSE), "구독권")</f>
        <v>구독권</v>
      </c>
      <c r="C2360">
        <v>1980</v>
      </c>
      <c r="D2360" t="s">
        <v>295</v>
      </c>
      <c r="E2360" t="s">
        <v>1885</v>
      </c>
      <c r="F2360" t="s">
        <v>823</v>
      </c>
      <c r="G2360" t="s">
        <v>195</v>
      </c>
      <c r="H2360" t="s">
        <v>208</v>
      </c>
      <c r="I2360" t="s">
        <v>314</v>
      </c>
      <c r="J2360" t="s">
        <v>1864</v>
      </c>
    </row>
    <row r="2361" spans="1:10" hidden="1" x14ac:dyDescent="0.3">
      <c r="A2361" t="s">
        <v>29</v>
      </c>
      <c r="B2361" t="str">
        <f>IFERROR(VLOOKUP(LEFT(A2361, FIND("__", A2361) + 1), [1]Sheet2!I$1:J$71, 2, FALSE), "구독권")</f>
        <v>계정한정소환무기</v>
      </c>
      <c r="C2361">
        <v>550</v>
      </c>
      <c r="D2361" t="s">
        <v>307</v>
      </c>
      <c r="E2361" t="s">
        <v>347</v>
      </c>
      <c r="F2361" t="s">
        <v>217</v>
      </c>
      <c r="G2361" t="s">
        <v>257</v>
      </c>
      <c r="H2361" t="s">
        <v>270</v>
      </c>
      <c r="I2361" t="s">
        <v>1879</v>
      </c>
      <c r="J2361" t="s">
        <v>594</v>
      </c>
    </row>
    <row r="2362" spans="1:10" hidden="1" x14ac:dyDescent="0.3">
      <c r="A2362" t="s">
        <v>80</v>
      </c>
      <c r="B2362" t="str">
        <f>IFERROR(VLOOKUP(LEFT(A2362, FIND("__", A2362) + 1), [1]Sheet2!I$1:J$71, 2, FALSE), "구독권")</f>
        <v>계정한정소환가속</v>
      </c>
      <c r="C2362">
        <v>550</v>
      </c>
      <c r="D2362" t="s">
        <v>307</v>
      </c>
      <c r="E2362" t="s">
        <v>347</v>
      </c>
      <c r="F2362" t="s">
        <v>217</v>
      </c>
      <c r="G2362" t="s">
        <v>257</v>
      </c>
      <c r="H2362" t="s">
        <v>270</v>
      </c>
      <c r="I2362" t="s">
        <v>1879</v>
      </c>
      <c r="J2362" t="s">
        <v>594</v>
      </c>
    </row>
    <row r="2363" spans="1:10" hidden="1" x14ac:dyDescent="0.3">
      <c r="A2363" t="s">
        <v>74</v>
      </c>
      <c r="B2363" t="str">
        <f>IFERROR(VLOOKUP(LEFT(A2363, FIND("__", A2363) + 1), [1]Sheet2!I$1:J$71, 2, FALSE), "구독권")</f>
        <v>계정한정소환무기</v>
      </c>
      <c r="C2363">
        <v>110</v>
      </c>
      <c r="D2363" t="s">
        <v>307</v>
      </c>
      <c r="E2363" t="s">
        <v>347</v>
      </c>
      <c r="F2363" t="s">
        <v>217</v>
      </c>
      <c r="G2363" t="s">
        <v>257</v>
      </c>
      <c r="H2363" t="s">
        <v>270</v>
      </c>
      <c r="I2363" t="s">
        <v>1879</v>
      </c>
      <c r="J2363" t="s">
        <v>594</v>
      </c>
    </row>
    <row r="2364" spans="1:10" hidden="1" x14ac:dyDescent="0.3">
      <c r="A2364" t="s">
        <v>66</v>
      </c>
      <c r="B2364" t="str">
        <f>IFERROR(VLOOKUP(LEFT(A2364, FIND("__", A2364) + 1), [1]Sheet2!I$1:J$71, 2, FALSE), "구독권")</f>
        <v xml:space="preserve">기한한정일간입장권 </v>
      </c>
      <c r="C2364">
        <v>110</v>
      </c>
      <c r="D2364" t="s">
        <v>307</v>
      </c>
      <c r="E2364" t="s">
        <v>300</v>
      </c>
      <c r="F2364" t="s">
        <v>217</v>
      </c>
      <c r="G2364" t="s">
        <v>195</v>
      </c>
      <c r="H2364" t="s">
        <v>208</v>
      </c>
      <c r="I2364" t="s">
        <v>1878</v>
      </c>
      <c r="J2364" t="s">
        <v>1003</v>
      </c>
    </row>
    <row r="2365" spans="1:10" hidden="1" x14ac:dyDescent="0.3">
      <c r="A2365" t="s">
        <v>40</v>
      </c>
      <c r="B2365" t="str">
        <f>IFERROR(VLOOKUP(LEFT(A2365, FIND("__", A2365) + 1), [1]Sheet2!I$1:J$71, 2, FALSE), "구독권")</f>
        <v>사냥패스1</v>
      </c>
      <c r="C2365">
        <v>770</v>
      </c>
      <c r="D2365" t="s">
        <v>307</v>
      </c>
      <c r="E2365" t="s">
        <v>300</v>
      </c>
      <c r="F2365" t="s">
        <v>217</v>
      </c>
      <c r="G2365" t="s">
        <v>195</v>
      </c>
      <c r="H2365" t="s">
        <v>208</v>
      </c>
      <c r="I2365" t="s">
        <v>1878</v>
      </c>
      <c r="J2365" t="s">
        <v>1003</v>
      </c>
    </row>
    <row r="2366" spans="1:10" hidden="1" x14ac:dyDescent="0.3">
      <c r="A2366" t="s">
        <v>10</v>
      </c>
      <c r="B2366" t="str">
        <f>IFERROR(VLOOKUP(LEFT(A2366, FIND("__", A2366) + 1), [1]Sheet2!I$1:J$71, 2, FALSE), "구독권")</f>
        <v>돌발스테이지</v>
      </c>
      <c r="C2366">
        <v>1100</v>
      </c>
      <c r="D2366" t="s">
        <v>192</v>
      </c>
      <c r="E2366" t="s">
        <v>200</v>
      </c>
      <c r="F2366" t="s">
        <v>273</v>
      </c>
      <c r="G2366" t="s">
        <v>195</v>
      </c>
      <c r="H2366" t="s">
        <v>202</v>
      </c>
      <c r="I2366" t="s">
        <v>1886</v>
      </c>
      <c r="J2366" t="s">
        <v>1887</v>
      </c>
    </row>
    <row r="2367" spans="1:10" hidden="1" x14ac:dyDescent="0.3">
      <c r="A2367" t="s">
        <v>98</v>
      </c>
      <c r="B2367" t="str">
        <f>IFERROR(VLOOKUP(LEFT(A2367, FIND("__", A2367) + 1), [1]Sheet2!I$1:J$71, 2, FALSE), "구독권")</f>
        <v>스테이지패스1</v>
      </c>
      <c r="C2367">
        <v>770</v>
      </c>
      <c r="D2367" t="s">
        <v>307</v>
      </c>
      <c r="E2367" t="s">
        <v>300</v>
      </c>
      <c r="F2367" t="s">
        <v>217</v>
      </c>
      <c r="G2367" t="s">
        <v>195</v>
      </c>
      <c r="H2367" t="s">
        <v>208</v>
      </c>
      <c r="I2367" t="s">
        <v>1878</v>
      </c>
      <c r="J2367" t="s">
        <v>1003</v>
      </c>
    </row>
    <row r="2368" spans="1:10" hidden="1" x14ac:dyDescent="0.3">
      <c r="A2368" t="s">
        <v>23</v>
      </c>
      <c r="B2368" t="str">
        <f>IFERROR(VLOOKUP(LEFT(A2368, FIND("__", A2368) + 1), [1]Sheet2!I$1:J$71, 2, FALSE), "구독권")</f>
        <v>계정한정소환고려</v>
      </c>
      <c r="C2368">
        <v>110</v>
      </c>
      <c r="D2368" t="s">
        <v>233</v>
      </c>
      <c r="E2368" t="s">
        <v>924</v>
      </c>
      <c r="F2368" t="s">
        <v>481</v>
      </c>
      <c r="G2368" t="s">
        <v>195</v>
      </c>
      <c r="H2368" t="s">
        <v>202</v>
      </c>
      <c r="I2368" t="s">
        <v>264</v>
      </c>
      <c r="J2368" t="s">
        <v>1888</v>
      </c>
    </row>
    <row r="2369" spans="1:10" hidden="1" x14ac:dyDescent="0.3">
      <c r="A2369" t="s">
        <v>9</v>
      </c>
      <c r="B2369" t="str">
        <f>IFERROR(VLOOKUP(LEFT(A2369, FIND("__", A2369) + 1), [1]Sheet2!I$1:J$71, 2, FALSE), "구독권")</f>
        <v>계정한정소환장비</v>
      </c>
      <c r="C2369">
        <v>330</v>
      </c>
      <c r="D2369" t="s">
        <v>233</v>
      </c>
      <c r="E2369" t="s">
        <v>924</v>
      </c>
      <c r="F2369" t="s">
        <v>481</v>
      </c>
      <c r="G2369" t="s">
        <v>195</v>
      </c>
      <c r="H2369" t="s">
        <v>202</v>
      </c>
      <c r="I2369" t="s">
        <v>264</v>
      </c>
      <c r="J2369" t="s">
        <v>1888</v>
      </c>
    </row>
    <row r="2370" spans="1:10" hidden="1" x14ac:dyDescent="0.3">
      <c r="A2370" t="s">
        <v>73</v>
      </c>
      <c r="B2370" t="str">
        <f>IFERROR(VLOOKUP(LEFT(A2370, FIND("__", A2370) + 1), [1]Sheet2!I$1:J$71, 2, FALSE), "구독권")</f>
        <v>계정한정소환갑옷</v>
      </c>
      <c r="C2370">
        <v>110</v>
      </c>
      <c r="D2370" t="s">
        <v>233</v>
      </c>
      <c r="E2370" t="s">
        <v>924</v>
      </c>
      <c r="F2370" t="s">
        <v>481</v>
      </c>
      <c r="G2370" t="s">
        <v>195</v>
      </c>
      <c r="H2370" t="s">
        <v>202</v>
      </c>
      <c r="I2370" t="s">
        <v>264</v>
      </c>
      <c r="J2370" t="s">
        <v>1888</v>
      </c>
    </row>
    <row r="2371" spans="1:10" hidden="1" x14ac:dyDescent="0.3">
      <c r="A2371" t="s">
        <v>74</v>
      </c>
      <c r="B2371" t="str">
        <f>IFERROR(VLOOKUP(LEFT(A2371, FIND("__", A2371) + 1), [1]Sheet2!I$1:J$71, 2, FALSE), "구독권")</f>
        <v>계정한정소환무기</v>
      </c>
      <c r="C2371">
        <v>110</v>
      </c>
      <c r="D2371" t="s">
        <v>233</v>
      </c>
      <c r="E2371" t="s">
        <v>924</v>
      </c>
      <c r="F2371" t="s">
        <v>481</v>
      </c>
      <c r="G2371" t="s">
        <v>195</v>
      </c>
      <c r="H2371" t="s">
        <v>202</v>
      </c>
      <c r="I2371" t="s">
        <v>264</v>
      </c>
      <c r="J2371" t="s">
        <v>1888</v>
      </c>
    </row>
    <row r="2372" spans="1:10" hidden="1" x14ac:dyDescent="0.3">
      <c r="A2372" t="s">
        <v>29</v>
      </c>
      <c r="B2372" t="str">
        <f>IFERROR(VLOOKUP(LEFT(A2372, FIND("__", A2372) + 1), [1]Sheet2!I$1:J$71, 2, FALSE), "구독권")</f>
        <v>계정한정소환무기</v>
      </c>
      <c r="C2372">
        <v>550</v>
      </c>
      <c r="D2372" t="s">
        <v>233</v>
      </c>
      <c r="E2372" t="s">
        <v>885</v>
      </c>
      <c r="F2372" t="s">
        <v>481</v>
      </c>
      <c r="G2372" t="s">
        <v>195</v>
      </c>
      <c r="H2372" t="s">
        <v>202</v>
      </c>
      <c r="I2372" t="s">
        <v>567</v>
      </c>
      <c r="J2372" t="s">
        <v>1889</v>
      </c>
    </row>
    <row r="2373" spans="1:10" hidden="1" x14ac:dyDescent="0.3">
      <c r="A2373" t="s">
        <v>74</v>
      </c>
      <c r="B2373" t="str">
        <f>IFERROR(VLOOKUP(LEFT(A2373, FIND("__", A2373) + 1), [1]Sheet2!I$1:J$71, 2, FALSE), "구독권")</f>
        <v>계정한정소환무기</v>
      </c>
      <c r="C2373">
        <v>110</v>
      </c>
      <c r="D2373" t="s">
        <v>233</v>
      </c>
      <c r="E2373" t="s">
        <v>885</v>
      </c>
      <c r="F2373" t="s">
        <v>481</v>
      </c>
      <c r="G2373" t="s">
        <v>195</v>
      </c>
      <c r="H2373" t="s">
        <v>202</v>
      </c>
      <c r="I2373" t="s">
        <v>567</v>
      </c>
      <c r="J2373" t="s">
        <v>1889</v>
      </c>
    </row>
    <row r="2374" spans="1:10" hidden="1" x14ac:dyDescent="0.3">
      <c r="A2374" t="s">
        <v>7</v>
      </c>
      <c r="B2374" t="str">
        <f>IFERROR(VLOOKUP(LEFT(A2374, FIND("__", A2374) + 1), [1]Sheet2!I$1:J$71, 2, FALSE), "구독권")</f>
        <v>계정한정소환장비</v>
      </c>
      <c r="C2374">
        <v>990</v>
      </c>
      <c r="D2374" t="s">
        <v>233</v>
      </c>
      <c r="E2374" t="s">
        <v>885</v>
      </c>
      <c r="F2374" t="s">
        <v>481</v>
      </c>
      <c r="G2374" t="s">
        <v>195</v>
      </c>
      <c r="H2374" t="s">
        <v>202</v>
      </c>
      <c r="I2374" t="s">
        <v>567</v>
      </c>
      <c r="J2374" t="s">
        <v>1889</v>
      </c>
    </row>
    <row r="2375" spans="1:10" hidden="1" x14ac:dyDescent="0.3">
      <c r="A2375" t="s">
        <v>16</v>
      </c>
      <c r="B2375" t="str">
        <f>IFERROR(VLOOKUP(LEFT(A2375, FIND("__", A2375) + 1), [1]Sheet2!I$1:J$71, 2, FALSE), "구독권")</f>
        <v>돌발조선</v>
      </c>
      <c r="C2375">
        <v>550</v>
      </c>
      <c r="D2375" t="s">
        <v>199</v>
      </c>
      <c r="E2375" t="s">
        <v>409</v>
      </c>
      <c r="F2375" t="s">
        <v>276</v>
      </c>
      <c r="G2375" t="s">
        <v>195</v>
      </c>
      <c r="H2375" t="s">
        <v>297</v>
      </c>
      <c r="I2375" t="s">
        <v>1886</v>
      </c>
      <c r="J2375" t="s">
        <v>1890</v>
      </c>
    </row>
    <row r="2376" spans="1:10" hidden="1" x14ac:dyDescent="0.3">
      <c r="A2376" t="s">
        <v>15</v>
      </c>
      <c r="B2376" t="str">
        <f>IFERROR(VLOOKUP(LEFT(A2376, FIND("__", A2376) + 1), [1]Sheet2!I$1:J$71, 2, FALSE), "구독권")</f>
        <v>돌발조선</v>
      </c>
      <c r="C2376">
        <v>1100</v>
      </c>
      <c r="D2376" t="s">
        <v>307</v>
      </c>
      <c r="E2376" t="s">
        <v>347</v>
      </c>
      <c r="F2376" t="s">
        <v>217</v>
      </c>
      <c r="G2376" t="s">
        <v>257</v>
      </c>
      <c r="H2376" t="s">
        <v>270</v>
      </c>
      <c r="I2376" t="s">
        <v>1879</v>
      </c>
      <c r="J2376" t="s">
        <v>594</v>
      </c>
    </row>
    <row r="2377" spans="1:10" hidden="1" x14ac:dyDescent="0.3">
      <c r="A2377" t="s">
        <v>143</v>
      </c>
      <c r="B2377" t="str">
        <f>IFERROR(VLOOKUP(LEFT(A2377, FIND("__", A2377) + 1), [1]Sheet2!I$1:J$71, 2, FALSE), "구독권")</f>
        <v>계정한정영웅필드지원</v>
      </c>
      <c r="C2377">
        <v>1100</v>
      </c>
      <c r="D2377" t="s">
        <v>307</v>
      </c>
      <c r="E2377" t="s">
        <v>300</v>
      </c>
      <c r="F2377" t="s">
        <v>217</v>
      </c>
      <c r="G2377" t="s">
        <v>195</v>
      </c>
      <c r="H2377" t="s">
        <v>208</v>
      </c>
      <c r="I2377" t="s">
        <v>1878</v>
      </c>
      <c r="J2377" t="s">
        <v>1003</v>
      </c>
    </row>
    <row r="2378" spans="1:10" hidden="1" x14ac:dyDescent="0.3">
      <c r="A2378" t="s">
        <v>17</v>
      </c>
      <c r="B2378" t="str">
        <f>IFERROR(VLOOKUP(LEFT(A2378, FIND("__", A2378) + 1), [1]Sheet2!I$1:J$71, 2, FALSE), "구독권")</f>
        <v>구독권</v>
      </c>
      <c r="C2378">
        <v>770</v>
      </c>
      <c r="D2378" t="s">
        <v>295</v>
      </c>
      <c r="E2378" t="s">
        <v>1891</v>
      </c>
      <c r="F2378" t="s">
        <v>276</v>
      </c>
      <c r="G2378" t="s">
        <v>257</v>
      </c>
      <c r="H2378" t="s">
        <v>208</v>
      </c>
      <c r="I2378" t="s">
        <v>231</v>
      </c>
      <c r="J2378" t="s">
        <v>1892</v>
      </c>
    </row>
    <row r="2379" spans="1:10" hidden="1" x14ac:dyDescent="0.3">
      <c r="A2379" t="s">
        <v>16</v>
      </c>
      <c r="B2379" t="str">
        <f>IFERROR(VLOOKUP(LEFT(A2379, FIND("__", A2379) + 1), [1]Sheet2!I$1:J$71, 2, FALSE), "구독권")</f>
        <v>돌발조선</v>
      </c>
      <c r="C2379">
        <v>550</v>
      </c>
      <c r="D2379" t="s">
        <v>295</v>
      </c>
      <c r="E2379" t="s">
        <v>1893</v>
      </c>
      <c r="F2379" t="s">
        <v>276</v>
      </c>
      <c r="G2379" t="s">
        <v>195</v>
      </c>
      <c r="H2379" t="s">
        <v>208</v>
      </c>
      <c r="I2379" t="s">
        <v>1179</v>
      </c>
      <c r="J2379" t="s">
        <v>1894</v>
      </c>
    </row>
    <row r="2380" spans="1:10" hidden="1" x14ac:dyDescent="0.3">
      <c r="A2380" t="s">
        <v>17</v>
      </c>
      <c r="B2380" t="str">
        <f>IFERROR(VLOOKUP(LEFT(A2380, FIND("__", A2380) + 1), [1]Sheet2!I$1:J$71, 2, FALSE), "구독권")</f>
        <v>구독권</v>
      </c>
      <c r="C2380">
        <v>770</v>
      </c>
      <c r="D2380" t="s">
        <v>268</v>
      </c>
      <c r="E2380" t="s">
        <v>1895</v>
      </c>
      <c r="F2380" t="s">
        <v>289</v>
      </c>
      <c r="G2380" t="s">
        <v>195</v>
      </c>
      <c r="H2380" t="s">
        <v>218</v>
      </c>
      <c r="I2380" t="s">
        <v>237</v>
      </c>
      <c r="J2380" t="s">
        <v>768</v>
      </c>
    </row>
    <row r="2381" spans="1:10" hidden="1" x14ac:dyDescent="0.3">
      <c r="A2381" t="s">
        <v>49</v>
      </c>
      <c r="B2381" t="str">
        <f>IFERROR(VLOOKUP(LEFT(A2381, FIND("__", A2381) + 1), [1]Sheet2!I$1:J$71, 2, FALSE), "구독권")</f>
        <v>돌발스테이지</v>
      </c>
      <c r="C2381">
        <v>550</v>
      </c>
      <c r="D2381" t="s">
        <v>205</v>
      </c>
      <c r="E2381" t="s">
        <v>351</v>
      </c>
      <c r="F2381" t="s">
        <v>217</v>
      </c>
      <c r="G2381" t="s">
        <v>195</v>
      </c>
      <c r="H2381" t="s">
        <v>251</v>
      </c>
      <c r="I2381" t="s">
        <v>370</v>
      </c>
      <c r="J2381" t="s">
        <v>1649</v>
      </c>
    </row>
    <row r="2382" spans="1:10" hidden="1" x14ac:dyDescent="0.3">
      <c r="A2382" t="s">
        <v>66</v>
      </c>
      <c r="B2382" t="str">
        <f>IFERROR(VLOOKUP(LEFT(A2382, FIND("__", A2382) + 1), [1]Sheet2!I$1:J$71, 2, FALSE), "구독권")</f>
        <v xml:space="preserve">기한한정일간입장권 </v>
      </c>
      <c r="C2382">
        <v>110</v>
      </c>
      <c r="D2382" t="s">
        <v>295</v>
      </c>
      <c r="E2382" t="s">
        <v>1061</v>
      </c>
      <c r="F2382" t="s">
        <v>217</v>
      </c>
      <c r="G2382" t="s">
        <v>195</v>
      </c>
      <c r="H2382" t="s">
        <v>208</v>
      </c>
      <c r="I2382" t="s">
        <v>890</v>
      </c>
      <c r="J2382" t="s">
        <v>1184</v>
      </c>
    </row>
    <row r="2383" spans="1:10" hidden="1" x14ac:dyDescent="0.3">
      <c r="A2383" t="s">
        <v>5</v>
      </c>
      <c r="B2383" t="str">
        <f>IFERROR(VLOOKUP(LEFT(A2383, FIND("__", A2383) + 1), [1]Sheet2!I$1:J$71, 2, FALSE), "구독권")</f>
        <v>돌발초월</v>
      </c>
      <c r="C2383">
        <v>330</v>
      </c>
      <c r="D2383" t="s">
        <v>192</v>
      </c>
      <c r="E2383" t="s">
        <v>1896</v>
      </c>
      <c r="F2383" t="s">
        <v>263</v>
      </c>
      <c r="G2383" t="s">
        <v>195</v>
      </c>
      <c r="H2383" t="s">
        <v>213</v>
      </c>
      <c r="I2383" t="s">
        <v>237</v>
      </c>
      <c r="J2383" t="s">
        <v>1897</v>
      </c>
    </row>
    <row r="2384" spans="1:10" hidden="1" x14ac:dyDescent="0.3">
      <c r="A2384" t="s">
        <v>17</v>
      </c>
      <c r="B2384" t="str">
        <f>IFERROR(VLOOKUP(LEFT(A2384, FIND("__", A2384) + 1), [1]Sheet2!I$1:J$71, 2, FALSE), "구독권")</f>
        <v>구독권</v>
      </c>
      <c r="C2384">
        <v>770</v>
      </c>
      <c r="D2384" t="s">
        <v>233</v>
      </c>
      <c r="E2384" t="s">
        <v>1898</v>
      </c>
      <c r="F2384" t="s">
        <v>468</v>
      </c>
      <c r="G2384" t="s">
        <v>195</v>
      </c>
      <c r="H2384" t="s">
        <v>202</v>
      </c>
      <c r="I2384" t="s">
        <v>231</v>
      </c>
      <c r="J2384" t="s">
        <v>1899</v>
      </c>
    </row>
    <row r="2385" spans="1:10" hidden="1" x14ac:dyDescent="0.3">
      <c r="A2385" t="s">
        <v>87</v>
      </c>
      <c r="B2385" t="str">
        <f>IFERROR(VLOOKUP(LEFT(A2385, FIND("__", A2385) + 1), [1]Sheet2!I$1:J$71, 2, FALSE), "구독권")</f>
        <v>돌발육성</v>
      </c>
      <c r="C2385">
        <v>1100</v>
      </c>
      <c r="D2385" t="s">
        <v>268</v>
      </c>
      <c r="E2385" t="s">
        <v>1900</v>
      </c>
      <c r="F2385" t="s">
        <v>201</v>
      </c>
      <c r="G2385" t="s">
        <v>195</v>
      </c>
      <c r="H2385" t="s">
        <v>218</v>
      </c>
      <c r="I2385" t="s">
        <v>946</v>
      </c>
      <c r="J2385" t="s">
        <v>320</v>
      </c>
    </row>
    <row r="2386" spans="1:10" hidden="1" x14ac:dyDescent="0.3">
      <c r="A2386" t="s">
        <v>66</v>
      </c>
      <c r="B2386" t="str">
        <f>IFERROR(VLOOKUP(LEFT(A2386, FIND("__", A2386) + 1), [1]Sheet2!I$1:J$71, 2, FALSE), "구독권")</f>
        <v xml:space="preserve">기한한정일간입장권 </v>
      </c>
      <c r="C2386">
        <v>110</v>
      </c>
      <c r="D2386" t="s">
        <v>307</v>
      </c>
      <c r="E2386" t="s">
        <v>1781</v>
      </c>
      <c r="F2386" t="s">
        <v>276</v>
      </c>
      <c r="G2386" t="s">
        <v>195</v>
      </c>
      <c r="H2386" t="s">
        <v>270</v>
      </c>
      <c r="I2386" t="s">
        <v>985</v>
      </c>
      <c r="J2386" t="s">
        <v>996</v>
      </c>
    </row>
    <row r="2387" spans="1:10" hidden="1" x14ac:dyDescent="0.3">
      <c r="A2387" t="s">
        <v>25</v>
      </c>
      <c r="B2387" t="str">
        <f>IFERROR(VLOOKUP(LEFT(A2387, FIND("__", A2387) + 1), [1]Sheet2!I$1:J$71, 2, FALSE), "구독권")</f>
        <v>계정한정소환가속</v>
      </c>
      <c r="C2387">
        <v>110</v>
      </c>
      <c r="D2387" t="s">
        <v>205</v>
      </c>
      <c r="E2387" t="s">
        <v>1312</v>
      </c>
      <c r="F2387" t="s">
        <v>217</v>
      </c>
      <c r="G2387" t="s">
        <v>195</v>
      </c>
      <c r="H2387" t="s">
        <v>251</v>
      </c>
      <c r="I2387" t="s">
        <v>1539</v>
      </c>
      <c r="J2387" t="s">
        <v>1727</v>
      </c>
    </row>
    <row r="2388" spans="1:10" hidden="1" x14ac:dyDescent="0.3">
      <c r="A2388" t="s">
        <v>22</v>
      </c>
      <c r="B2388" t="str">
        <f>IFERROR(VLOOKUP(LEFT(A2388, FIND("__", A2388) + 1), [1]Sheet2!I$1:J$71, 2, FALSE), "구독권")</f>
        <v>계정한정소환조선</v>
      </c>
      <c r="C2388">
        <v>110</v>
      </c>
      <c r="D2388" t="s">
        <v>205</v>
      </c>
      <c r="E2388" t="s">
        <v>1312</v>
      </c>
      <c r="F2388" t="s">
        <v>217</v>
      </c>
      <c r="G2388" t="s">
        <v>195</v>
      </c>
      <c r="H2388" t="s">
        <v>251</v>
      </c>
      <c r="I2388" t="s">
        <v>1539</v>
      </c>
      <c r="J2388" t="s">
        <v>1727</v>
      </c>
    </row>
    <row r="2389" spans="1:10" hidden="1" x14ac:dyDescent="0.3">
      <c r="A2389" t="s">
        <v>23</v>
      </c>
      <c r="B2389" t="str">
        <f>IFERROR(VLOOKUP(LEFT(A2389, FIND("__", A2389) + 1), [1]Sheet2!I$1:J$71, 2, FALSE), "구독권")</f>
        <v>계정한정소환고려</v>
      </c>
      <c r="C2389">
        <v>110</v>
      </c>
      <c r="D2389" t="s">
        <v>205</v>
      </c>
      <c r="E2389" t="s">
        <v>1312</v>
      </c>
      <c r="F2389" t="s">
        <v>217</v>
      </c>
      <c r="G2389" t="s">
        <v>195</v>
      </c>
      <c r="H2389" t="s">
        <v>251</v>
      </c>
      <c r="I2389" t="s">
        <v>1539</v>
      </c>
      <c r="J2389" t="s">
        <v>1727</v>
      </c>
    </row>
    <row r="2390" spans="1:10" hidden="1" x14ac:dyDescent="0.3">
      <c r="A2390" t="s">
        <v>74</v>
      </c>
      <c r="B2390" t="str">
        <f>IFERROR(VLOOKUP(LEFT(A2390, FIND("__", A2390) + 1), [1]Sheet2!I$1:J$71, 2, FALSE), "구독권")</f>
        <v>계정한정소환무기</v>
      </c>
      <c r="C2390">
        <v>110</v>
      </c>
      <c r="D2390" t="s">
        <v>268</v>
      </c>
      <c r="E2390" t="s">
        <v>613</v>
      </c>
      <c r="F2390" t="s">
        <v>276</v>
      </c>
      <c r="G2390" t="s">
        <v>195</v>
      </c>
      <c r="H2390" t="s">
        <v>218</v>
      </c>
      <c r="I2390" t="s">
        <v>344</v>
      </c>
      <c r="J2390" t="s">
        <v>1901</v>
      </c>
    </row>
    <row r="2391" spans="1:10" hidden="1" x14ac:dyDescent="0.3">
      <c r="A2391" t="s">
        <v>5</v>
      </c>
      <c r="B2391" t="str">
        <f>IFERROR(VLOOKUP(LEFT(A2391, FIND("__", A2391) + 1), [1]Sheet2!I$1:J$71, 2, FALSE), "구독권")</f>
        <v>돌발초월</v>
      </c>
      <c r="C2391">
        <v>330</v>
      </c>
      <c r="D2391" t="s">
        <v>233</v>
      </c>
      <c r="E2391" t="s">
        <v>404</v>
      </c>
      <c r="F2391" t="s">
        <v>366</v>
      </c>
      <c r="G2391" t="s">
        <v>195</v>
      </c>
      <c r="H2391" t="s">
        <v>202</v>
      </c>
      <c r="I2391" t="s">
        <v>1854</v>
      </c>
      <c r="J2391" t="s">
        <v>1902</v>
      </c>
    </row>
    <row r="2392" spans="1:10" hidden="1" x14ac:dyDescent="0.3">
      <c r="A2392" t="s">
        <v>22</v>
      </c>
      <c r="B2392" t="str">
        <f>IFERROR(VLOOKUP(LEFT(A2392, FIND("__", A2392) + 1), [1]Sheet2!I$1:J$71, 2, FALSE), "구독권")</f>
        <v>계정한정소환조선</v>
      </c>
      <c r="C2392">
        <v>110</v>
      </c>
      <c r="D2392" t="s">
        <v>268</v>
      </c>
      <c r="E2392" t="s">
        <v>613</v>
      </c>
      <c r="F2392" t="s">
        <v>276</v>
      </c>
      <c r="G2392" t="s">
        <v>195</v>
      </c>
      <c r="H2392" t="s">
        <v>218</v>
      </c>
      <c r="I2392" t="s">
        <v>344</v>
      </c>
      <c r="J2392" t="s">
        <v>1901</v>
      </c>
    </row>
    <row r="2393" spans="1:10" hidden="1" x14ac:dyDescent="0.3">
      <c r="A2393" t="s">
        <v>23</v>
      </c>
      <c r="B2393" t="str">
        <f>IFERROR(VLOOKUP(LEFT(A2393, FIND("__", A2393) + 1), [1]Sheet2!I$1:J$71, 2, FALSE), "구독권")</f>
        <v>계정한정소환고려</v>
      </c>
      <c r="C2393">
        <v>110</v>
      </c>
      <c r="D2393" t="s">
        <v>268</v>
      </c>
      <c r="E2393" t="s">
        <v>613</v>
      </c>
      <c r="F2393" t="s">
        <v>276</v>
      </c>
      <c r="G2393" t="s">
        <v>195</v>
      </c>
      <c r="H2393" t="s">
        <v>218</v>
      </c>
      <c r="I2393" t="s">
        <v>344</v>
      </c>
      <c r="J2393" t="s">
        <v>1901</v>
      </c>
    </row>
    <row r="2394" spans="1:10" hidden="1" x14ac:dyDescent="0.3">
      <c r="A2394" t="s">
        <v>67</v>
      </c>
      <c r="B2394" t="str">
        <f>IFERROR(VLOOKUP(LEFT(A2394, FIND("__", A2394) + 1), [1]Sheet2!I$1:J$71, 2, FALSE), "구독권")</f>
        <v>돌발고려</v>
      </c>
      <c r="C2394">
        <v>1100</v>
      </c>
      <c r="D2394" t="s">
        <v>307</v>
      </c>
      <c r="E2394" t="s">
        <v>776</v>
      </c>
      <c r="F2394" t="s">
        <v>276</v>
      </c>
      <c r="G2394" t="s">
        <v>257</v>
      </c>
      <c r="H2394" t="s">
        <v>270</v>
      </c>
      <c r="I2394" t="s">
        <v>861</v>
      </c>
      <c r="J2394" t="s">
        <v>1903</v>
      </c>
    </row>
    <row r="2395" spans="1:10" hidden="1" x14ac:dyDescent="0.3">
      <c r="A2395" t="s">
        <v>16</v>
      </c>
      <c r="B2395" t="str">
        <f>IFERROR(VLOOKUP(LEFT(A2395, FIND("__", A2395) + 1), [1]Sheet2!I$1:J$71, 2, FALSE), "구독권")</f>
        <v>돌발조선</v>
      </c>
      <c r="C2395">
        <v>550</v>
      </c>
      <c r="D2395" t="s">
        <v>233</v>
      </c>
      <c r="E2395" t="s">
        <v>671</v>
      </c>
      <c r="F2395" t="s">
        <v>276</v>
      </c>
      <c r="G2395" t="s">
        <v>195</v>
      </c>
      <c r="H2395" t="s">
        <v>297</v>
      </c>
      <c r="I2395" t="s">
        <v>1904</v>
      </c>
      <c r="J2395" t="s">
        <v>1905</v>
      </c>
    </row>
    <row r="2396" spans="1:10" hidden="1" x14ac:dyDescent="0.3">
      <c r="A2396" t="s">
        <v>83</v>
      </c>
      <c r="B2396" t="str">
        <f>IFERROR(VLOOKUP(LEFT(A2396, FIND("__", A2396) + 1), [1]Sheet2!I$1:J$71, 2, FALSE), "구독권")</f>
        <v>돌발고려</v>
      </c>
      <c r="C2396">
        <v>550</v>
      </c>
      <c r="D2396" t="s">
        <v>199</v>
      </c>
      <c r="E2396" t="s">
        <v>409</v>
      </c>
      <c r="F2396" t="s">
        <v>246</v>
      </c>
      <c r="G2396" t="s">
        <v>195</v>
      </c>
      <c r="H2396" t="s">
        <v>297</v>
      </c>
      <c r="I2396" t="s">
        <v>675</v>
      </c>
      <c r="J2396" t="s">
        <v>1906</v>
      </c>
    </row>
    <row r="2397" spans="1:10" hidden="1" x14ac:dyDescent="0.3">
      <c r="A2397" t="s">
        <v>16</v>
      </c>
      <c r="B2397" t="str">
        <f>IFERROR(VLOOKUP(LEFT(A2397, FIND("__", A2397) + 1), [1]Sheet2!I$1:J$71, 2, FALSE), "구독권")</f>
        <v>돌발조선</v>
      </c>
      <c r="C2397">
        <v>550</v>
      </c>
      <c r="D2397" t="s">
        <v>307</v>
      </c>
      <c r="E2397" t="s">
        <v>776</v>
      </c>
      <c r="F2397" t="s">
        <v>276</v>
      </c>
      <c r="G2397" t="s">
        <v>257</v>
      </c>
      <c r="H2397" t="s">
        <v>270</v>
      </c>
      <c r="I2397" t="s">
        <v>861</v>
      </c>
      <c r="J2397" t="s">
        <v>1903</v>
      </c>
    </row>
    <row r="2398" spans="1:10" hidden="1" x14ac:dyDescent="0.3">
      <c r="A2398" t="s">
        <v>24</v>
      </c>
      <c r="B2398" t="str">
        <f>IFERROR(VLOOKUP(LEFT(A2398, FIND("__", A2398) + 1), [1]Sheet2!I$1:J$71, 2, FALSE), "구독권")</f>
        <v>돌발초월</v>
      </c>
      <c r="C2398">
        <v>550</v>
      </c>
      <c r="D2398" t="s">
        <v>199</v>
      </c>
      <c r="E2398" t="s">
        <v>409</v>
      </c>
      <c r="F2398" t="s">
        <v>246</v>
      </c>
      <c r="G2398" t="s">
        <v>195</v>
      </c>
      <c r="H2398" t="s">
        <v>297</v>
      </c>
      <c r="I2398" t="s">
        <v>675</v>
      </c>
      <c r="J2398" t="s">
        <v>1906</v>
      </c>
    </row>
    <row r="2399" spans="1:10" hidden="1" x14ac:dyDescent="0.3">
      <c r="A2399" t="s">
        <v>86</v>
      </c>
      <c r="B2399" t="str">
        <f>IFERROR(VLOOKUP(LEFT(A2399, FIND("__", A2399) + 1), [1]Sheet2!I$1:J$71, 2, FALSE), "구독권")</f>
        <v>돌발초월</v>
      </c>
      <c r="C2399">
        <v>1100</v>
      </c>
      <c r="D2399" t="s">
        <v>307</v>
      </c>
      <c r="E2399" t="s">
        <v>776</v>
      </c>
      <c r="F2399" t="s">
        <v>276</v>
      </c>
      <c r="G2399" t="s">
        <v>257</v>
      </c>
      <c r="H2399" t="s">
        <v>270</v>
      </c>
      <c r="I2399" t="s">
        <v>861</v>
      </c>
      <c r="J2399" t="s">
        <v>1903</v>
      </c>
    </row>
    <row r="2400" spans="1:10" hidden="1" x14ac:dyDescent="0.3">
      <c r="A2400" t="s">
        <v>136</v>
      </c>
      <c r="B2400" t="str">
        <f>IFERROR(VLOOKUP(LEFT(A2400, FIND("__", A2400) + 1), [1]Sheet2!I$1:J$71, 2, FALSE), "구독권")</f>
        <v>돌발스테이지</v>
      </c>
      <c r="C2400">
        <v>3300</v>
      </c>
      <c r="D2400" t="s">
        <v>307</v>
      </c>
      <c r="E2400" t="s">
        <v>776</v>
      </c>
      <c r="F2400" t="s">
        <v>276</v>
      </c>
      <c r="G2400" t="s">
        <v>257</v>
      </c>
      <c r="H2400" t="s">
        <v>270</v>
      </c>
      <c r="I2400" t="s">
        <v>861</v>
      </c>
      <c r="J2400" t="s">
        <v>1903</v>
      </c>
    </row>
    <row r="2401" spans="1:10" hidden="1" x14ac:dyDescent="0.3">
      <c r="A2401" t="s">
        <v>24</v>
      </c>
      <c r="B2401" t="str">
        <f>IFERROR(VLOOKUP(LEFT(A2401, FIND("__", A2401) + 1), [1]Sheet2!I$1:J$71, 2, FALSE), "구독권")</f>
        <v>돌발초월</v>
      </c>
      <c r="C2401">
        <v>550</v>
      </c>
      <c r="D2401" t="s">
        <v>307</v>
      </c>
      <c r="E2401" t="s">
        <v>776</v>
      </c>
      <c r="F2401" t="s">
        <v>276</v>
      </c>
      <c r="G2401" t="s">
        <v>257</v>
      </c>
      <c r="H2401" t="s">
        <v>270</v>
      </c>
      <c r="I2401" t="s">
        <v>861</v>
      </c>
      <c r="J2401" t="s">
        <v>1903</v>
      </c>
    </row>
    <row r="2402" spans="1:10" hidden="1" x14ac:dyDescent="0.3">
      <c r="A2402" t="s">
        <v>81</v>
      </c>
      <c r="B2402" t="str">
        <f>IFERROR(VLOOKUP(LEFT(A2402, FIND("__", A2402) + 1), [1]Sheet2!I$1:J$71, 2, FALSE), "구독권")</f>
        <v>돌발고려</v>
      </c>
      <c r="C2402">
        <v>330</v>
      </c>
      <c r="D2402" t="s">
        <v>199</v>
      </c>
      <c r="E2402" t="s">
        <v>409</v>
      </c>
      <c r="F2402" t="s">
        <v>246</v>
      </c>
      <c r="G2402" t="s">
        <v>195</v>
      </c>
      <c r="H2402" t="s">
        <v>297</v>
      </c>
      <c r="I2402" t="s">
        <v>680</v>
      </c>
      <c r="J2402" t="s">
        <v>1906</v>
      </c>
    </row>
    <row r="2403" spans="1:10" hidden="1" x14ac:dyDescent="0.3">
      <c r="A2403" t="s">
        <v>44</v>
      </c>
      <c r="B2403" t="str">
        <f>IFERROR(VLOOKUP(LEFT(A2403, FIND("__", A2403) + 1), [1]Sheet2!I$1:J$71, 2, FALSE), "구독권")</f>
        <v>돌발조선</v>
      </c>
      <c r="C2403">
        <v>330</v>
      </c>
      <c r="D2403" t="s">
        <v>199</v>
      </c>
      <c r="E2403" t="s">
        <v>409</v>
      </c>
      <c r="F2403" t="s">
        <v>246</v>
      </c>
      <c r="G2403" t="s">
        <v>195</v>
      </c>
      <c r="H2403" t="s">
        <v>297</v>
      </c>
      <c r="I2403" t="s">
        <v>680</v>
      </c>
      <c r="J2403" t="s">
        <v>1906</v>
      </c>
    </row>
    <row r="2404" spans="1:10" hidden="1" x14ac:dyDescent="0.3">
      <c r="A2404" t="s">
        <v>70</v>
      </c>
      <c r="B2404" t="str">
        <f>IFERROR(VLOOKUP(LEFT(A2404, FIND("__", A2404) + 1), [1]Sheet2!I$1:J$71, 2, FALSE), "구독권")</f>
        <v>돌발무기</v>
      </c>
      <c r="C2404">
        <v>550</v>
      </c>
      <c r="D2404" t="s">
        <v>233</v>
      </c>
      <c r="E2404" t="s">
        <v>396</v>
      </c>
      <c r="F2404" t="s">
        <v>366</v>
      </c>
      <c r="G2404" t="s">
        <v>195</v>
      </c>
      <c r="H2404" t="s">
        <v>202</v>
      </c>
      <c r="I2404" t="s">
        <v>293</v>
      </c>
      <c r="J2404" t="s">
        <v>1907</v>
      </c>
    </row>
    <row r="2405" spans="1:10" hidden="1" x14ac:dyDescent="0.3">
      <c r="A2405" t="s">
        <v>82</v>
      </c>
      <c r="B2405" t="str">
        <f>IFERROR(VLOOKUP(LEFT(A2405, FIND("__", A2405) + 1), [1]Sheet2!I$1:J$71, 2, FALSE), "구독권")</f>
        <v>돌발갑옷</v>
      </c>
      <c r="C2405">
        <v>330</v>
      </c>
      <c r="D2405" t="s">
        <v>233</v>
      </c>
      <c r="E2405" t="s">
        <v>1882</v>
      </c>
      <c r="F2405" t="s">
        <v>276</v>
      </c>
      <c r="G2405" t="s">
        <v>195</v>
      </c>
      <c r="H2405" t="s">
        <v>202</v>
      </c>
      <c r="I2405" t="s">
        <v>1883</v>
      </c>
      <c r="J2405" t="s">
        <v>1908</v>
      </c>
    </row>
    <row r="2406" spans="1:10" hidden="1" x14ac:dyDescent="0.3">
      <c r="A2406" t="s">
        <v>86</v>
      </c>
      <c r="B2406" t="str">
        <f>IFERROR(VLOOKUP(LEFT(A2406, FIND("__", A2406) + 1), [1]Sheet2!I$1:J$71, 2, FALSE), "구독권")</f>
        <v>돌발초월</v>
      </c>
      <c r="C2406">
        <v>1100</v>
      </c>
      <c r="D2406" t="s">
        <v>233</v>
      </c>
      <c r="E2406" t="s">
        <v>1882</v>
      </c>
      <c r="F2406" t="s">
        <v>276</v>
      </c>
      <c r="G2406" t="s">
        <v>195</v>
      </c>
      <c r="H2406" t="s">
        <v>202</v>
      </c>
      <c r="I2406" t="s">
        <v>1909</v>
      </c>
      <c r="J2406" t="s">
        <v>1910</v>
      </c>
    </row>
    <row r="2407" spans="1:10" hidden="1" x14ac:dyDescent="0.3">
      <c r="A2407" t="s">
        <v>15</v>
      </c>
      <c r="B2407" t="str">
        <f>IFERROR(VLOOKUP(LEFT(A2407, FIND("__", A2407) + 1), [1]Sheet2!I$1:J$71, 2, FALSE), "구독권")</f>
        <v>돌발조선</v>
      </c>
      <c r="C2407">
        <v>1100</v>
      </c>
      <c r="D2407" t="s">
        <v>268</v>
      </c>
      <c r="E2407" t="s">
        <v>1911</v>
      </c>
      <c r="F2407" t="s">
        <v>207</v>
      </c>
      <c r="G2407" t="s">
        <v>195</v>
      </c>
      <c r="H2407" t="s">
        <v>218</v>
      </c>
      <c r="I2407" t="s">
        <v>402</v>
      </c>
      <c r="J2407" t="s">
        <v>1912</v>
      </c>
    </row>
    <row r="2408" spans="1:10" hidden="1" x14ac:dyDescent="0.3">
      <c r="A2408" t="s">
        <v>52</v>
      </c>
      <c r="B2408" t="str">
        <f>IFERROR(VLOOKUP(LEFT(A2408, FIND("__", A2408) + 1), [1]Sheet2!I$1:J$71, 2, FALSE), "구독권")</f>
        <v xml:space="preserve">기한한정일간어빌석 </v>
      </c>
      <c r="C2408">
        <v>110</v>
      </c>
      <c r="D2408" t="s">
        <v>268</v>
      </c>
      <c r="E2408" t="s">
        <v>283</v>
      </c>
      <c r="F2408" t="s">
        <v>207</v>
      </c>
      <c r="G2408" t="s">
        <v>195</v>
      </c>
      <c r="H2408" t="s">
        <v>218</v>
      </c>
      <c r="I2408" t="s">
        <v>332</v>
      </c>
      <c r="J2408" t="s">
        <v>1913</v>
      </c>
    </row>
    <row r="2409" spans="1:10" hidden="1" x14ac:dyDescent="0.3">
      <c r="A2409" t="s">
        <v>30</v>
      </c>
      <c r="B2409" t="str">
        <f>IFERROR(VLOOKUP(LEFT(A2409, FIND("__", A2409) + 1), [1]Sheet2!I$1:J$71, 2, FALSE), "구독권")</f>
        <v>돌발고려</v>
      </c>
      <c r="C2409">
        <v>3300</v>
      </c>
      <c r="D2409" t="s">
        <v>199</v>
      </c>
      <c r="E2409" t="s">
        <v>517</v>
      </c>
      <c r="F2409" t="s">
        <v>207</v>
      </c>
      <c r="G2409" t="s">
        <v>257</v>
      </c>
      <c r="H2409" t="s">
        <v>297</v>
      </c>
      <c r="I2409" t="s">
        <v>363</v>
      </c>
      <c r="J2409" t="s">
        <v>1914</v>
      </c>
    </row>
    <row r="2410" spans="1:10" hidden="1" x14ac:dyDescent="0.3">
      <c r="A2410" t="s">
        <v>118</v>
      </c>
      <c r="B2410" t="str">
        <f>IFERROR(VLOOKUP(LEFT(A2410, FIND("__", A2410) + 1), [1]Sheet2!I$1:J$71, 2, FALSE), "구독권")</f>
        <v>돌발초월</v>
      </c>
      <c r="C2410">
        <v>3300</v>
      </c>
      <c r="D2410" t="s">
        <v>199</v>
      </c>
      <c r="E2410" t="s">
        <v>517</v>
      </c>
      <c r="F2410" t="s">
        <v>207</v>
      </c>
      <c r="G2410" t="s">
        <v>257</v>
      </c>
      <c r="H2410" t="s">
        <v>297</v>
      </c>
      <c r="I2410" t="s">
        <v>363</v>
      </c>
      <c r="J2410" t="s">
        <v>1914</v>
      </c>
    </row>
    <row r="2411" spans="1:10" hidden="1" x14ac:dyDescent="0.3">
      <c r="A2411" t="s">
        <v>16</v>
      </c>
      <c r="B2411" t="str">
        <f>IFERROR(VLOOKUP(LEFT(A2411, FIND("__", A2411) + 1), [1]Sheet2!I$1:J$71, 2, FALSE), "구독권")</f>
        <v>돌발조선</v>
      </c>
      <c r="C2411">
        <v>550</v>
      </c>
      <c r="D2411" t="s">
        <v>199</v>
      </c>
      <c r="E2411" t="s">
        <v>517</v>
      </c>
      <c r="F2411" t="s">
        <v>207</v>
      </c>
      <c r="G2411" t="s">
        <v>257</v>
      </c>
      <c r="H2411" t="s">
        <v>297</v>
      </c>
      <c r="I2411" t="s">
        <v>363</v>
      </c>
      <c r="J2411" t="s">
        <v>1914</v>
      </c>
    </row>
    <row r="2412" spans="1:10" hidden="1" x14ac:dyDescent="0.3">
      <c r="A2412" t="s">
        <v>16</v>
      </c>
      <c r="B2412" t="str">
        <f>IFERROR(VLOOKUP(LEFT(A2412, FIND("__", A2412) + 1), [1]Sheet2!I$1:J$71, 2, FALSE), "구독권")</f>
        <v>돌발조선</v>
      </c>
      <c r="C2412">
        <v>550</v>
      </c>
      <c r="D2412" t="s">
        <v>205</v>
      </c>
      <c r="E2412" t="s">
        <v>351</v>
      </c>
      <c r="F2412" t="s">
        <v>207</v>
      </c>
      <c r="G2412" t="s">
        <v>195</v>
      </c>
      <c r="H2412" t="s">
        <v>251</v>
      </c>
      <c r="I2412" t="s">
        <v>422</v>
      </c>
      <c r="J2412" t="s">
        <v>706</v>
      </c>
    </row>
    <row r="2413" spans="1:10" hidden="1" x14ac:dyDescent="0.3">
      <c r="A2413" t="s">
        <v>122</v>
      </c>
      <c r="B2413" t="str">
        <f>IFERROR(VLOOKUP(LEFT(A2413, FIND("__", A2413) + 1), [1]Sheet2!I$1:J$71, 2, FALSE), "구독권")</f>
        <v>계정한정영웅연구지원</v>
      </c>
      <c r="C2413">
        <v>330</v>
      </c>
      <c r="D2413" t="s">
        <v>233</v>
      </c>
      <c r="E2413" t="s">
        <v>1784</v>
      </c>
      <c r="F2413" t="s">
        <v>304</v>
      </c>
      <c r="G2413" t="s">
        <v>195</v>
      </c>
      <c r="H2413" t="s">
        <v>297</v>
      </c>
      <c r="I2413" t="s">
        <v>197</v>
      </c>
      <c r="J2413" t="s">
        <v>1915</v>
      </c>
    </row>
    <row r="2414" spans="1:10" hidden="1" x14ac:dyDescent="0.3">
      <c r="A2414" t="s">
        <v>66</v>
      </c>
      <c r="B2414" t="str">
        <f>IFERROR(VLOOKUP(LEFT(A2414, FIND("__", A2414) + 1), [1]Sheet2!I$1:J$71, 2, FALSE), "구독권")</f>
        <v xml:space="preserve">기한한정일간입장권 </v>
      </c>
      <c r="C2414">
        <v>110</v>
      </c>
      <c r="D2414" t="s">
        <v>199</v>
      </c>
      <c r="E2414" t="s">
        <v>1916</v>
      </c>
      <c r="F2414" t="s">
        <v>246</v>
      </c>
      <c r="G2414" t="s">
        <v>195</v>
      </c>
      <c r="H2414" t="s">
        <v>297</v>
      </c>
      <c r="I2414" t="s">
        <v>314</v>
      </c>
      <c r="J2414" t="s">
        <v>1806</v>
      </c>
    </row>
    <row r="2415" spans="1:10" hidden="1" x14ac:dyDescent="0.3">
      <c r="A2415" t="s">
        <v>44</v>
      </c>
      <c r="B2415" t="str">
        <f>IFERROR(VLOOKUP(LEFT(A2415, FIND("__", A2415) + 1), [1]Sheet2!I$1:J$71, 2, FALSE), "구독권")</f>
        <v>돌발조선</v>
      </c>
      <c r="C2415">
        <v>330</v>
      </c>
      <c r="D2415" t="s">
        <v>233</v>
      </c>
      <c r="E2415" t="s">
        <v>423</v>
      </c>
      <c r="F2415" t="s">
        <v>823</v>
      </c>
      <c r="G2415" t="s">
        <v>195</v>
      </c>
      <c r="H2415" t="s">
        <v>202</v>
      </c>
      <c r="I2415" t="s">
        <v>209</v>
      </c>
      <c r="J2415" t="s">
        <v>1917</v>
      </c>
    </row>
    <row r="2416" spans="1:10" hidden="1" x14ac:dyDescent="0.3">
      <c r="A2416" t="s">
        <v>99</v>
      </c>
      <c r="B2416" t="str">
        <f>IFERROR(VLOOKUP(LEFT(A2416, FIND("__", A2416) + 1), [1]Sheet2!I$1:J$71, 2, FALSE), "구독권")</f>
        <v>스테이지패스1</v>
      </c>
      <c r="C2416">
        <v>550</v>
      </c>
      <c r="D2416" t="s">
        <v>233</v>
      </c>
      <c r="E2416" t="s">
        <v>423</v>
      </c>
      <c r="F2416" t="s">
        <v>823</v>
      </c>
      <c r="G2416" t="s">
        <v>195</v>
      </c>
      <c r="H2416" t="s">
        <v>202</v>
      </c>
      <c r="I2416" t="s">
        <v>209</v>
      </c>
      <c r="J2416" t="s">
        <v>1917</v>
      </c>
    </row>
    <row r="2417" spans="1:10" hidden="1" x14ac:dyDescent="0.3">
      <c r="A2417" t="s">
        <v>21</v>
      </c>
      <c r="B2417" t="str">
        <f>IFERROR(VLOOKUP(LEFT(A2417, FIND("__", A2417) + 1), [1]Sheet2!I$1:J$71, 2, FALSE), "구독권")</f>
        <v>계정한정소환고려</v>
      </c>
      <c r="C2417">
        <v>1100</v>
      </c>
      <c r="D2417" t="s">
        <v>307</v>
      </c>
      <c r="E2417" t="s">
        <v>300</v>
      </c>
      <c r="F2417" t="s">
        <v>217</v>
      </c>
      <c r="G2417" t="s">
        <v>195</v>
      </c>
      <c r="H2417" t="s">
        <v>208</v>
      </c>
      <c r="I2417" t="s">
        <v>1918</v>
      </c>
      <c r="J2417" t="s">
        <v>1812</v>
      </c>
    </row>
    <row r="2418" spans="1:10" hidden="1" x14ac:dyDescent="0.3">
      <c r="A2418" t="s">
        <v>20</v>
      </c>
      <c r="B2418" t="str">
        <f>IFERROR(VLOOKUP(LEFT(A2418, FIND("__", A2418) + 1), [1]Sheet2!I$1:J$71, 2, FALSE), "구독권")</f>
        <v>계정한정소환조선</v>
      </c>
      <c r="C2418">
        <v>1100</v>
      </c>
      <c r="D2418" t="s">
        <v>307</v>
      </c>
      <c r="E2418" t="s">
        <v>300</v>
      </c>
      <c r="F2418" t="s">
        <v>217</v>
      </c>
      <c r="G2418" t="s">
        <v>195</v>
      </c>
      <c r="H2418" t="s">
        <v>208</v>
      </c>
      <c r="I2418" t="s">
        <v>1918</v>
      </c>
      <c r="J2418" t="s">
        <v>1812</v>
      </c>
    </row>
    <row r="2419" spans="1:10" hidden="1" x14ac:dyDescent="0.3">
      <c r="A2419" t="s">
        <v>67</v>
      </c>
      <c r="B2419" t="str">
        <f>IFERROR(VLOOKUP(LEFT(A2419, FIND("__", A2419) + 1), [1]Sheet2!I$1:J$71, 2, FALSE), "구독권")</f>
        <v>돌발고려</v>
      </c>
      <c r="C2419">
        <v>1100</v>
      </c>
      <c r="D2419" t="s">
        <v>233</v>
      </c>
      <c r="E2419" t="s">
        <v>1882</v>
      </c>
      <c r="F2419" t="s">
        <v>276</v>
      </c>
      <c r="G2419" t="s">
        <v>195</v>
      </c>
      <c r="H2419" t="s">
        <v>202</v>
      </c>
      <c r="I2419" t="s">
        <v>778</v>
      </c>
      <c r="J2419" t="s">
        <v>1910</v>
      </c>
    </row>
    <row r="2420" spans="1:10" hidden="1" x14ac:dyDescent="0.3">
      <c r="A2420" t="s">
        <v>44</v>
      </c>
      <c r="B2420" t="str">
        <f>IFERROR(VLOOKUP(LEFT(A2420, FIND("__", A2420) + 1), [1]Sheet2!I$1:J$71, 2, FALSE), "구독권")</f>
        <v>돌발조선</v>
      </c>
      <c r="C2420">
        <v>330</v>
      </c>
      <c r="D2420" t="s">
        <v>233</v>
      </c>
      <c r="E2420" t="s">
        <v>671</v>
      </c>
      <c r="F2420" t="s">
        <v>366</v>
      </c>
      <c r="G2420" t="s">
        <v>195</v>
      </c>
      <c r="H2420" t="s">
        <v>297</v>
      </c>
      <c r="I2420" t="s">
        <v>1904</v>
      </c>
      <c r="J2420" t="s">
        <v>1905</v>
      </c>
    </row>
    <row r="2421" spans="1:10" hidden="1" x14ac:dyDescent="0.3">
      <c r="A2421" t="s">
        <v>15</v>
      </c>
      <c r="B2421" t="str">
        <f>IFERROR(VLOOKUP(LEFT(A2421, FIND("__", A2421) + 1), [1]Sheet2!I$1:J$71, 2, FALSE), "구독권")</f>
        <v>돌발조선</v>
      </c>
      <c r="C2421">
        <v>1100</v>
      </c>
      <c r="D2421" t="s">
        <v>233</v>
      </c>
      <c r="E2421" t="s">
        <v>1882</v>
      </c>
      <c r="F2421" t="s">
        <v>276</v>
      </c>
      <c r="G2421" t="s">
        <v>195</v>
      </c>
      <c r="H2421" t="s">
        <v>202</v>
      </c>
      <c r="I2421" t="s">
        <v>1147</v>
      </c>
      <c r="J2421" t="s">
        <v>1910</v>
      </c>
    </row>
    <row r="2422" spans="1:10" hidden="1" x14ac:dyDescent="0.3">
      <c r="A2422" t="s">
        <v>93</v>
      </c>
      <c r="B2422" t="str">
        <f>IFERROR(VLOOKUP(LEFT(A2422, FIND("__", A2422) + 1), [1]Sheet2!I$1:J$71, 2, FALSE), "구독권")</f>
        <v>돌발연구</v>
      </c>
      <c r="C2422">
        <v>1100</v>
      </c>
      <c r="D2422" t="s">
        <v>307</v>
      </c>
      <c r="E2422" t="s">
        <v>347</v>
      </c>
      <c r="F2422" t="s">
        <v>217</v>
      </c>
      <c r="G2422" t="s">
        <v>257</v>
      </c>
      <c r="H2422" t="s">
        <v>270</v>
      </c>
      <c r="I2422" t="s">
        <v>946</v>
      </c>
      <c r="J2422" t="s">
        <v>1021</v>
      </c>
    </row>
    <row r="2423" spans="1:10" hidden="1" x14ac:dyDescent="0.3">
      <c r="A2423" t="s">
        <v>143</v>
      </c>
      <c r="B2423" t="str">
        <f>IFERROR(VLOOKUP(LEFT(A2423, FIND("__", A2423) + 1), [1]Sheet2!I$1:J$71, 2, FALSE), "구독권")</f>
        <v>계정한정영웅필드지원</v>
      </c>
      <c r="C2423">
        <v>1100</v>
      </c>
      <c r="D2423" t="s">
        <v>233</v>
      </c>
      <c r="E2423" t="s">
        <v>671</v>
      </c>
      <c r="F2423" t="s">
        <v>366</v>
      </c>
      <c r="G2423" t="s">
        <v>195</v>
      </c>
      <c r="H2423" t="s">
        <v>297</v>
      </c>
      <c r="I2423" t="s">
        <v>1904</v>
      </c>
      <c r="J2423" t="s">
        <v>1905</v>
      </c>
    </row>
    <row r="2424" spans="1:10" hidden="1" x14ac:dyDescent="0.3">
      <c r="A2424" t="s">
        <v>181</v>
      </c>
      <c r="B2424" t="str">
        <f>IFERROR(VLOOKUP(LEFT(A2424, FIND("__", A2424) + 1), [1]Sheet2!I$1:J$71, 2, FALSE), "구독권")</f>
        <v>계정한정영웅초월지원</v>
      </c>
      <c r="C2424">
        <v>550</v>
      </c>
      <c r="D2424" t="s">
        <v>233</v>
      </c>
      <c r="E2424" t="s">
        <v>671</v>
      </c>
      <c r="F2424" t="s">
        <v>366</v>
      </c>
      <c r="G2424" t="s">
        <v>195</v>
      </c>
      <c r="H2424" t="s">
        <v>297</v>
      </c>
      <c r="I2424" t="s">
        <v>1904</v>
      </c>
      <c r="J2424" t="s">
        <v>1905</v>
      </c>
    </row>
    <row r="2425" spans="1:10" hidden="1" x14ac:dyDescent="0.3">
      <c r="A2425" t="s">
        <v>92</v>
      </c>
      <c r="B2425" t="str">
        <f>IFERROR(VLOOKUP(LEFT(A2425, FIND("__", A2425) + 1), [1]Sheet2!I$1:J$71, 2, FALSE), "구독권")</f>
        <v>계정한정영웅육성지원</v>
      </c>
      <c r="C2425">
        <v>550</v>
      </c>
      <c r="D2425" t="s">
        <v>233</v>
      </c>
      <c r="E2425" t="s">
        <v>671</v>
      </c>
      <c r="F2425" t="s">
        <v>366</v>
      </c>
      <c r="G2425" t="s">
        <v>195</v>
      </c>
      <c r="H2425" t="s">
        <v>297</v>
      </c>
      <c r="I2425" t="s">
        <v>1904</v>
      </c>
      <c r="J2425" t="s">
        <v>1905</v>
      </c>
    </row>
    <row r="2426" spans="1:10" hidden="1" x14ac:dyDescent="0.3">
      <c r="A2426" t="s">
        <v>106</v>
      </c>
      <c r="B2426" t="str">
        <f>IFERROR(VLOOKUP(LEFT(A2426, FIND("__", A2426) + 1), [1]Sheet2!I$1:J$71, 2, FALSE), "구독권")</f>
        <v>계정한정영웅필드지원</v>
      </c>
      <c r="C2426">
        <v>550</v>
      </c>
      <c r="D2426" t="s">
        <v>233</v>
      </c>
      <c r="E2426" t="s">
        <v>671</v>
      </c>
      <c r="F2426" t="s">
        <v>366</v>
      </c>
      <c r="G2426" t="s">
        <v>195</v>
      </c>
      <c r="H2426" t="s">
        <v>297</v>
      </c>
      <c r="I2426" t="s">
        <v>1904</v>
      </c>
      <c r="J2426" t="s">
        <v>1905</v>
      </c>
    </row>
    <row r="2427" spans="1:10" hidden="1" x14ac:dyDescent="0.3">
      <c r="A2427" t="s">
        <v>122</v>
      </c>
      <c r="B2427" t="str">
        <f>IFERROR(VLOOKUP(LEFT(A2427, FIND("__", A2427) + 1), [1]Sheet2!I$1:J$71, 2, FALSE), "구독권")</f>
        <v>계정한정영웅연구지원</v>
      </c>
      <c r="C2427">
        <v>330</v>
      </c>
      <c r="D2427" t="s">
        <v>233</v>
      </c>
      <c r="E2427" t="s">
        <v>671</v>
      </c>
      <c r="F2427" t="s">
        <v>366</v>
      </c>
      <c r="G2427" t="s">
        <v>195</v>
      </c>
      <c r="H2427" t="s">
        <v>297</v>
      </c>
      <c r="I2427" t="s">
        <v>1904</v>
      </c>
      <c r="J2427" t="s">
        <v>1905</v>
      </c>
    </row>
    <row r="2428" spans="1:10" hidden="1" x14ac:dyDescent="0.3">
      <c r="A2428" t="s">
        <v>106</v>
      </c>
      <c r="B2428" t="str">
        <f>IFERROR(VLOOKUP(LEFT(A2428, FIND("__", A2428) + 1), [1]Sheet2!I$1:J$71, 2, FALSE), "구독권")</f>
        <v>계정한정영웅필드지원</v>
      </c>
      <c r="C2428">
        <v>550</v>
      </c>
      <c r="D2428" t="s">
        <v>307</v>
      </c>
      <c r="E2428" t="s">
        <v>300</v>
      </c>
      <c r="F2428" t="s">
        <v>217</v>
      </c>
      <c r="G2428" t="s">
        <v>195</v>
      </c>
      <c r="H2428" t="s">
        <v>208</v>
      </c>
      <c r="I2428" t="s">
        <v>1918</v>
      </c>
      <c r="J2428" t="s">
        <v>1812</v>
      </c>
    </row>
    <row r="2429" spans="1:10" hidden="1" x14ac:dyDescent="0.3">
      <c r="A2429" t="s">
        <v>77</v>
      </c>
      <c r="B2429" t="str">
        <f>IFERROR(VLOOKUP(LEFT(A2429, FIND("__", A2429) + 1), [1]Sheet2!I$1:J$71, 2, FALSE), "구독권")</f>
        <v>계정한정영웅필드지원</v>
      </c>
      <c r="C2429">
        <v>330</v>
      </c>
      <c r="D2429" t="s">
        <v>307</v>
      </c>
      <c r="E2429" t="s">
        <v>300</v>
      </c>
      <c r="F2429" t="s">
        <v>217</v>
      </c>
      <c r="G2429" t="s">
        <v>195</v>
      </c>
      <c r="H2429" t="s">
        <v>208</v>
      </c>
      <c r="I2429" t="s">
        <v>1918</v>
      </c>
      <c r="J2429" t="s">
        <v>1812</v>
      </c>
    </row>
    <row r="2430" spans="1:10" hidden="1" x14ac:dyDescent="0.3">
      <c r="A2430" t="s">
        <v>136</v>
      </c>
      <c r="B2430" t="str">
        <f>IFERROR(VLOOKUP(LEFT(A2430, FIND("__", A2430) + 1), [1]Sheet2!I$1:J$71, 2, FALSE), "구독권")</f>
        <v>돌발스테이지</v>
      </c>
      <c r="C2430">
        <v>3300</v>
      </c>
      <c r="D2430" t="s">
        <v>233</v>
      </c>
      <c r="E2430" t="s">
        <v>1882</v>
      </c>
      <c r="F2430" t="s">
        <v>276</v>
      </c>
      <c r="G2430" t="s">
        <v>195</v>
      </c>
      <c r="H2430" t="s">
        <v>202</v>
      </c>
      <c r="I2430" t="s">
        <v>787</v>
      </c>
      <c r="J2430" t="s">
        <v>1910</v>
      </c>
    </row>
    <row r="2431" spans="1:10" hidden="1" x14ac:dyDescent="0.3">
      <c r="A2431" t="s">
        <v>24</v>
      </c>
      <c r="B2431" t="str">
        <f>IFERROR(VLOOKUP(LEFT(A2431, FIND("__", A2431) + 1), [1]Sheet2!I$1:J$71, 2, FALSE), "구독권")</f>
        <v>돌발초월</v>
      </c>
      <c r="C2431">
        <v>550</v>
      </c>
      <c r="D2431" t="s">
        <v>233</v>
      </c>
      <c r="E2431" t="s">
        <v>671</v>
      </c>
      <c r="F2431" t="s">
        <v>366</v>
      </c>
      <c r="G2431" t="s">
        <v>195</v>
      </c>
      <c r="H2431" t="s">
        <v>297</v>
      </c>
      <c r="I2431" t="s">
        <v>1904</v>
      </c>
      <c r="J2431" t="s">
        <v>1905</v>
      </c>
    </row>
    <row r="2432" spans="1:10" hidden="1" x14ac:dyDescent="0.3">
      <c r="A2432" t="s">
        <v>10</v>
      </c>
      <c r="B2432" t="str">
        <f>IFERROR(VLOOKUP(LEFT(A2432, FIND("__", A2432) + 1), [1]Sheet2!I$1:J$71, 2, FALSE), "구독권")</f>
        <v>돌발스테이지</v>
      </c>
      <c r="C2432">
        <v>1100</v>
      </c>
      <c r="D2432" t="s">
        <v>233</v>
      </c>
      <c r="E2432" t="s">
        <v>671</v>
      </c>
      <c r="F2432" t="s">
        <v>366</v>
      </c>
      <c r="G2432" t="s">
        <v>195</v>
      </c>
      <c r="H2432" t="s">
        <v>297</v>
      </c>
      <c r="I2432" t="s">
        <v>1904</v>
      </c>
      <c r="J2432" t="s">
        <v>1905</v>
      </c>
    </row>
    <row r="2433" spans="1:10" hidden="1" x14ac:dyDescent="0.3">
      <c r="A2433" t="s">
        <v>97</v>
      </c>
      <c r="B2433" t="str">
        <f>IFERROR(VLOOKUP(LEFT(A2433, FIND("__", A2433) + 1), [1]Sheet2!I$1:J$71, 2, FALSE), "구독권")</f>
        <v>육성패스1</v>
      </c>
      <c r="C2433">
        <v>550</v>
      </c>
      <c r="D2433" t="s">
        <v>233</v>
      </c>
      <c r="E2433" t="s">
        <v>423</v>
      </c>
      <c r="F2433" t="s">
        <v>289</v>
      </c>
      <c r="G2433" t="s">
        <v>195</v>
      </c>
      <c r="H2433" t="s">
        <v>202</v>
      </c>
      <c r="I2433" t="s">
        <v>211</v>
      </c>
      <c r="J2433" t="s">
        <v>1917</v>
      </c>
    </row>
    <row r="2434" spans="1:10" hidden="1" x14ac:dyDescent="0.3">
      <c r="A2434" t="s">
        <v>75</v>
      </c>
      <c r="B2434" t="str">
        <f>IFERROR(VLOOKUP(LEFT(A2434, FIND("__", A2434) + 1), [1]Sheet2!I$1:J$71, 2, FALSE), "구독권")</f>
        <v>돌발육성</v>
      </c>
      <c r="C2434">
        <v>550</v>
      </c>
      <c r="D2434" t="s">
        <v>233</v>
      </c>
      <c r="E2434" t="s">
        <v>423</v>
      </c>
      <c r="F2434" t="s">
        <v>289</v>
      </c>
      <c r="G2434" t="s">
        <v>195</v>
      </c>
      <c r="H2434" t="s">
        <v>202</v>
      </c>
      <c r="I2434" t="s">
        <v>211</v>
      </c>
      <c r="J2434" t="s">
        <v>1917</v>
      </c>
    </row>
    <row r="2435" spans="1:10" hidden="1" x14ac:dyDescent="0.3">
      <c r="A2435" t="s">
        <v>42</v>
      </c>
      <c r="B2435" t="str">
        <f>IFERROR(VLOOKUP(LEFT(A2435, FIND("__", A2435) + 1), [1]Sheet2!I$1:J$71, 2, FALSE), "구독권")</f>
        <v>사냥패스1</v>
      </c>
      <c r="C2435">
        <v>550</v>
      </c>
      <c r="D2435" t="s">
        <v>233</v>
      </c>
      <c r="E2435" t="s">
        <v>1634</v>
      </c>
      <c r="F2435" t="s">
        <v>235</v>
      </c>
      <c r="G2435" t="s">
        <v>195</v>
      </c>
      <c r="H2435" t="s">
        <v>202</v>
      </c>
      <c r="I2435" t="s">
        <v>402</v>
      </c>
      <c r="J2435" t="s">
        <v>760</v>
      </c>
    </row>
    <row r="2436" spans="1:10" hidden="1" x14ac:dyDescent="0.3">
      <c r="A2436" t="s">
        <v>82</v>
      </c>
      <c r="B2436" t="str">
        <f>IFERROR(VLOOKUP(LEFT(A2436, FIND("__", A2436) + 1), [1]Sheet2!I$1:J$71, 2, FALSE), "구독권")</f>
        <v>돌발갑옷</v>
      </c>
      <c r="C2436">
        <v>330</v>
      </c>
      <c r="D2436" t="s">
        <v>225</v>
      </c>
      <c r="E2436" t="s">
        <v>317</v>
      </c>
      <c r="F2436" t="s">
        <v>201</v>
      </c>
      <c r="G2436" t="s">
        <v>195</v>
      </c>
      <c r="H2436" t="s">
        <v>318</v>
      </c>
      <c r="I2436" t="s">
        <v>1919</v>
      </c>
      <c r="J2436" t="s">
        <v>1920</v>
      </c>
    </row>
    <row r="2437" spans="1:10" hidden="1" x14ac:dyDescent="0.3">
      <c r="A2437" t="s">
        <v>70</v>
      </c>
      <c r="B2437" t="str">
        <f>IFERROR(VLOOKUP(LEFT(A2437, FIND("__", A2437) + 1), [1]Sheet2!I$1:J$71, 2, FALSE), "구독권")</f>
        <v>돌발무기</v>
      </c>
      <c r="C2437">
        <v>550</v>
      </c>
      <c r="D2437" t="s">
        <v>233</v>
      </c>
      <c r="E2437" t="s">
        <v>1634</v>
      </c>
      <c r="F2437" t="s">
        <v>235</v>
      </c>
      <c r="G2437" t="s">
        <v>195</v>
      </c>
      <c r="H2437" t="s">
        <v>202</v>
      </c>
      <c r="I2437" t="s">
        <v>402</v>
      </c>
      <c r="J2437" t="s">
        <v>1921</v>
      </c>
    </row>
    <row r="2438" spans="1:10" hidden="1" x14ac:dyDescent="0.3">
      <c r="A2438" t="s">
        <v>4</v>
      </c>
      <c r="B2438" t="str">
        <f>IFERROR(VLOOKUP(LEFT(A2438, FIND("__", A2438) + 1), [1]Sheet2!I$1:J$71, 2, FALSE), "구독권")</f>
        <v>돌발무기</v>
      </c>
      <c r="C2438">
        <v>330</v>
      </c>
      <c r="D2438" t="s">
        <v>233</v>
      </c>
      <c r="E2438" t="s">
        <v>1634</v>
      </c>
      <c r="F2438" t="s">
        <v>235</v>
      </c>
      <c r="G2438" t="s">
        <v>195</v>
      </c>
      <c r="H2438" t="s">
        <v>202</v>
      </c>
      <c r="I2438" t="s">
        <v>402</v>
      </c>
      <c r="J2438" t="s">
        <v>1921</v>
      </c>
    </row>
    <row r="2439" spans="1:10" hidden="1" x14ac:dyDescent="0.3">
      <c r="A2439" t="s">
        <v>4</v>
      </c>
      <c r="B2439" t="str">
        <f>IFERROR(VLOOKUP(LEFT(A2439, FIND("__", A2439) + 1), [1]Sheet2!I$1:J$71, 2, FALSE), "구독권")</f>
        <v>돌발무기</v>
      </c>
      <c r="C2439">
        <v>330</v>
      </c>
      <c r="D2439" t="s">
        <v>233</v>
      </c>
      <c r="E2439" t="s">
        <v>423</v>
      </c>
      <c r="F2439" t="s">
        <v>289</v>
      </c>
      <c r="G2439" t="s">
        <v>195</v>
      </c>
      <c r="H2439" t="s">
        <v>202</v>
      </c>
      <c r="I2439" t="s">
        <v>211</v>
      </c>
      <c r="J2439" t="s">
        <v>1917</v>
      </c>
    </row>
    <row r="2440" spans="1:10" hidden="1" x14ac:dyDescent="0.3">
      <c r="A2440" t="s">
        <v>83</v>
      </c>
      <c r="B2440" t="str">
        <f>IFERROR(VLOOKUP(LEFT(A2440, FIND("__", A2440) + 1), [1]Sheet2!I$1:J$71, 2, FALSE), "구독권")</f>
        <v>돌발고려</v>
      </c>
      <c r="C2440">
        <v>550</v>
      </c>
      <c r="D2440" t="s">
        <v>233</v>
      </c>
      <c r="E2440" t="s">
        <v>423</v>
      </c>
      <c r="F2440" t="s">
        <v>289</v>
      </c>
      <c r="G2440" t="s">
        <v>195</v>
      </c>
      <c r="H2440" t="s">
        <v>202</v>
      </c>
      <c r="I2440" t="s">
        <v>211</v>
      </c>
      <c r="J2440" t="s">
        <v>1917</v>
      </c>
    </row>
    <row r="2441" spans="1:10" hidden="1" x14ac:dyDescent="0.3">
      <c r="A2441" t="s">
        <v>70</v>
      </c>
      <c r="B2441" t="str">
        <f>IFERROR(VLOOKUP(LEFT(A2441, FIND("__", A2441) + 1), [1]Sheet2!I$1:J$71, 2, FALSE), "구독권")</f>
        <v>돌발무기</v>
      </c>
      <c r="C2441">
        <v>550</v>
      </c>
      <c r="D2441" t="s">
        <v>233</v>
      </c>
      <c r="E2441" t="s">
        <v>1882</v>
      </c>
      <c r="F2441" t="s">
        <v>366</v>
      </c>
      <c r="G2441" t="s">
        <v>195</v>
      </c>
      <c r="H2441" t="s">
        <v>202</v>
      </c>
      <c r="I2441" t="s">
        <v>419</v>
      </c>
      <c r="J2441" t="s">
        <v>1910</v>
      </c>
    </row>
    <row r="2442" spans="1:10" hidden="1" x14ac:dyDescent="0.3">
      <c r="A2442" t="s">
        <v>10</v>
      </c>
      <c r="B2442" t="str">
        <f>IFERROR(VLOOKUP(LEFT(A2442, FIND("__", A2442) + 1), [1]Sheet2!I$1:J$71, 2, FALSE), "구독권")</f>
        <v>돌발스테이지</v>
      </c>
      <c r="C2442">
        <v>1100</v>
      </c>
      <c r="D2442" t="s">
        <v>233</v>
      </c>
      <c r="E2442" t="s">
        <v>423</v>
      </c>
      <c r="F2442" t="s">
        <v>289</v>
      </c>
      <c r="G2442" t="s">
        <v>195</v>
      </c>
      <c r="H2442" t="s">
        <v>202</v>
      </c>
      <c r="I2442" t="s">
        <v>211</v>
      </c>
      <c r="J2442" t="s">
        <v>1917</v>
      </c>
    </row>
    <row r="2443" spans="1:10" hidden="1" x14ac:dyDescent="0.3">
      <c r="A2443" t="s">
        <v>4</v>
      </c>
      <c r="B2443" t="str">
        <f>IFERROR(VLOOKUP(LEFT(A2443, FIND("__", A2443) + 1), [1]Sheet2!I$1:J$71, 2, FALSE), "구독권")</f>
        <v>돌발무기</v>
      </c>
      <c r="C2443">
        <v>330</v>
      </c>
      <c r="D2443" t="s">
        <v>233</v>
      </c>
      <c r="E2443" t="s">
        <v>1882</v>
      </c>
      <c r="F2443" t="s">
        <v>366</v>
      </c>
      <c r="G2443" t="s">
        <v>195</v>
      </c>
      <c r="H2443" t="s">
        <v>202</v>
      </c>
      <c r="I2443" t="s">
        <v>419</v>
      </c>
      <c r="J2443" t="s">
        <v>1910</v>
      </c>
    </row>
    <row r="2444" spans="1:10" hidden="1" x14ac:dyDescent="0.3">
      <c r="A2444" t="s">
        <v>16</v>
      </c>
      <c r="B2444" t="str">
        <f>IFERROR(VLOOKUP(LEFT(A2444, FIND("__", A2444) + 1), [1]Sheet2!I$1:J$71, 2, FALSE), "구독권")</f>
        <v>돌발조선</v>
      </c>
      <c r="C2444">
        <v>550</v>
      </c>
      <c r="D2444" t="s">
        <v>233</v>
      </c>
      <c r="E2444" t="s">
        <v>1882</v>
      </c>
      <c r="F2444" t="s">
        <v>366</v>
      </c>
      <c r="G2444" t="s">
        <v>195</v>
      </c>
      <c r="H2444" t="s">
        <v>202</v>
      </c>
      <c r="I2444" t="s">
        <v>419</v>
      </c>
      <c r="J2444" t="s">
        <v>1910</v>
      </c>
    </row>
    <row r="2445" spans="1:10" hidden="1" x14ac:dyDescent="0.3">
      <c r="A2445" t="s">
        <v>44</v>
      </c>
      <c r="B2445" t="str">
        <f>IFERROR(VLOOKUP(LEFT(A2445, FIND("__", A2445) + 1), [1]Sheet2!I$1:J$71, 2, FALSE), "구독권")</f>
        <v>돌발조선</v>
      </c>
      <c r="C2445">
        <v>330</v>
      </c>
      <c r="D2445" t="s">
        <v>233</v>
      </c>
      <c r="E2445" t="s">
        <v>1882</v>
      </c>
      <c r="F2445" t="s">
        <v>366</v>
      </c>
      <c r="G2445" t="s">
        <v>195</v>
      </c>
      <c r="H2445" t="s">
        <v>202</v>
      </c>
      <c r="I2445" t="s">
        <v>419</v>
      </c>
      <c r="J2445" t="s">
        <v>1910</v>
      </c>
    </row>
    <row r="2446" spans="1:10" hidden="1" x14ac:dyDescent="0.3">
      <c r="A2446" t="s">
        <v>64</v>
      </c>
      <c r="B2446" t="str">
        <f>IFERROR(VLOOKUP(LEFT(A2446, FIND("__", A2446) + 1), [1]Sheet2!I$1:J$71, 2, FALSE), "구독권")</f>
        <v xml:space="preserve">주간입장권 </v>
      </c>
      <c r="C2446">
        <v>550</v>
      </c>
      <c r="D2446" t="s">
        <v>295</v>
      </c>
      <c r="E2446" t="s">
        <v>449</v>
      </c>
      <c r="F2446" t="s">
        <v>276</v>
      </c>
      <c r="G2446" t="s">
        <v>195</v>
      </c>
      <c r="H2446" t="s">
        <v>208</v>
      </c>
      <c r="I2446" t="s">
        <v>328</v>
      </c>
      <c r="J2446" t="s">
        <v>1922</v>
      </c>
    </row>
    <row r="2447" spans="1:10" hidden="1" x14ac:dyDescent="0.3">
      <c r="A2447" t="s">
        <v>65</v>
      </c>
      <c r="B2447" t="str">
        <f>IFERROR(VLOOKUP(LEFT(A2447, FIND("__", A2447) + 1), [1]Sheet2!I$1:J$71, 2, FALSE), "구독권")</f>
        <v>기한한정일간입장권</v>
      </c>
      <c r="C2447">
        <v>110</v>
      </c>
      <c r="D2447" t="s">
        <v>295</v>
      </c>
      <c r="E2447" t="s">
        <v>449</v>
      </c>
      <c r="F2447" t="s">
        <v>276</v>
      </c>
      <c r="G2447" t="s">
        <v>195</v>
      </c>
      <c r="H2447" t="s">
        <v>208</v>
      </c>
      <c r="I2447" t="s">
        <v>328</v>
      </c>
      <c r="J2447" t="s">
        <v>1922</v>
      </c>
    </row>
    <row r="2448" spans="1:10" hidden="1" x14ac:dyDescent="0.3">
      <c r="A2448" t="s">
        <v>66</v>
      </c>
      <c r="B2448" t="str">
        <f>IFERROR(VLOOKUP(LEFT(A2448, FIND("__", A2448) + 1), [1]Sheet2!I$1:J$71, 2, FALSE), "구독권")</f>
        <v xml:space="preserve">기한한정일간입장권 </v>
      </c>
      <c r="C2448">
        <v>110</v>
      </c>
      <c r="D2448" t="s">
        <v>295</v>
      </c>
      <c r="E2448" t="s">
        <v>449</v>
      </c>
      <c r="F2448" t="s">
        <v>276</v>
      </c>
      <c r="G2448" t="s">
        <v>195</v>
      </c>
      <c r="H2448" t="s">
        <v>208</v>
      </c>
      <c r="I2448" t="s">
        <v>328</v>
      </c>
      <c r="J2448" t="s">
        <v>1922</v>
      </c>
    </row>
    <row r="2449" spans="1:10" hidden="1" x14ac:dyDescent="0.3">
      <c r="A2449" t="s">
        <v>144</v>
      </c>
      <c r="B2449" t="str">
        <f>IFERROR(VLOOKUP(LEFT(A2449, FIND("__", A2449) + 1), [1]Sheet2!I$1:J$71, 2, FALSE), "구독권")</f>
        <v>계정한정소환가속</v>
      </c>
      <c r="C2449">
        <v>3300</v>
      </c>
      <c r="D2449" t="s">
        <v>205</v>
      </c>
      <c r="E2449" t="s">
        <v>1107</v>
      </c>
      <c r="F2449" t="s">
        <v>207</v>
      </c>
      <c r="G2449" t="s">
        <v>195</v>
      </c>
      <c r="H2449" t="s">
        <v>251</v>
      </c>
      <c r="I2449" t="s">
        <v>672</v>
      </c>
      <c r="J2449" t="s">
        <v>1923</v>
      </c>
    </row>
    <row r="2450" spans="1:10" hidden="1" x14ac:dyDescent="0.3">
      <c r="A2450" t="s">
        <v>138</v>
      </c>
      <c r="B2450" t="str">
        <f>IFERROR(VLOOKUP(LEFT(A2450, FIND("__", A2450) + 1), [1]Sheet2!I$1:J$71, 2, FALSE), "구독권")</f>
        <v>계정한정소환가속</v>
      </c>
      <c r="C2450">
        <v>1100</v>
      </c>
      <c r="D2450" t="s">
        <v>205</v>
      </c>
      <c r="E2450" t="s">
        <v>1107</v>
      </c>
      <c r="F2450" t="s">
        <v>207</v>
      </c>
      <c r="G2450" t="s">
        <v>195</v>
      </c>
      <c r="H2450" t="s">
        <v>251</v>
      </c>
      <c r="I2450" t="s">
        <v>672</v>
      </c>
      <c r="J2450" t="s">
        <v>1923</v>
      </c>
    </row>
    <row r="2451" spans="1:10" hidden="1" x14ac:dyDescent="0.3">
      <c r="A2451" t="s">
        <v>111</v>
      </c>
      <c r="B2451" t="str">
        <f>IFERROR(VLOOKUP(LEFT(A2451, FIND("__", A2451) + 1), [1]Sheet2!I$1:J$71, 2, FALSE), "구독권")</f>
        <v>계정한정영웅어빌지원</v>
      </c>
      <c r="C2451">
        <v>330</v>
      </c>
      <c r="D2451" t="s">
        <v>205</v>
      </c>
      <c r="E2451" t="s">
        <v>1107</v>
      </c>
      <c r="F2451" t="s">
        <v>207</v>
      </c>
      <c r="G2451" t="s">
        <v>195</v>
      </c>
      <c r="H2451" t="s">
        <v>251</v>
      </c>
      <c r="I2451" t="s">
        <v>672</v>
      </c>
      <c r="J2451" t="s">
        <v>1923</v>
      </c>
    </row>
    <row r="2452" spans="1:10" hidden="1" x14ac:dyDescent="0.3">
      <c r="A2452" t="s">
        <v>154</v>
      </c>
      <c r="B2452" t="str">
        <f>IFERROR(VLOOKUP(LEFT(A2452, FIND("__", A2452) + 1), [1]Sheet2!I$1:J$71, 2, FALSE), "구독권")</f>
        <v>계정한정영웅연구지원</v>
      </c>
      <c r="C2452">
        <v>5500</v>
      </c>
      <c r="D2452" t="s">
        <v>205</v>
      </c>
      <c r="E2452" t="s">
        <v>1107</v>
      </c>
      <c r="F2452" t="s">
        <v>207</v>
      </c>
      <c r="G2452" t="s">
        <v>195</v>
      </c>
      <c r="H2452" t="s">
        <v>251</v>
      </c>
      <c r="I2452" t="s">
        <v>672</v>
      </c>
      <c r="J2452" t="s">
        <v>1923</v>
      </c>
    </row>
    <row r="2453" spans="1:10" hidden="1" x14ac:dyDescent="0.3">
      <c r="A2453" t="s">
        <v>85</v>
      </c>
      <c r="B2453" t="str">
        <f>IFERROR(VLOOKUP(LEFT(A2453, FIND("__", A2453) + 1), [1]Sheet2!I$1:J$71, 2, FALSE), "구독권")</f>
        <v>계정한정영웅무기지원</v>
      </c>
      <c r="C2453">
        <v>330</v>
      </c>
      <c r="D2453" t="s">
        <v>205</v>
      </c>
      <c r="E2453" t="s">
        <v>1107</v>
      </c>
      <c r="F2453" t="s">
        <v>207</v>
      </c>
      <c r="G2453" t="s">
        <v>195</v>
      </c>
      <c r="H2453" t="s">
        <v>251</v>
      </c>
      <c r="I2453" t="s">
        <v>672</v>
      </c>
      <c r="J2453" t="s">
        <v>1923</v>
      </c>
    </row>
    <row r="2454" spans="1:10" hidden="1" x14ac:dyDescent="0.3">
      <c r="A2454" t="s">
        <v>155</v>
      </c>
      <c r="B2454" t="str">
        <f>IFERROR(VLOOKUP(LEFT(A2454, FIND("__", A2454) + 1), [1]Sheet2!I$1:J$71, 2, FALSE), "구독권")</f>
        <v>계정한정영웅연구지원</v>
      </c>
      <c r="C2454">
        <v>3300</v>
      </c>
      <c r="D2454" t="s">
        <v>205</v>
      </c>
      <c r="E2454" t="s">
        <v>1107</v>
      </c>
      <c r="F2454" t="s">
        <v>207</v>
      </c>
      <c r="G2454" t="s">
        <v>195</v>
      </c>
      <c r="H2454" t="s">
        <v>251</v>
      </c>
      <c r="I2454" t="s">
        <v>672</v>
      </c>
      <c r="J2454" t="s">
        <v>1923</v>
      </c>
    </row>
    <row r="2455" spans="1:10" hidden="1" x14ac:dyDescent="0.3">
      <c r="A2455" t="s">
        <v>120</v>
      </c>
      <c r="B2455" t="str">
        <f>IFERROR(VLOOKUP(LEFT(A2455, FIND("__", A2455) + 1), [1]Sheet2!I$1:J$71, 2, FALSE), "구독권")</f>
        <v>계정한정영웅연구지원</v>
      </c>
      <c r="C2455">
        <v>1100</v>
      </c>
      <c r="D2455" t="s">
        <v>205</v>
      </c>
      <c r="E2455" t="s">
        <v>1107</v>
      </c>
      <c r="F2455" t="s">
        <v>207</v>
      </c>
      <c r="G2455" t="s">
        <v>195</v>
      </c>
      <c r="H2455" t="s">
        <v>251</v>
      </c>
      <c r="I2455" t="s">
        <v>672</v>
      </c>
      <c r="J2455" t="s">
        <v>1923</v>
      </c>
    </row>
    <row r="2456" spans="1:10" hidden="1" x14ac:dyDescent="0.3">
      <c r="A2456" t="s">
        <v>121</v>
      </c>
      <c r="B2456" t="str">
        <f>IFERROR(VLOOKUP(LEFT(A2456, FIND("__", A2456) + 1), [1]Sheet2!I$1:J$71, 2, FALSE), "구독권")</f>
        <v>계정한정영웅연구지원</v>
      </c>
      <c r="C2456">
        <v>550</v>
      </c>
      <c r="D2456" t="s">
        <v>205</v>
      </c>
      <c r="E2456" t="s">
        <v>1107</v>
      </c>
      <c r="F2456" t="s">
        <v>207</v>
      </c>
      <c r="G2456" t="s">
        <v>195</v>
      </c>
      <c r="H2456" t="s">
        <v>251</v>
      </c>
      <c r="I2456" t="s">
        <v>672</v>
      </c>
      <c r="J2456" t="s">
        <v>1923</v>
      </c>
    </row>
    <row r="2457" spans="1:10" hidden="1" x14ac:dyDescent="0.3">
      <c r="A2457" t="s">
        <v>122</v>
      </c>
      <c r="B2457" t="str">
        <f>IFERROR(VLOOKUP(LEFT(A2457, FIND("__", A2457) + 1), [1]Sheet2!I$1:J$71, 2, FALSE), "구독권")</f>
        <v>계정한정영웅연구지원</v>
      </c>
      <c r="C2457">
        <v>330</v>
      </c>
      <c r="D2457" t="s">
        <v>205</v>
      </c>
      <c r="E2457" t="s">
        <v>1107</v>
      </c>
      <c r="F2457" t="s">
        <v>207</v>
      </c>
      <c r="G2457" t="s">
        <v>195</v>
      </c>
      <c r="H2457" t="s">
        <v>251</v>
      </c>
      <c r="I2457" t="s">
        <v>672</v>
      </c>
      <c r="J2457" t="s">
        <v>1923</v>
      </c>
    </row>
    <row r="2458" spans="1:10" hidden="1" x14ac:dyDescent="0.3">
      <c r="A2458" t="s">
        <v>181</v>
      </c>
      <c r="B2458" t="str">
        <f>IFERROR(VLOOKUP(LEFT(A2458, FIND("__", A2458) + 1), [1]Sheet2!I$1:J$71, 2, FALSE), "구독권")</f>
        <v>계정한정영웅초월지원</v>
      </c>
      <c r="C2458">
        <v>550</v>
      </c>
      <c r="D2458" t="s">
        <v>205</v>
      </c>
      <c r="E2458" t="s">
        <v>1107</v>
      </c>
      <c r="F2458" t="s">
        <v>207</v>
      </c>
      <c r="G2458" t="s">
        <v>195</v>
      </c>
      <c r="H2458" t="s">
        <v>251</v>
      </c>
      <c r="I2458" t="s">
        <v>672</v>
      </c>
      <c r="J2458" t="s">
        <v>1923</v>
      </c>
    </row>
    <row r="2459" spans="1:10" hidden="1" x14ac:dyDescent="0.3">
      <c r="A2459" t="s">
        <v>107</v>
      </c>
      <c r="B2459" t="str">
        <f>IFERROR(VLOOKUP(LEFT(A2459, FIND("__", A2459) + 1), [1]Sheet2!I$1:J$71, 2, FALSE), "구독권")</f>
        <v>계정한정영웅육성지원</v>
      </c>
      <c r="C2459">
        <v>1100</v>
      </c>
      <c r="D2459" t="s">
        <v>205</v>
      </c>
      <c r="E2459" t="s">
        <v>1107</v>
      </c>
      <c r="F2459" t="s">
        <v>207</v>
      </c>
      <c r="G2459" t="s">
        <v>195</v>
      </c>
      <c r="H2459" t="s">
        <v>251</v>
      </c>
      <c r="I2459" t="s">
        <v>672</v>
      </c>
      <c r="J2459" t="s">
        <v>1923</v>
      </c>
    </row>
    <row r="2460" spans="1:10" hidden="1" x14ac:dyDescent="0.3">
      <c r="A2460" t="s">
        <v>112</v>
      </c>
      <c r="B2460" t="str">
        <f>IFERROR(VLOOKUP(LEFT(A2460, FIND("__", A2460) + 1), [1]Sheet2!I$1:J$71, 2, FALSE), "구독권")</f>
        <v>계정한정영웅초월지원</v>
      </c>
      <c r="C2460">
        <v>330</v>
      </c>
      <c r="D2460" t="s">
        <v>205</v>
      </c>
      <c r="E2460" t="s">
        <v>1107</v>
      </c>
      <c r="F2460" t="s">
        <v>207</v>
      </c>
      <c r="G2460" t="s">
        <v>195</v>
      </c>
      <c r="H2460" t="s">
        <v>251</v>
      </c>
      <c r="I2460" t="s">
        <v>672</v>
      </c>
      <c r="J2460" t="s">
        <v>1923</v>
      </c>
    </row>
    <row r="2461" spans="1:10" hidden="1" x14ac:dyDescent="0.3">
      <c r="A2461" t="s">
        <v>80</v>
      </c>
      <c r="B2461" t="str">
        <f>IFERROR(VLOOKUP(LEFT(A2461, FIND("__", A2461) + 1), [1]Sheet2!I$1:J$71, 2, FALSE), "구독권")</f>
        <v>계정한정소환가속</v>
      </c>
      <c r="C2461">
        <v>550</v>
      </c>
      <c r="D2461" t="s">
        <v>205</v>
      </c>
      <c r="E2461" t="s">
        <v>1107</v>
      </c>
      <c r="F2461" t="s">
        <v>207</v>
      </c>
      <c r="G2461" t="s">
        <v>195</v>
      </c>
      <c r="H2461" t="s">
        <v>251</v>
      </c>
      <c r="I2461" t="s">
        <v>672</v>
      </c>
      <c r="J2461" t="s">
        <v>1923</v>
      </c>
    </row>
    <row r="2462" spans="1:10" hidden="1" x14ac:dyDescent="0.3">
      <c r="A2462" t="s">
        <v>92</v>
      </c>
      <c r="B2462" t="str">
        <f>IFERROR(VLOOKUP(LEFT(A2462, FIND("__", A2462) + 1), [1]Sheet2!I$1:J$71, 2, FALSE), "구독권")</f>
        <v>계정한정영웅육성지원</v>
      </c>
      <c r="C2462">
        <v>550</v>
      </c>
      <c r="D2462" t="s">
        <v>205</v>
      </c>
      <c r="E2462" t="s">
        <v>1107</v>
      </c>
      <c r="F2462" t="s">
        <v>207</v>
      </c>
      <c r="G2462" t="s">
        <v>195</v>
      </c>
      <c r="H2462" t="s">
        <v>251</v>
      </c>
      <c r="I2462" t="s">
        <v>672</v>
      </c>
      <c r="J2462" t="s">
        <v>1923</v>
      </c>
    </row>
    <row r="2463" spans="1:10" hidden="1" x14ac:dyDescent="0.3">
      <c r="A2463" t="s">
        <v>138</v>
      </c>
      <c r="B2463" t="str">
        <f>IFERROR(VLOOKUP(LEFT(A2463, FIND("__", A2463) + 1), [1]Sheet2!I$1:J$71, 2, FALSE), "구독권")</f>
        <v>계정한정소환가속</v>
      </c>
      <c r="C2463">
        <v>1100</v>
      </c>
      <c r="D2463" t="s">
        <v>225</v>
      </c>
      <c r="E2463" t="s">
        <v>317</v>
      </c>
      <c r="F2463" t="s">
        <v>217</v>
      </c>
      <c r="G2463" t="s">
        <v>195</v>
      </c>
      <c r="H2463" t="s">
        <v>318</v>
      </c>
      <c r="I2463" t="s">
        <v>861</v>
      </c>
      <c r="J2463" t="s">
        <v>1920</v>
      </c>
    </row>
    <row r="2464" spans="1:10" hidden="1" x14ac:dyDescent="0.3">
      <c r="A2464" t="s">
        <v>13</v>
      </c>
      <c r="B2464" t="str">
        <f>IFERROR(VLOOKUP(LEFT(A2464, FIND("__", A2464) + 1), [1]Sheet2!I$1:J$71, 2, FALSE), "구독권")</f>
        <v>계정한정소환조선</v>
      </c>
      <c r="C2464">
        <v>550</v>
      </c>
      <c r="D2464" t="s">
        <v>205</v>
      </c>
      <c r="E2464" t="s">
        <v>1107</v>
      </c>
      <c r="F2464" t="s">
        <v>207</v>
      </c>
      <c r="G2464" t="s">
        <v>195</v>
      </c>
      <c r="H2464" t="s">
        <v>251</v>
      </c>
      <c r="I2464" t="s">
        <v>672</v>
      </c>
      <c r="J2464" t="s">
        <v>1923</v>
      </c>
    </row>
    <row r="2465" spans="1:10" hidden="1" x14ac:dyDescent="0.3">
      <c r="A2465" t="s">
        <v>14</v>
      </c>
      <c r="B2465" t="str">
        <f>IFERROR(VLOOKUP(LEFT(A2465, FIND("__", A2465) + 1), [1]Sheet2!I$1:J$71, 2, FALSE), "구독권")</f>
        <v>계정한정소환고려</v>
      </c>
      <c r="C2465">
        <v>550</v>
      </c>
      <c r="D2465" t="s">
        <v>205</v>
      </c>
      <c r="E2465" t="s">
        <v>1107</v>
      </c>
      <c r="F2465" t="s">
        <v>207</v>
      </c>
      <c r="G2465" t="s">
        <v>195</v>
      </c>
      <c r="H2465" t="s">
        <v>251</v>
      </c>
      <c r="I2465" t="s">
        <v>672</v>
      </c>
      <c r="J2465" t="s">
        <v>1923</v>
      </c>
    </row>
    <row r="2466" spans="1:10" hidden="1" x14ac:dyDescent="0.3">
      <c r="A2466" t="s">
        <v>8</v>
      </c>
      <c r="B2466" t="str">
        <f>IFERROR(VLOOKUP(LEFT(A2466, FIND("__", A2466) + 1), [1]Sheet2!I$1:J$71, 2, FALSE), "구독권")</f>
        <v>계정한정소환장비</v>
      </c>
      <c r="C2466">
        <v>660</v>
      </c>
      <c r="D2466" t="s">
        <v>205</v>
      </c>
      <c r="E2466" t="s">
        <v>1107</v>
      </c>
      <c r="F2466" t="s">
        <v>207</v>
      </c>
      <c r="G2466" t="s">
        <v>195</v>
      </c>
      <c r="H2466" t="s">
        <v>251</v>
      </c>
      <c r="I2466" t="s">
        <v>672</v>
      </c>
      <c r="J2466" t="s">
        <v>1923</v>
      </c>
    </row>
    <row r="2467" spans="1:10" hidden="1" x14ac:dyDescent="0.3">
      <c r="A2467" t="s">
        <v>71</v>
      </c>
      <c r="B2467" t="str">
        <f>IFERROR(VLOOKUP(LEFT(A2467, FIND("__", A2467) + 1), [1]Sheet2!I$1:J$71, 2, FALSE), "구독권")</f>
        <v>계정한정소환갑옷</v>
      </c>
      <c r="C2467">
        <v>550</v>
      </c>
      <c r="D2467" t="s">
        <v>205</v>
      </c>
      <c r="E2467" t="s">
        <v>1107</v>
      </c>
      <c r="F2467" t="s">
        <v>207</v>
      </c>
      <c r="G2467" t="s">
        <v>195</v>
      </c>
      <c r="H2467" t="s">
        <v>251</v>
      </c>
      <c r="I2467" t="s">
        <v>672</v>
      </c>
      <c r="J2467" t="s">
        <v>1923</v>
      </c>
    </row>
    <row r="2468" spans="1:10" hidden="1" x14ac:dyDescent="0.3">
      <c r="A2468" t="s">
        <v>29</v>
      </c>
      <c r="B2468" t="str">
        <f>IFERROR(VLOOKUP(LEFT(A2468, FIND("__", A2468) + 1), [1]Sheet2!I$1:J$71, 2, FALSE), "구독권")</f>
        <v>계정한정소환무기</v>
      </c>
      <c r="C2468">
        <v>550</v>
      </c>
      <c r="D2468" t="s">
        <v>205</v>
      </c>
      <c r="E2468" t="s">
        <v>1107</v>
      </c>
      <c r="F2468" t="s">
        <v>207</v>
      </c>
      <c r="G2468" t="s">
        <v>195</v>
      </c>
      <c r="H2468" t="s">
        <v>251</v>
      </c>
      <c r="I2468" t="s">
        <v>672</v>
      </c>
      <c r="J2468" t="s">
        <v>1923</v>
      </c>
    </row>
    <row r="2469" spans="1:10" hidden="1" x14ac:dyDescent="0.3">
      <c r="A2469" t="s">
        <v>80</v>
      </c>
      <c r="B2469" t="str">
        <f>IFERROR(VLOOKUP(LEFT(A2469, FIND("__", A2469) + 1), [1]Sheet2!I$1:J$71, 2, FALSE), "구독권")</f>
        <v>계정한정소환가속</v>
      </c>
      <c r="C2469">
        <v>550</v>
      </c>
      <c r="D2469" t="s">
        <v>225</v>
      </c>
      <c r="E2469" t="s">
        <v>317</v>
      </c>
      <c r="F2469" t="s">
        <v>217</v>
      </c>
      <c r="G2469" t="s">
        <v>195</v>
      </c>
      <c r="H2469" t="s">
        <v>318</v>
      </c>
      <c r="I2469" t="s">
        <v>743</v>
      </c>
      <c r="J2469" t="s">
        <v>1920</v>
      </c>
    </row>
    <row r="2470" spans="1:10" hidden="1" x14ac:dyDescent="0.3">
      <c r="A2470" t="s">
        <v>10</v>
      </c>
      <c r="B2470" t="str">
        <f>IFERROR(VLOOKUP(LEFT(A2470, FIND("__", A2470) + 1), [1]Sheet2!I$1:J$71, 2, FALSE), "구독권")</f>
        <v>돌발스테이지</v>
      </c>
      <c r="C2470">
        <v>1100</v>
      </c>
      <c r="D2470" t="s">
        <v>233</v>
      </c>
      <c r="E2470" t="s">
        <v>1859</v>
      </c>
      <c r="F2470" t="s">
        <v>823</v>
      </c>
      <c r="G2470" t="s">
        <v>195</v>
      </c>
      <c r="H2470" t="s">
        <v>297</v>
      </c>
      <c r="I2470" t="s">
        <v>264</v>
      </c>
      <c r="J2470" t="s">
        <v>1924</v>
      </c>
    </row>
    <row r="2471" spans="1:10" hidden="1" x14ac:dyDescent="0.3">
      <c r="A2471" t="s">
        <v>55</v>
      </c>
      <c r="B2471" t="str">
        <f>IFERROR(VLOOKUP(LEFT(A2471, FIND("__", A2471) + 1), [1]Sheet2!I$1:J$71, 2, FALSE), "구독권")</f>
        <v xml:space="preserve">기한한정일간영웅 </v>
      </c>
      <c r="C2471">
        <v>110</v>
      </c>
      <c r="D2471" t="s">
        <v>295</v>
      </c>
      <c r="E2471" t="s">
        <v>803</v>
      </c>
      <c r="F2471" t="s">
        <v>201</v>
      </c>
      <c r="G2471" t="s">
        <v>195</v>
      </c>
      <c r="H2471" t="s">
        <v>208</v>
      </c>
      <c r="I2471" t="s">
        <v>1925</v>
      </c>
      <c r="J2471" t="s">
        <v>974</v>
      </c>
    </row>
    <row r="2472" spans="1:10" hidden="1" x14ac:dyDescent="0.3">
      <c r="A2472" t="s">
        <v>61</v>
      </c>
      <c r="B2472" t="str">
        <f>IFERROR(VLOOKUP(LEFT(A2472, FIND("__", A2472) + 1), [1]Sheet2!I$1:J$71, 2, FALSE), "구독권")</f>
        <v xml:space="preserve">주간영웅 </v>
      </c>
      <c r="C2472">
        <v>1100</v>
      </c>
      <c r="D2472" t="s">
        <v>225</v>
      </c>
      <c r="E2472" t="s">
        <v>1926</v>
      </c>
      <c r="F2472" t="s">
        <v>207</v>
      </c>
      <c r="G2472" t="s">
        <v>195</v>
      </c>
      <c r="H2472" t="s">
        <v>318</v>
      </c>
      <c r="I2472" t="s">
        <v>344</v>
      </c>
      <c r="J2472" t="s">
        <v>1927</v>
      </c>
    </row>
    <row r="2473" spans="1:10" hidden="1" x14ac:dyDescent="0.3">
      <c r="A2473" t="s">
        <v>43</v>
      </c>
      <c r="B2473" t="str">
        <f>IFERROR(VLOOKUP(LEFT(A2473, FIND("__", A2473) + 1), [1]Sheet2!I$1:J$71, 2, FALSE), "구독권")</f>
        <v>구독권</v>
      </c>
      <c r="C2473">
        <v>1980</v>
      </c>
      <c r="D2473" t="s">
        <v>225</v>
      </c>
      <c r="E2473" t="s">
        <v>1926</v>
      </c>
      <c r="F2473" t="s">
        <v>207</v>
      </c>
      <c r="G2473" t="s">
        <v>195</v>
      </c>
      <c r="H2473" t="s">
        <v>318</v>
      </c>
      <c r="I2473" t="s">
        <v>344</v>
      </c>
      <c r="J2473" t="s">
        <v>1927</v>
      </c>
    </row>
    <row r="2474" spans="1:10" hidden="1" x14ac:dyDescent="0.3">
      <c r="A2474" t="s">
        <v>122</v>
      </c>
      <c r="B2474" t="str">
        <f>IFERROR(VLOOKUP(LEFT(A2474, FIND("__", A2474) + 1), [1]Sheet2!I$1:J$71, 2, FALSE), "구독권")</f>
        <v>계정한정영웅연구지원</v>
      </c>
      <c r="C2474">
        <v>330</v>
      </c>
      <c r="D2474" t="s">
        <v>205</v>
      </c>
      <c r="E2474" t="s">
        <v>1928</v>
      </c>
      <c r="F2474" t="s">
        <v>217</v>
      </c>
      <c r="G2474" t="s">
        <v>195</v>
      </c>
      <c r="H2474" t="s">
        <v>251</v>
      </c>
      <c r="I2474" t="s">
        <v>1925</v>
      </c>
      <c r="J2474" t="s">
        <v>717</v>
      </c>
    </row>
    <row r="2475" spans="1:10" hidden="1" x14ac:dyDescent="0.3">
      <c r="A2475" t="s">
        <v>64</v>
      </c>
      <c r="B2475" t="str">
        <f>IFERROR(VLOOKUP(LEFT(A2475, FIND("__", A2475) + 1), [1]Sheet2!I$1:J$71, 2, FALSE), "구독권")</f>
        <v xml:space="preserve">주간입장권 </v>
      </c>
      <c r="C2475">
        <v>550</v>
      </c>
      <c r="D2475" t="s">
        <v>205</v>
      </c>
      <c r="E2475" t="s">
        <v>1928</v>
      </c>
      <c r="F2475" t="s">
        <v>217</v>
      </c>
      <c r="G2475" t="s">
        <v>195</v>
      </c>
      <c r="H2475" t="s">
        <v>251</v>
      </c>
      <c r="I2475" t="s">
        <v>1925</v>
      </c>
      <c r="J2475" t="s">
        <v>717</v>
      </c>
    </row>
    <row r="2476" spans="1:10" hidden="1" x14ac:dyDescent="0.3">
      <c r="A2476" t="s">
        <v>65</v>
      </c>
      <c r="B2476" t="str">
        <f>IFERROR(VLOOKUP(LEFT(A2476, FIND("__", A2476) + 1), [1]Sheet2!I$1:J$71, 2, FALSE), "구독권")</f>
        <v>기한한정일간입장권</v>
      </c>
      <c r="C2476">
        <v>110</v>
      </c>
      <c r="D2476" t="s">
        <v>205</v>
      </c>
      <c r="E2476" t="s">
        <v>1928</v>
      </c>
      <c r="F2476" t="s">
        <v>217</v>
      </c>
      <c r="G2476" t="s">
        <v>195</v>
      </c>
      <c r="H2476" t="s">
        <v>251</v>
      </c>
      <c r="I2476" t="s">
        <v>1925</v>
      </c>
      <c r="J2476" t="s">
        <v>717</v>
      </c>
    </row>
    <row r="2477" spans="1:10" hidden="1" x14ac:dyDescent="0.3">
      <c r="A2477" t="s">
        <v>66</v>
      </c>
      <c r="B2477" t="str">
        <f>IFERROR(VLOOKUP(LEFT(A2477, FIND("__", A2477) + 1), [1]Sheet2!I$1:J$71, 2, FALSE), "구독권")</f>
        <v xml:space="preserve">기한한정일간입장권 </v>
      </c>
      <c r="C2477">
        <v>110</v>
      </c>
      <c r="D2477" t="s">
        <v>205</v>
      </c>
      <c r="E2477" t="s">
        <v>1928</v>
      </c>
      <c r="F2477" t="s">
        <v>217</v>
      </c>
      <c r="G2477" t="s">
        <v>195</v>
      </c>
      <c r="H2477" t="s">
        <v>251</v>
      </c>
      <c r="I2477" t="s">
        <v>1925</v>
      </c>
      <c r="J2477" t="s">
        <v>717</v>
      </c>
    </row>
    <row r="2478" spans="1:10" hidden="1" x14ac:dyDescent="0.3">
      <c r="A2478" t="s">
        <v>49</v>
      </c>
      <c r="B2478" t="str">
        <f>IFERROR(VLOOKUP(LEFT(A2478, FIND("__", A2478) + 1), [1]Sheet2!I$1:J$71, 2, FALSE), "구독권")</f>
        <v>돌발스테이지</v>
      </c>
      <c r="C2478">
        <v>550</v>
      </c>
      <c r="D2478" t="s">
        <v>307</v>
      </c>
      <c r="E2478" t="s">
        <v>300</v>
      </c>
      <c r="F2478" t="s">
        <v>217</v>
      </c>
      <c r="G2478" t="s">
        <v>195</v>
      </c>
      <c r="H2478" t="s">
        <v>208</v>
      </c>
      <c r="I2478" t="s">
        <v>1929</v>
      </c>
      <c r="J2478" t="s">
        <v>1031</v>
      </c>
    </row>
    <row r="2479" spans="1:10" hidden="1" x14ac:dyDescent="0.3">
      <c r="A2479" t="s">
        <v>63</v>
      </c>
      <c r="B2479" t="str">
        <f>IFERROR(VLOOKUP(LEFT(A2479, FIND("__", A2479) + 1), [1]Sheet2!I$1:J$71, 2, FALSE), "구독권")</f>
        <v>돌발육성</v>
      </c>
      <c r="C2479">
        <v>550</v>
      </c>
      <c r="D2479" t="s">
        <v>307</v>
      </c>
      <c r="E2479" t="s">
        <v>300</v>
      </c>
      <c r="F2479" t="s">
        <v>217</v>
      </c>
      <c r="G2479" t="s">
        <v>195</v>
      </c>
      <c r="H2479" t="s">
        <v>208</v>
      </c>
      <c r="I2479" t="s">
        <v>1929</v>
      </c>
      <c r="J2479" t="s">
        <v>1031</v>
      </c>
    </row>
    <row r="2480" spans="1:10" hidden="1" x14ac:dyDescent="0.3">
      <c r="A2480" t="s">
        <v>43</v>
      </c>
      <c r="B2480" t="str">
        <f>IFERROR(VLOOKUP(LEFT(A2480, FIND("__", A2480) + 1), [1]Sheet2!I$1:J$71, 2, FALSE), "구독권")</f>
        <v>구독권</v>
      </c>
      <c r="C2480">
        <v>1980</v>
      </c>
      <c r="D2480" t="s">
        <v>233</v>
      </c>
      <c r="E2480" t="s">
        <v>453</v>
      </c>
      <c r="F2480" t="s">
        <v>207</v>
      </c>
      <c r="G2480" t="s">
        <v>195</v>
      </c>
      <c r="H2480" t="s">
        <v>202</v>
      </c>
      <c r="I2480" t="s">
        <v>298</v>
      </c>
      <c r="J2480" t="s">
        <v>945</v>
      </c>
    </row>
    <row r="2481" spans="1:10" hidden="1" x14ac:dyDescent="0.3">
      <c r="A2481" t="s">
        <v>73</v>
      </c>
      <c r="B2481" t="str">
        <f>IFERROR(VLOOKUP(LEFT(A2481, FIND("__", A2481) + 1), [1]Sheet2!I$1:J$71, 2, FALSE), "구독권")</f>
        <v>계정한정소환갑옷</v>
      </c>
      <c r="C2481">
        <v>110</v>
      </c>
      <c r="D2481" t="s">
        <v>192</v>
      </c>
      <c r="E2481" t="s">
        <v>1186</v>
      </c>
      <c r="F2481" t="s">
        <v>263</v>
      </c>
      <c r="G2481" t="s">
        <v>195</v>
      </c>
      <c r="H2481" t="s">
        <v>213</v>
      </c>
      <c r="I2481" t="s">
        <v>332</v>
      </c>
      <c r="J2481" t="s">
        <v>1930</v>
      </c>
    </row>
    <row r="2482" spans="1:10" hidden="1" x14ac:dyDescent="0.3">
      <c r="A2482" t="s">
        <v>74</v>
      </c>
      <c r="B2482" t="str">
        <f>IFERROR(VLOOKUP(LEFT(A2482, FIND("__", A2482) + 1), [1]Sheet2!I$1:J$71, 2, FALSE), "구독권")</f>
        <v>계정한정소환무기</v>
      </c>
      <c r="C2482">
        <v>110</v>
      </c>
      <c r="D2482" t="s">
        <v>192</v>
      </c>
      <c r="E2482" t="s">
        <v>1186</v>
      </c>
      <c r="F2482" t="s">
        <v>263</v>
      </c>
      <c r="G2482" t="s">
        <v>195</v>
      </c>
      <c r="H2482" t="s">
        <v>213</v>
      </c>
      <c r="I2482" t="s">
        <v>332</v>
      </c>
      <c r="J2482" t="s">
        <v>1930</v>
      </c>
    </row>
    <row r="2483" spans="1:10" hidden="1" x14ac:dyDescent="0.3">
      <c r="A2483" t="s">
        <v>44</v>
      </c>
      <c r="B2483" t="str">
        <f>IFERROR(VLOOKUP(LEFT(A2483, FIND("__", A2483) + 1), [1]Sheet2!I$1:J$71, 2, FALSE), "구독권")</f>
        <v>돌발조선</v>
      </c>
      <c r="C2483">
        <v>330</v>
      </c>
      <c r="D2483" t="s">
        <v>199</v>
      </c>
      <c r="E2483" t="s">
        <v>517</v>
      </c>
      <c r="F2483" t="s">
        <v>207</v>
      </c>
      <c r="G2483" t="s">
        <v>195</v>
      </c>
      <c r="H2483" t="s">
        <v>297</v>
      </c>
      <c r="I2483" t="s">
        <v>1141</v>
      </c>
      <c r="J2483" t="s">
        <v>1931</v>
      </c>
    </row>
    <row r="2484" spans="1:10" hidden="1" x14ac:dyDescent="0.3">
      <c r="A2484" t="s">
        <v>15</v>
      </c>
      <c r="B2484" t="str">
        <f>IFERROR(VLOOKUP(LEFT(A2484, FIND("__", A2484) + 1), [1]Sheet2!I$1:J$71, 2, FALSE), "구독권")</f>
        <v>돌발조선</v>
      </c>
      <c r="C2484">
        <v>1100</v>
      </c>
      <c r="D2484" t="s">
        <v>199</v>
      </c>
      <c r="E2484" t="s">
        <v>517</v>
      </c>
      <c r="F2484" t="s">
        <v>207</v>
      </c>
      <c r="G2484" t="s">
        <v>195</v>
      </c>
      <c r="H2484" t="s">
        <v>297</v>
      </c>
      <c r="I2484" t="s">
        <v>1141</v>
      </c>
      <c r="J2484" t="s">
        <v>1931</v>
      </c>
    </row>
    <row r="2485" spans="1:10" hidden="1" x14ac:dyDescent="0.3">
      <c r="A2485" t="s">
        <v>119</v>
      </c>
      <c r="B2485" t="str">
        <f>IFERROR(VLOOKUP(LEFT(A2485, FIND("__", A2485) + 1), [1]Sheet2!I$1:J$71, 2, FALSE), "구독권")</f>
        <v>돌발스테이지</v>
      </c>
      <c r="C2485">
        <v>5500</v>
      </c>
      <c r="D2485" t="s">
        <v>268</v>
      </c>
      <c r="E2485" t="s">
        <v>769</v>
      </c>
      <c r="F2485" t="s">
        <v>643</v>
      </c>
      <c r="G2485" t="s">
        <v>195</v>
      </c>
      <c r="H2485" t="s">
        <v>218</v>
      </c>
      <c r="I2485" t="s">
        <v>1858</v>
      </c>
      <c r="J2485" t="s">
        <v>260</v>
      </c>
    </row>
    <row r="2486" spans="1:10" hidden="1" x14ac:dyDescent="0.3">
      <c r="A2486" t="s">
        <v>58</v>
      </c>
      <c r="B2486" t="str">
        <f>IFERROR(VLOOKUP(LEFT(A2486, FIND("__", A2486) + 1), [1]Sheet2!I$1:J$71, 2, FALSE), "구독권")</f>
        <v xml:space="preserve">주간어빌석 </v>
      </c>
      <c r="C2486">
        <v>1100</v>
      </c>
      <c r="D2486" t="s">
        <v>233</v>
      </c>
      <c r="E2486" t="s">
        <v>1932</v>
      </c>
      <c r="F2486" t="s">
        <v>468</v>
      </c>
      <c r="G2486" t="s">
        <v>195</v>
      </c>
      <c r="H2486" t="s">
        <v>202</v>
      </c>
      <c r="I2486" t="s">
        <v>209</v>
      </c>
      <c r="J2486" t="s">
        <v>1933</v>
      </c>
    </row>
    <row r="2487" spans="1:10" hidden="1" x14ac:dyDescent="0.3">
      <c r="A2487" t="s">
        <v>52</v>
      </c>
      <c r="B2487" t="str">
        <f>IFERROR(VLOOKUP(LEFT(A2487, FIND("__", A2487) + 1), [1]Sheet2!I$1:J$71, 2, FALSE), "구독권")</f>
        <v xml:space="preserve">기한한정일간어빌석 </v>
      </c>
      <c r="C2487">
        <v>110</v>
      </c>
      <c r="D2487" t="s">
        <v>233</v>
      </c>
      <c r="E2487" t="s">
        <v>1932</v>
      </c>
      <c r="F2487" t="s">
        <v>468</v>
      </c>
      <c r="G2487" t="s">
        <v>195</v>
      </c>
      <c r="H2487" t="s">
        <v>202</v>
      </c>
      <c r="I2487" t="s">
        <v>209</v>
      </c>
      <c r="J2487" t="s">
        <v>1933</v>
      </c>
    </row>
    <row r="2488" spans="1:10" hidden="1" x14ac:dyDescent="0.3">
      <c r="A2488" t="s">
        <v>24</v>
      </c>
      <c r="B2488" t="str">
        <f>IFERROR(VLOOKUP(LEFT(A2488, FIND("__", A2488) + 1), [1]Sheet2!I$1:J$71, 2, FALSE), "구독권")</f>
        <v>돌발초월</v>
      </c>
      <c r="C2488">
        <v>550</v>
      </c>
      <c r="D2488" t="s">
        <v>233</v>
      </c>
      <c r="E2488" t="s">
        <v>1882</v>
      </c>
      <c r="F2488" t="s">
        <v>273</v>
      </c>
      <c r="G2488" t="s">
        <v>195</v>
      </c>
      <c r="H2488" t="s">
        <v>202</v>
      </c>
      <c r="I2488" t="s">
        <v>1934</v>
      </c>
      <c r="J2488" t="s">
        <v>1935</v>
      </c>
    </row>
    <row r="2489" spans="1:10" hidden="1" x14ac:dyDescent="0.3">
      <c r="A2489" t="s">
        <v>10</v>
      </c>
      <c r="B2489" t="str">
        <f>IFERROR(VLOOKUP(LEFT(A2489, FIND("__", A2489) + 1), [1]Sheet2!I$1:J$71, 2, FALSE), "구독권")</f>
        <v>돌발스테이지</v>
      </c>
      <c r="C2489">
        <v>1100</v>
      </c>
      <c r="D2489" t="s">
        <v>233</v>
      </c>
      <c r="E2489" t="s">
        <v>1882</v>
      </c>
      <c r="F2489" t="s">
        <v>273</v>
      </c>
      <c r="G2489" t="s">
        <v>195</v>
      </c>
      <c r="H2489" t="s">
        <v>202</v>
      </c>
      <c r="I2489" t="s">
        <v>1934</v>
      </c>
      <c r="J2489" t="s">
        <v>1935</v>
      </c>
    </row>
    <row r="2490" spans="1:10" hidden="1" x14ac:dyDescent="0.3">
      <c r="A2490" t="s">
        <v>31</v>
      </c>
      <c r="B2490" t="str">
        <f>IFERROR(VLOOKUP(LEFT(A2490, FIND("__", A2490) + 1), [1]Sheet2!I$1:J$71, 2, FALSE), "구독권")</f>
        <v>계정한정소환조선</v>
      </c>
      <c r="C2490">
        <v>5500</v>
      </c>
      <c r="D2490" t="s">
        <v>199</v>
      </c>
      <c r="E2490" t="s">
        <v>517</v>
      </c>
      <c r="F2490" t="s">
        <v>207</v>
      </c>
      <c r="G2490" t="s">
        <v>195</v>
      </c>
      <c r="H2490" t="s">
        <v>297</v>
      </c>
      <c r="I2490" t="s">
        <v>1141</v>
      </c>
      <c r="J2490" t="s">
        <v>1931</v>
      </c>
    </row>
    <row r="2491" spans="1:10" hidden="1" x14ac:dyDescent="0.3">
      <c r="A2491" t="s">
        <v>18</v>
      </c>
      <c r="B2491" t="str">
        <f>IFERROR(VLOOKUP(LEFT(A2491, FIND("__", A2491) + 1), [1]Sheet2!I$1:J$71, 2, FALSE), "구독권")</f>
        <v>계정한정소환조선</v>
      </c>
      <c r="C2491">
        <v>3300</v>
      </c>
      <c r="D2491" t="s">
        <v>199</v>
      </c>
      <c r="E2491" t="s">
        <v>517</v>
      </c>
      <c r="F2491" t="s">
        <v>207</v>
      </c>
      <c r="G2491" t="s">
        <v>195</v>
      </c>
      <c r="H2491" t="s">
        <v>297</v>
      </c>
      <c r="I2491" t="s">
        <v>1141</v>
      </c>
      <c r="J2491" t="s">
        <v>1931</v>
      </c>
    </row>
    <row r="2492" spans="1:10" hidden="1" x14ac:dyDescent="0.3">
      <c r="A2492" t="s">
        <v>20</v>
      </c>
      <c r="B2492" t="str">
        <f>IFERROR(VLOOKUP(LEFT(A2492, FIND("__", A2492) + 1), [1]Sheet2!I$1:J$71, 2, FALSE), "구독권")</f>
        <v>계정한정소환조선</v>
      </c>
      <c r="C2492">
        <v>1100</v>
      </c>
      <c r="D2492" t="s">
        <v>199</v>
      </c>
      <c r="E2492" t="s">
        <v>517</v>
      </c>
      <c r="F2492" t="s">
        <v>207</v>
      </c>
      <c r="G2492" t="s">
        <v>195</v>
      </c>
      <c r="H2492" t="s">
        <v>297</v>
      </c>
      <c r="I2492" t="s">
        <v>1141</v>
      </c>
      <c r="J2492" t="s">
        <v>1931</v>
      </c>
    </row>
    <row r="2493" spans="1:10" hidden="1" x14ac:dyDescent="0.3">
      <c r="A2493" t="s">
        <v>13</v>
      </c>
      <c r="B2493" t="str">
        <f>IFERROR(VLOOKUP(LEFT(A2493, FIND("__", A2493) + 1), [1]Sheet2!I$1:J$71, 2, FALSE), "구독권")</f>
        <v>계정한정소환조선</v>
      </c>
      <c r="C2493">
        <v>550</v>
      </c>
      <c r="D2493" t="s">
        <v>199</v>
      </c>
      <c r="E2493" t="s">
        <v>517</v>
      </c>
      <c r="F2493" t="s">
        <v>207</v>
      </c>
      <c r="G2493" t="s">
        <v>195</v>
      </c>
      <c r="H2493" t="s">
        <v>297</v>
      </c>
      <c r="I2493" t="s">
        <v>1141</v>
      </c>
      <c r="J2493" t="s">
        <v>1931</v>
      </c>
    </row>
    <row r="2494" spans="1:10" hidden="1" x14ac:dyDescent="0.3">
      <c r="A2494" t="s">
        <v>22</v>
      </c>
      <c r="B2494" t="str">
        <f>IFERROR(VLOOKUP(LEFT(A2494, FIND("__", A2494) + 1), [1]Sheet2!I$1:J$71, 2, FALSE), "구독권")</f>
        <v>계정한정소환조선</v>
      </c>
      <c r="C2494">
        <v>110</v>
      </c>
      <c r="D2494" t="s">
        <v>199</v>
      </c>
      <c r="E2494" t="s">
        <v>517</v>
      </c>
      <c r="F2494" t="s">
        <v>207</v>
      </c>
      <c r="G2494" t="s">
        <v>195</v>
      </c>
      <c r="H2494" t="s">
        <v>297</v>
      </c>
      <c r="I2494" t="s">
        <v>1141</v>
      </c>
      <c r="J2494" t="s">
        <v>1931</v>
      </c>
    </row>
    <row r="2495" spans="1:10" hidden="1" x14ac:dyDescent="0.3">
      <c r="A2495" t="s">
        <v>4</v>
      </c>
      <c r="B2495" t="str">
        <f>IFERROR(VLOOKUP(LEFT(A2495, FIND("__", A2495) + 1), [1]Sheet2!I$1:J$71, 2, FALSE), "구독권")</f>
        <v>돌발무기</v>
      </c>
      <c r="C2495">
        <v>330</v>
      </c>
      <c r="D2495" t="s">
        <v>192</v>
      </c>
      <c r="E2495" t="s">
        <v>1186</v>
      </c>
      <c r="F2495" t="s">
        <v>263</v>
      </c>
      <c r="G2495" t="s">
        <v>195</v>
      </c>
      <c r="H2495" t="s">
        <v>213</v>
      </c>
      <c r="I2495" t="s">
        <v>332</v>
      </c>
      <c r="J2495" t="s">
        <v>1936</v>
      </c>
    </row>
    <row r="2496" spans="1:10" hidden="1" x14ac:dyDescent="0.3">
      <c r="A2496" t="s">
        <v>86</v>
      </c>
      <c r="B2496" t="str">
        <f>IFERROR(VLOOKUP(LEFT(A2496, FIND("__", A2496) + 1), [1]Sheet2!I$1:J$71, 2, FALSE), "구독권")</f>
        <v>돌발초월</v>
      </c>
      <c r="C2496">
        <v>1100</v>
      </c>
      <c r="D2496" t="s">
        <v>199</v>
      </c>
      <c r="E2496" t="s">
        <v>517</v>
      </c>
      <c r="F2496" t="s">
        <v>207</v>
      </c>
      <c r="G2496" t="s">
        <v>195</v>
      </c>
      <c r="H2496" t="s">
        <v>297</v>
      </c>
      <c r="I2496" t="s">
        <v>1590</v>
      </c>
      <c r="J2496" t="s">
        <v>1931</v>
      </c>
    </row>
    <row r="2497" spans="1:10" hidden="1" x14ac:dyDescent="0.3">
      <c r="A2497" t="s">
        <v>22</v>
      </c>
      <c r="B2497" t="str">
        <f>IFERROR(VLOOKUP(LEFT(A2497, FIND("__", A2497) + 1), [1]Sheet2!I$1:J$71, 2, FALSE), "구독권")</f>
        <v>계정한정소환조선</v>
      </c>
      <c r="C2497">
        <v>110</v>
      </c>
      <c r="D2497" t="s">
        <v>295</v>
      </c>
      <c r="E2497" t="s">
        <v>1023</v>
      </c>
      <c r="F2497" t="s">
        <v>276</v>
      </c>
      <c r="G2497" t="s">
        <v>195</v>
      </c>
      <c r="H2497" t="s">
        <v>218</v>
      </c>
      <c r="I2497" t="s">
        <v>346</v>
      </c>
      <c r="J2497" t="s">
        <v>1937</v>
      </c>
    </row>
    <row r="2498" spans="1:10" hidden="1" x14ac:dyDescent="0.3">
      <c r="A2498" t="s">
        <v>142</v>
      </c>
      <c r="B2498" t="str">
        <f>IFERROR(VLOOKUP(LEFT(A2498, FIND("__", A2498) + 1), [1]Sheet2!I$1:J$71, 2, FALSE), "구독권")</f>
        <v>계정한정영웅필드지원</v>
      </c>
      <c r="C2498">
        <v>3300</v>
      </c>
      <c r="D2498" t="s">
        <v>233</v>
      </c>
      <c r="E2498" t="s">
        <v>1882</v>
      </c>
      <c r="F2498" t="s">
        <v>235</v>
      </c>
      <c r="G2498" t="s">
        <v>195</v>
      </c>
      <c r="H2498" t="s">
        <v>202</v>
      </c>
      <c r="I2498" t="s">
        <v>1934</v>
      </c>
      <c r="J2498" t="s">
        <v>1935</v>
      </c>
    </row>
    <row r="2499" spans="1:10" hidden="1" x14ac:dyDescent="0.3">
      <c r="A2499" t="s">
        <v>143</v>
      </c>
      <c r="B2499" t="str">
        <f>IFERROR(VLOOKUP(LEFT(A2499, FIND("__", A2499) + 1), [1]Sheet2!I$1:J$71, 2, FALSE), "구독권")</f>
        <v>계정한정영웅필드지원</v>
      </c>
      <c r="C2499">
        <v>1100</v>
      </c>
      <c r="D2499" t="s">
        <v>233</v>
      </c>
      <c r="E2499" t="s">
        <v>1882</v>
      </c>
      <c r="F2499" t="s">
        <v>235</v>
      </c>
      <c r="G2499" t="s">
        <v>195</v>
      </c>
      <c r="H2499" t="s">
        <v>202</v>
      </c>
      <c r="I2499" t="s">
        <v>1938</v>
      </c>
      <c r="J2499" t="s">
        <v>1935</v>
      </c>
    </row>
    <row r="2500" spans="1:10" hidden="1" x14ac:dyDescent="0.3">
      <c r="A2500" t="s">
        <v>19</v>
      </c>
      <c r="B2500" t="str">
        <f>IFERROR(VLOOKUP(LEFT(A2500, FIND("__", A2500) + 1), [1]Sheet2!I$1:J$71, 2, FALSE), "구독권")</f>
        <v>계정한정소환고려</v>
      </c>
      <c r="C2500">
        <v>3300</v>
      </c>
      <c r="D2500" t="s">
        <v>233</v>
      </c>
      <c r="E2500" t="s">
        <v>1882</v>
      </c>
      <c r="F2500" t="s">
        <v>235</v>
      </c>
      <c r="G2500" t="s">
        <v>195</v>
      </c>
      <c r="H2500" t="s">
        <v>202</v>
      </c>
      <c r="I2500" t="s">
        <v>1938</v>
      </c>
      <c r="J2500" t="s">
        <v>1935</v>
      </c>
    </row>
    <row r="2501" spans="1:10" hidden="1" x14ac:dyDescent="0.3">
      <c r="A2501" t="s">
        <v>83</v>
      </c>
      <c r="B2501" t="str">
        <f>IFERROR(VLOOKUP(LEFT(A2501, FIND("__", A2501) + 1), [1]Sheet2!I$1:J$71, 2, FALSE), "구독권")</f>
        <v>돌발고려</v>
      </c>
      <c r="C2501">
        <v>550</v>
      </c>
      <c r="D2501" t="s">
        <v>233</v>
      </c>
      <c r="E2501" t="s">
        <v>1882</v>
      </c>
      <c r="F2501" t="s">
        <v>235</v>
      </c>
      <c r="G2501" t="s">
        <v>195</v>
      </c>
      <c r="H2501" t="s">
        <v>202</v>
      </c>
      <c r="I2501" t="s">
        <v>1938</v>
      </c>
      <c r="J2501" t="s">
        <v>1935</v>
      </c>
    </row>
    <row r="2502" spans="1:10" hidden="1" x14ac:dyDescent="0.3">
      <c r="A2502" t="s">
        <v>98</v>
      </c>
      <c r="B2502" t="str">
        <f>IFERROR(VLOOKUP(LEFT(A2502, FIND("__", A2502) + 1), [1]Sheet2!I$1:J$71, 2, FALSE), "구독권")</f>
        <v>스테이지패스1</v>
      </c>
      <c r="C2502">
        <v>770</v>
      </c>
      <c r="D2502" t="s">
        <v>233</v>
      </c>
      <c r="E2502" t="s">
        <v>453</v>
      </c>
      <c r="F2502" t="s">
        <v>207</v>
      </c>
      <c r="G2502" t="s">
        <v>195</v>
      </c>
      <c r="H2502" t="s">
        <v>202</v>
      </c>
      <c r="I2502" t="s">
        <v>402</v>
      </c>
      <c r="J2502" t="s">
        <v>1939</v>
      </c>
    </row>
    <row r="2503" spans="1:10" hidden="1" x14ac:dyDescent="0.3">
      <c r="A2503" t="s">
        <v>99</v>
      </c>
      <c r="B2503" t="str">
        <f>IFERROR(VLOOKUP(LEFT(A2503, FIND("__", A2503) + 1), [1]Sheet2!I$1:J$71, 2, FALSE), "구독권")</f>
        <v>스테이지패스1</v>
      </c>
      <c r="C2503">
        <v>550</v>
      </c>
      <c r="D2503" t="s">
        <v>233</v>
      </c>
      <c r="E2503" t="s">
        <v>453</v>
      </c>
      <c r="F2503" t="s">
        <v>207</v>
      </c>
      <c r="G2503" t="s">
        <v>195</v>
      </c>
      <c r="H2503" t="s">
        <v>202</v>
      </c>
      <c r="I2503" t="s">
        <v>402</v>
      </c>
      <c r="J2503" t="s">
        <v>1939</v>
      </c>
    </row>
    <row r="2504" spans="1:10" hidden="1" x14ac:dyDescent="0.3">
      <c r="A2504" t="s">
        <v>17</v>
      </c>
      <c r="B2504" t="str">
        <f>IFERROR(VLOOKUP(LEFT(A2504, FIND("__", A2504) + 1), [1]Sheet2!I$1:J$71, 2, FALSE), "구독권")</f>
        <v>구독권</v>
      </c>
      <c r="C2504">
        <v>770</v>
      </c>
      <c r="D2504" t="s">
        <v>192</v>
      </c>
      <c r="E2504" t="s">
        <v>1896</v>
      </c>
      <c r="F2504" t="s">
        <v>230</v>
      </c>
      <c r="G2504" t="s">
        <v>195</v>
      </c>
      <c r="H2504" t="s">
        <v>213</v>
      </c>
      <c r="I2504" t="s">
        <v>237</v>
      </c>
      <c r="J2504" t="s">
        <v>1940</v>
      </c>
    </row>
    <row r="2505" spans="1:10" hidden="1" x14ac:dyDescent="0.3">
      <c r="A2505" t="s">
        <v>73</v>
      </c>
      <c r="B2505" t="str">
        <f>IFERROR(VLOOKUP(LEFT(A2505, FIND("__", A2505) + 1), [1]Sheet2!I$1:J$71, 2, FALSE), "구독권")</f>
        <v>계정한정소환갑옷</v>
      </c>
      <c r="C2505">
        <v>110</v>
      </c>
      <c r="D2505" t="s">
        <v>307</v>
      </c>
      <c r="E2505" t="s">
        <v>1941</v>
      </c>
      <c r="F2505" t="s">
        <v>246</v>
      </c>
      <c r="G2505" t="s">
        <v>195</v>
      </c>
      <c r="H2505" t="s">
        <v>270</v>
      </c>
      <c r="I2505" t="s">
        <v>264</v>
      </c>
      <c r="J2505" t="s">
        <v>1942</v>
      </c>
    </row>
    <row r="2506" spans="1:10" hidden="1" x14ac:dyDescent="0.3">
      <c r="A2506" t="s">
        <v>63</v>
      </c>
      <c r="B2506" t="str">
        <f>IFERROR(VLOOKUP(LEFT(A2506, FIND("__", A2506) + 1), [1]Sheet2!I$1:J$71, 2, FALSE), "구독권")</f>
        <v>돌발육성</v>
      </c>
      <c r="C2506">
        <v>550</v>
      </c>
      <c r="D2506" t="s">
        <v>233</v>
      </c>
      <c r="E2506" t="s">
        <v>920</v>
      </c>
      <c r="F2506" t="s">
        <v>201</v>
      </c>
      <c r="G2506" t="s">
        <v>195</v>
      </c>
      <c r="H2506" t="s">
        <v>297</v>
      </c>
      <c r="I2506" t="s">
        <v>1108</v>
      </c>
      <c r="J2506" t="s">
        <v>658</v>
      </c>
    </row>
    <row r="2507" spans="1:10" hidden="1" x14ac:dyDescent="0.3">
      <c r="A2507" t="s">
        <v>44</v>
      </c>
      <c r="B2507" t="str">
        <f>IFERROR(VLOOKUP(LEFT(A2507, FIND("__", A2507) + 1), [1]Sheet2!I$1:J$71, 2, FALSE), "구독권")</f>
        <v>돌발조선</v>
      </c>
      <c r="C2507">
        <v>330</v>
      </c>
      <c r="D2507" t="s">
        <v>295</v>
      </c>
      <c r="E2507" t="s">
        <v>788</v>
      </c>
      <c r="F2507" t="s">
        <v>823</v>
      </c>
      <c r="G2507" t="s">
        <v>195</v>
      </c>
      <c r="H2507" t="s">
        <v>208</v>
      </c>
      <c r="I2507" t="s">
        <v>247</v>
      </c>
      <c r="J2507" t="s">
        <v>1943</v>
      </c>
    </row>
    <row r="2508" spans="1:10" hidden="1" x14ac:dyDescent="0.3">
      <c r="A2508" t="s">
        <v>106</v>
      </c>
      <c r="B2508" t="str">
        <f>IFERROR(VLOOKUP(LEFT(A2508, FIND("__", A2508) + 1), [1]Sheet2!I$1:J$71, 2, FALSE), "구독권")</f>
        <v>계정한정영웅필드지원</v>
      </c>
      <c r="C2508">
        <v>550</v>
      </c>
      <c r="D2508" t="s">
        <v>233</v>
      </c>
      <c r="E2508" t="s">
        <v>1882</v>
      </c>
      <c r="F2508" t="s">
        <v>481</v>
      </c>
      <c r="G2508" t="s">
        <v>195</v>
      </c>
      <c r="H2508" t="s">
        <v>202</v>
      </c>
      <c r="I2508" t="s">
        <v>1944</v>
      </c>
      <c r="J2508" t="s">
        <v>1935</v>
      </c>
    </row>
    <row r="2509" spans="1:10" hidden="1" x14ac:dyDescent="0.3">
      <c r="A2509" t="s">
        <v>77</v>
      </c>
      <c r="B2509" t="str">
        <f>IFERROR(VLOOKUP(LEFT(A2509, FIND("__", A2509) + 1), [1]Sheet2!I$1:J$71, 2, FALSE), "구독권")</f>
        <v>계정한정영웅필드지원</v>
      </c>
      <c r="C2509">
        <v>330</v>
      </c>
      <c r="D2509" t="s">
        <v>233</v>
      </c>
      <c r="E2509" t="s">
        <v>1882</v>
      </c>
      <c r="F2509" t="s">
        <v>481</v>
      </c>
      <c r="G2509" t="s">
        <v>195</v>
      </c>
      <c r="H2509" t="s">
        <v>202</v>
      </c>
      <c r="I2509" t="s">
        <v>1944</v>
      </c>
      <c r="J2509" t="s">
        <v>1935</v>
      </c>
    </row>
    <row r="2510" spans="1:10" hidden="1" x14ac:dyDescent="0.3">
      <c r="A2510" t="s">
        <v>21</v>
      </c>
      <c r="B2510" t="str">
        <f>IFERROR(VLOOKUP(LEFT(A2510, FIND("__", A2510) + 1), [1]Sheet2!I$1:J$71, 2, FALSE), "구독권")</f>
        <v>계정한정소환고려</v>
      </c>
      <c r="C2510">
        <v>1100</v>
      </c>
      <c r="D2510" t="s">
        <v>233</v>
      </c>
      <c r="E2510" t="s">
        <v>1882</v>
      </c>
      <c r="F2510" t="s">
        <v>481</v>
      </c>
      <c r="G2510" t="s">
        <v>195</v>
      </c>
      <c r="H2510" t="s">
        <v>202</v>
      </c>
      <c r="I2510" t="s">
        <v>1945</v>
      </c>
      <c r="J2510" t="s">
        <v>1935</v>
      </c>
    </row>
    <row r="2511" spans="1:10" hidden="1" x14ac:dyDescent="0.3">
      <c r="A2511" t="s">
        <v>66</v>
      </c>
      <c r="B2511" t="str">
        <f>IFERROR(VLOOKUP(LEFT(A2511, FIND("__", A2511) + 1), [1]Sheet2!I$1:J$71, 2, FALSE), "구독권")</f>
        <v xml:space="preserve">기한한정일간입장권 </v>
      </c>
      <c r="C2511">
        <v>110</v>
      </c>
      <c r="D2511" t="s">
        <v>295</v>
      </c>
      <c r="E2511" t="s">
        <v>803</v>
      </c>
      <c r="F2511" t="s">
        <v>201</v>
      </c>
      <c r="G2511" t="s">
        <v>195</v>
      </c>
      <c r="H2511" t="s">
        <v>208</v>
      </c>
      <c r="I2511" t="s">
        <v>1925</v>
      </c>
      <c r="J2511" t="s">
        <v>974</v>
      </c>
    </row>
    <row r="2512" spans="1:10" hidden="1" x14ac:dyDescent="0.3">
      <c r="A2512" t="s">
        <v>65</v>
      </c>
      <c r="B2512" t="str">
        <f>IFERROR(VLOOKUP(LEFT(A2512, FIND("__", A2512) + 1), [1]Sheet2!I$1:J$71, 2, FALSE), "구독권")</f>
        <v>기한한정일간입장권</v>
      </c>
      <c r="C2512">
        <v>110</v>
      </c>
      <c r="D2512" t="s">
        <v>295</v>
      </c>
      <c r="E2512" t="s">
        <v>803</v>
      </c>
      <c r="F2512" t="s">
        <v>201</v>
      </c>
      <c r="G2512" t="s">
        <v>195</v>
      </c>
      <c r="H2512" t="s">
        <v>208</v>
      </c>
      <c r="I2512" t="s">
        <v>1925</v>
      </c>
      <c r="J2512" t="s">
        <v>974</v>
      </c>
    </row>
    <row r="2513" spans="1:10" hidden="1" x14ac:dyDescent="0.3">
      <c r="A2513" t="s">
        <v>14</v>
      </c>
      <c r="B2513" t="str">
        <f>IFERROR(VLOOKUP(LEFT(A2513, FIND("__", A2513) + 1), [1]Sheet2!I$1:J$71, 2, FALSE), "구독권")</f>
        <v>계정한정소환고려</v>
      </c>
      <c r="C2513">
        <v>550</v>
      </c>
      <c r="D2513" t="s">
        <v>233</v>
      </c>
      <c r="E2513" t="s">
        <v>1882</v>
      </c>
      <c r="F2513" t="s">
        <v>481</v>
      </c>
      <c r="G2513" t="s">
        <v>195</v>
      </c>
      <c r="H2513" t="s">
        <v>202</v>
      </c>
      <c r="I2513" t="s">
        <v>1945</v>
      </c>
      <c r="J2513" t="s">
        <v>1935</v>
      </c>
    </row>
    <row r="2514" spans="1:10" hidden="1" x14ac:dyDescent="0.3">
      <c r="A2514" t="s">
        <v>22</v>
      </c>
      <c r="B2514" t="str">
        <f>IFERROR(VLOOKUP(LEFT(A2514, FIND("__", A2514) + 1), [1]Sheet2!I$1:J$71, 2, FALSE), "구독권")</f>
        <v>계정한정소환조선</v>
      </c>
      <c r="C2514">
        <v>110</v>
      </c>
      <c r="D2514" t="s">
        <v>233</v>
      </c>
      <c r="E2514" t="s">
        <v>1882</v>
      </c>
      <c r="F2514" t="s">
        <v>481</v>
      </c>
      <c r="G2514" t="s">
        <v>195</v>
      </c>
      <c r="H2514" t="s">
        <v>202</v>
      </c>
      <c r="I2514" t="s">
        <v>1945</v>
      </c>
      <c r="J2514" t="s">
        <v>1935</v>
      </c>
    </row>
    <row r="2515" spans="1:10" hidden="1" x14ac:dyDescent="0.3">
      <c r="A2515" t="s">
        <v>147</v>
      </c>
      <c r="B2515" t="str">
        <f>IFERROR(VLOOKUP(LEFT(A2515, FIND("__", A2515) + 1), [1]Sheet2!I$1:J$71, 2, FALSE), "구독권")</f>
        <v xml:space="preserve">주간다이아 </v>
      </c>
      <c r="C2515">
        <v>1100</v>
      </c>
      <c r="D2515" t="s">
        <v>233</v>
      </c>
      <c r="E2515" t="s">
        <v>1882</v>
      </c>
      <c r="F2515" t="s">
        <v>481</v>
      </c>
      <c r="G2515" t="s">
        <v>195</v>
      </c>
      <c r="H2515" t="s">
        <v>202</v>
      </c>
      <c r="I2515" t="s">
        <v>1945</v>
      </c>
      <c r="J2515" t="s">
        <v>1935</v>
      </c>
    </row>
    <row r="2516" spans="1:10" hidden="1" x14ac:dyDescent="0.3">
      <c r="A2516" t="s">
        <v>55</v>
      </c>
      <c r="B2516" t="str">
        <f>IFERROR(VLOOKUP(LEFT(A2516, FIND("__", A2516) + 1), [1]Sheet2!I$1:J$71, 2, FALSE), "구독권")</f>
        <v xml:space="preserve">기한한정일간영웅 </v>
      </c>
      <c r="C2516">
        <v>110</v>
      </c>
      <c r="D2516" t="s">
        <v>233</v>
      </c>
      <c r="E2516" t="s">
        <v>1882</v>
      </c>
      <c r="F2516" t="s">
        <v>481</v>
      </c>
      <c r="G2516" t="s">
        <v>195</v>
      </c>
      <c r="H2516" t="s">
        <v>202</v>
      </c>
      <c r="I2516" t="s">
        <v>1945</v>
      </c>
      <c r="J2516" t="s">
        <v>1935</v>
      </c>
    </row>
    <row r="2517" spans="1:10" hidden="1" x14ac:dyDescent="0.3">
      <c r="A2517" t="s">
        <v>23</v>
      </c>
      <c r="B2517" t="str">
        <f>IFERROR(VLOOKUP(LEFT(A2517, FIND("__", A2517) + 1), [1]Sheet2!I$1:J$71, 2, FALSE), "구독권")</f>
        <v>계정한정소환고려</v>
      </c>
      <c r="C2517">
        <v>110</v>
      </c>
      <c r="D2517" t="s">
        <v>233</v>
      </c>
      <c r="E2517" t="s">
        <v>1882</v>
      </c>
      <c r="F2517" t="s">
        <v>481</v>
      </c>
      <c r="G2517" t="s">
        <v>195</v>
      </c>
      <c r="H2517" t="s">
        <v>202</v>
      </c>
      <c r="I2517" t="s">
        <v>1945</v>
      </c>
      <c r="J2517" t="s">
        <v>1935</v>
      </c>
    </row>
    <row r="2518" spans="1:10" hidden="1" x14ac:dyDescent="0.3">
      <c r="A2518" t="s">
        <v>81</v>
      </c>
      <c r="B2518" t="str">
        <f>IFERROR(VLOOKUP(LEFT(A2518, FIND("__", A2518) + 1), [1]Sheet2!I$1:J$71, 2, FALSE), "구독권")</f>
        <v>돌발고려</v>
      </c>
      <c r="C2518">
        <v>330</v>
      </c>
      <c r="D2518" t="s">
        <v>233</v>
      </c>
      <c r="E2518" t="s">
        <v>1882</v>
      </c>
      <c r="F2518" t="s">
        <v>481</v>
      </c>
      <c r="G2518" t="s">
        <v>195</v>
      </c>
      <c r="H2518" t="s">
        <v>202</v>
      </c>
      <c r="I2518" t="s">
        <v>1945</v>
      </c>
      <c r="J2518" t="s">
        <v>1935</v>
      </c>
    </row>
    <row r="2519" spans="1:10" hidden="1" x14ac:dyDescent="0.3">
      <c r="A2519" t="s">
        <v>44</v>
      </c>
      <c r="B2519" t="str">
        <f>IFERROR(VLOOKUP(LEFT(A2519, FIND("__", A2519) + 1), [1]Sheet2!I$1:J$71, 2, FALSE), "구독권")</f>
        <v>돌발조선</v>
      </c>
      <c r="C2519">
        <v>330</v>
      </c>
      <c r="D2519" t="s">
        <v>307</v>
      </c>
      <c r="E2519" t="s">
        <v>1054</v>
      </c>
      <c r="F2519" t="s">
        <v>276</v>
      </c>
      <c r="G2519" t="s">
        <v>195</v>
      </c>
      <c r="H2519" t="s">
        <v>208</v>
      </c>
      <c r="I2519" t="s">
        <v>782</v>
      </c>
      <c r="J2519" t="s">
        <v>1946</v>
      </c>
    </row>
    <row r="2520" spans="1:10" hidden="1" x14ac:dyDescent="0.3">
      <c r="A2520" t="s">
        <v>5</v>
      </c>
      <c r="B2520" t="str">
        <f>IFERROR(VLOOKUP(LEFT(A2520, FIND("__", A2520) + 1), [1]Sheet2!I$1:J$71, 2, FALSE), "구독권")</f>
        <v>돌발초월</v>
      </c>
      <c r="C2520">
        <v>330</v>
      </c>
      <c r="D2520" t="s">
        <v>233</v>
      </c>
      <c r="E2520" t="s">
        <v>1882</v>
      </c>
      <c r="F2520" t="s">
        <v>481</v>
      </c>
      <c r="G2520" t="s">
        <v>195</v>
      </c>
      <c r="H2520" t="s">
        <v>202</v>
      </c>
      <c r="I2520" t="s">
        <v>1945</v>
      </c>
      <c r="J2520" t="s">
        <v>1935</v>
      </c>
    </row>
    <row r="2521" spans="1:10" hidden="1" x14ac:dyDescent="0.3">
      <c r="A2521" t="s">
        <v>43</v>
      </c>
      <c r="B2521" t="str">
        <f>IFERROR(VLOOKUP(LEFT(A2521, FIND("__", A2521) + 1), [1]Sheet2!I$1:J$71, 2, FALSE), "구독권")</f>
        <v>구독권</v>
      </c>
      <c r="C2521">
        <v>1980</v>
      </c>
      <c r="D2521" t="s">
        <v>192</v>
      </c>
      <c r="E2521" t="s">
        <v>1186</v>
      </c>
      <c r="F2521" t="s">
        <v>230</v>
      </c>
      <c r="G2521" t="s">
        <v>195</v>
      </c>
      <c r="H2521" t="s">
        <v>213</v>
      </c>
      <c r="I2521" t="s">
        <v>332</v>
      </c>
      <c r="J2521" t="s">
        <v>1947</v>
      </c>
    </row>
    <row r="2522" spans="1:10" hidden="1" x14ac:dyDescent="0.3">
      <c r="A2522" t="s">
        <v>17</v>
      </c>
      <c r="B2522" t="str">
        <f>IFERROR(VLOOKUP(LEFT(A2522, FIND("__", A2522) + 1), [1]Sheet2!I$1:J$71, 2, FALSE), "구독권")</f>
        <v>구독권</v>
      </c>
      <c r="C2522">
        <v>770</v>
      </c>
      <c r="D2522" t="s">
        <v>192</v>
      </c>
      <c r="E2522" t="s">
        <v>1186</v>
      </c>
      <c r="F2522" t="s">
        <v>230</v>
      </c>
      <c r="G2522" t="s">
        <v>195</v>
      </c>
      <c r="H2522" t="s">
        <v>213</v>
      </c>
      <c r="I2522" t="s">
        <v>332</v>
      </c>
      <c r="J2522" t="s">
        <v>1947</v>
      </c>
    </row>
    <row r="2523" spans="1:10" hidden="1" x14ac:dyDescent="0.3">
      <c r="A2523" t="s">
        <v>27</v>
      </c>
      <c r="B2523" t="str">
        <f>IFERROR(VLOOKUP(LEFT(A2523, FIND("__", A2523) + 1), [1]Sheet2!I$1:J$71, 2, FALSE), "구독권")</f>
        <v>기한한정일간가속</v>
      </c>
      <c r="C2523">
        <v>110</v>
      </c>
      <c r="D2523" t="s">
        <v>233</v>
      </c>
      <c r="E2523" t="s">
        <v>1882</v>
      </c>
      <c r="F2523" t="s">
        <v>481</v>
      </c>
      <c r="G2523" t="s">
        <v>195</v>
      </c>
      <c r="H2523" t="s">
        <v>202</v>
      </c>
      <c r="I2523" t="s">
        <v>1162</v>
      </c>
      <c r="J2523" t="s">
        <v>1935</v>
      </c>
    </row>
    <row r="2524" spans="1:10" hidden="1" x14ac:dyDescent="0.3">
      <c r="A2524" t="s">
        <v>25</v>
      </c>
      <c r="B2524" t="str">
        <f>IFERROR(VLOOKUP(LEFT(A2524, FIND("__", A2524) + 1), [1]Sheet2!I$1:J$71, 2, FALSE), "구독권")</f>
        <v>계정한정소환가속</v>
      </c>
      <c r="C2524">
        <v>110</v>
      </c>
      <c r="D2524" t="s">
        <v>233</v>
      </c>
      <c r="E2524" t="s">
        <v>1882</v>
      </c>
      <c r="F2524" t="s">
        <v>481</v>
      </c>
      <c r="G2524" t="s">
        <v>195</v>
      </c>
      <c r="H2524" t="s">
        <v>202</v>
      </c>
      <c r="I2524" t="s">
        <v>1162</v>
      </c>
      <c r="J2524" t="s">
        <v>1935</v>
      </c>
    </row>
    <row r="2525" spans="1:10" hidden="1" x14ac:dyDescent="0.3">
      <c r="A2525" t="s">
        <v>25</v>
      </c>
      <c r="B2525" t="str">
        <f>IFERROR(VLOOKUP(LEFT(A2525, FIND("__", A2525) + 1), [1]Sheet2!I$1:J$71, 2, FALSE), "구독권")</f>
        <v>계정한정소환가속</v>
      </c>
      <c r="C2525">
        <v>110</v>
      </c>
      <c r="D2525" t="s">
        <v>295</v>
      </c>
      <c r="E2525" t="s">
        <v>1948</v>
      </c>
      <c r="F2525" t="s">
        <v>207</v>
      </c>
      <c r="G2525" t="s">
        <v>195</v>
      </c>
      <c r="H2525" t="s">
        <v>208</v>
      </c>
      <c r="I2525" t="s">
        <v>282</v>
      </c>
      <c r="J2525" t="s">
        <v>1949</v>
      </c>
    </row>
    <row r="2526" spans="1:10" hidden="1" x14ac:dyDescent="0.3">
      <c r="A2526" t="s">
        <v>44</v>
      </c>
      <c r="B2526" t="str">
        <f>IFERROR(VLOOKUP(LEFT(A2526, FIND("__", A2526) + 1), [1]Sheet2!I$1:J$71, 2, FALSE), "구독권")</f>
        <v>돌발조선</v>
      </c>
      <c r="C2526">
        <v>330</v>
      </c>
      <c r="D2526" t="s">
        <v>233</v>
      </c>
      <c r="E2526" t="s">
        <v>453</v>
      </c>
      <c r="F2526" t="s">
        <v>276</v>
      </c>
      <c r="G2526" t="s">
        <v>195</v>
      </c>
      <c r="H2526" t="s">
        <v>202</v>
      </c>
      <c r="I2526" t="s">
        <v>402</v>
      </c>
      <c r="J2526" t="s">
        <v>1939</v>
      </c>
    </row>
    <row r="2527" spans="1:10" hidden="1" x14ac:dyDescent="0.3">
      <c r="A2527" t="s">
        <v>86</v>
      </c>
      <c r="B2527" t="str">
        <f>IFERROR(VLOOKUP(LEFT(A2527, FIND("__", A2527) + 1), [1]Sheet2!I$1:J$71, 2, FALSE), "구독권")</f>
        <v>돌발초월</v>
      </c>
      <c r="C2527">
        <v>1100</v>
      </c>
      <c r="D2527" t="s">
        <v>233</v>
      </c>
      <c r="E2527" t="s">
        <v>453</v>
      </c>
      <c r="F2527" t="s">
        <v>276</v>
      </c>
      <c r="G2527" t="s">
        <v>195</v>
      </c>
      <c r="H2527" t="s">
        <v>202</v>
      </c>
      <c r="I2527" t="s">
        <v>402</v>
      </c>
      <c r="J2527" t="s">
        <v>1939</v>
      </c>
    </row>
    <row r="2528" spans="1:10" hidden="1" x14ac:dyDescent="0.3">
      <c r="A2528" t="s">
        <v>55</v>
      </c>
      <c r="B2528" t="str">
        <f>IFERROR(VLOOKUP(LEFT(A2528, FIND("__", A2528) + 1), [1]Sheet2!I$1:J$71, 2, FALSE), "구독권")</f>
        <v xml:space="preserve">기한한정일간영웅 </v>
      </c>
      <c r="C2528">
        <v>110</v>
      </c>
      <c r="D2528" t="s">
        <v>199</v>
      </c>
      <c r="E2528" t="s">
        <v>1756</v>
      </c>
      <c r="F2528" t="s">
        <v>235</v>
      </c>
      <c r="G2528" t="s">
        <v>195</v>
      </c>
      <c r="H2528" t="s">
        <v>297</v>
      </c>
      <c r="I2528" t="s">
        <v>444</v>
      </c>
      <c r="J2528" t="s">
        <v>1370</v>
      </c>
    </row>
    <row r="2529" spans="1:10" hidden="1" x14ac:dyDescent="0.3">
      <c r="A2529" t="s">
        <v>105</v>
      </c>
      <c r="B2529" t="str">
        <f>IFERROR(VLOOKUP(LEFT(A2529, FIND("__", A2529) + 1), [1]Sheet2!I$1:J$71, 2, FALSE), "구독권")</f>
        <v xml:space="preserve">기한한정일간장비 </v>
      </c>
      <c r="C2529">
        <v>110</v>
      </c>
      <c r="D2529" t="s">
        <v>199</v>
      </c>
      <c r="E2529" t="s">
        <v>1756</v>
      </c>
      <c r="F2529" t="s">
        <v>235</v>
      </c>
      <c r="G2529" t="s">
        <v>195</v>
      </c>
      <c r="H2529" t="s">
        <v>297</v>
      </c>
      <c r="I2529" t="s">
        <v>444</v>
      </c>
      <c r="J2529" t="s">
        <v>1370</v>
      </c>
    </row>
    <row r="2530" spans="1:10" hidden="1" x14ac:dyDescent="0.3">
      <c r="A2530" t="s">
        <v>30</v>
      </c>
      <c r="B2530" t="str">
        <f>IFERROR(VLOOKUP(LEFT(A2530, FIND("__", A2530) + 1), [1]Sheet2!I$1:J$71, 2, FALSE), "구독권")</f>
        <v>돌발고려</v>
      </c>
      <c r="C2530">
        <v>3300</v>
      </c>
      <c r="D2530" t="s">
        <v>233</v>
      </c>
      <c r="E2530" t="s">
        <v>920</v>
      </c>
      <c r="F2530" t="s">
        <v>201</v>
      </c>
      <c r="G2530" t="s">
        <v>195</v>
      </c>
      <c r="H2530" t="s">
        <v>297</v>
      </c>
      <c r="I2530" t="s">
        <v>1108</v>
      </c>
      <c r="J2530" t="s">
        <v>1616</v>
      </c>
    </row>
    <row r="2531" spans="1:10" hidden="1" x14ac:dyDescent="0.3">
      <c r="A2531" t="s">
        <v>24</v>
      </c>
      <c r="B2531" t="str">
        <f>IFERROR(VLOOKUP(LEFT(A2531, FIND("__", A2531) + 1), [1]Sheet2!I$1:J$71, 2, FALSE), "구독권")</f>
        <v>돌발초월</v>
      </c>
      <c r="C2531">
        <v>550</v>
      </c>
      <c r="D2531" t="s">
        <v>233</v>
      </c>
      <c r="E2531" t="s">
        <v>396</v>
      </c>
      <c r="F2531" t="s">
        <v>289</v>
      </c>
      <c r="G2531" t="s">
        <v>195</v>
      </c>
      <c r="H2531" t="s">
        <v>202</v>
      </c>
      <c r="I2531" t="s">
        <v>293</v>
      </c>
      <c r="J2531" t="s">
        <v>1950</v>
      </c>
    </row>
    <row r="2532" spans="1:10" hidden="1" x14ac:dyDescent="0.3">
      <c r="A2532" t="s">
        <v>10</v>
      </c>
      <c r="B2532" t="str">
        <f>IFERROR(VLOOKUP(LEFT(A2532, FIND("__", A2532) + 1), [1]Sheet2!I$1:J$71, 2, FALSE), "구독권")</f>
        <v>돌발스테이지</v>
      </c>
      <c r="C2532">
        <v>1100</v>
      </c>
      <c r="D2532" t="s">
        <v>233</v>
      </c>
      <c r="E2532" t="s">
        <v>396</v>
      </c>
      <c r="F2532" t="s">
        <v>289</v>
      </c>
      <c r="G2532" t="s">
        <v>195</v>
      </c>
      <c r="H2532" t="s">
        <v>202</v>
      </c>
      <c r="I2532" t="s">
        <v>293</v>
      </c>
      <c r="J2532" t="s">
        <v>1950</v>
      </c>
    </row>
    <row r="2533" spans="1:10" hidden="1" x14ac:dyDescent="0.3">
      <c r="A2533" t="s">
        <v>81</v>
      </c>
      <c r="B2533" t="str">
        <f>IFERROR(VLOOKUP(LEFT(A2533, FIND("__", A2533) + 1), [1]Sheet2!I$1:J$71, 2, FALSE), "구독권")</f>
        <v>돌발고려</v>
      </c>
      <c r="C2533">
        <v>330</v>
      </c>
      <c r="D2533" t="s">
        <v>295</v>
      </c>
      <c r="E2533" t="s">
        <v>1023</v>
      </c>
      <c r="F2533" t="s">
        <v>246</v>
      </c>
      <c r="G2533" t="s">
        <v>195</v>
      </c>
      <c r="H2533" t="s">
        <v>218</v>
      </c>
      <c r="I2533" t="s">
        <v>346</v>
      </c>
      <c r="J2533" t="s">
        <v>1937</v>
      </c>
    </row>
    <row r="2534" spans="1:10" hidden="1" x14ac:dyDescent="0.3">
      <c r="A2534" t="s">
        <v>83</v>
      </c>
      <c r="B2534" t="str">
        <f>IFERROR(VLOOKUP(LEFT(A2534, FIND("__", A2534) + 1), [1]Sheet2!I$1:J$71, 2, FALSE), "구독권")</f>
        <v>돌발고려</v>
      </c>
      <c r="C2534">
        <v>550</v>
      </c>
      <c r="D2534" t="s">
        <v>295</v>
      </c>
      <c r="E2534" t="s">
        <v>1023</v>
      </c>
      <c r="F2534" t="s">
        <v>246</v>
      </c>
      <c r="G2534" t="s">
        <v>195</v>
      </c>
      <c r="H2534" t="s">
        <v>218</v>
      </c>
      <c r="I2534" t="s">
        <v>346</v>
      </c>
      <c r="J2534" t="s">
        <v>1937</v>
      </c>
    </row>
    <row r="2535" spans="1:10" hidden="1" x14ac:dyDescent="0.3">
      <c r="A2535" t="s">
        <v>75</v>
      </c>
      <c r="B2535" t="str">
        <f>IFERROR(VLOOKUP(LEFT(A2535, FIND("__", A2535) + 1), [1]Sheet2!I$1:J$71, 2, FALSE), "구독권")</f>
        <v>돌발육성</v>
      </c>
      <c r="C2535">
        <v>550</v>
      </c>
      <c r="D2535" t="s">
        <v>233</v>
      </c>
      <c r="E2535" t="s">
        <v>396</v>
      </c>
      <c r="F2535" t="s">
        <v>289</v>
      </c>
      <c r="G2535" t="s">
        <v>195</v>
      </c>
      <c r="H2535" t="s">
        <v>202</v>
      </c>
      <c r="I2535" t="s">
        <v>293</v>
      </c>
      <c r="J2535" t="s">
        <v>1950</v>
      </c>
    </row>
    <row r="2536" spans="1:10" hidden="1" x14ac:dyDescent="0.3">
      <c r="A2536" t="s">
        <v>36</v>
      </c>
      <c r="B2536" t="str">
        <f>IFERROR(VLOOKUP(LEFT(A2536, FIND("__", A2536) + 1), [1]Sheet2!I$1:J$71, 2, FALSE), "구독권")</f>
        <v>사냥패스1</v>
      </c>
      <c r="C2536">
        <v>3300</v>
      </c>
      <c r="D2536" t="s">
        <v>233</v>
      </c>
      <c r="E2536" t="s">
        <v>920</v>
      </c>
      <c r="F2536" t="s">
        <v>201</v>
      </c>
      <c r="G2536" t="s">
        <v>195</v>
      </c>
      <c r="H2536" t="s">
        <v>297</v>
      </c>
      <c r="I2536" t="s">
        <v>1108</v>
      </c>
      <c r="J2536" t="s">
        <v>1616</v>
      </c>
    </row>
    <row r="2537" spans="1:10" hidden="1" x14ac:dyDescent="0.3">
      <c r="A2537" t="s">
        <v>6</v>
      </c>
      <c r="B2537" t="str">
        <f>IFERROR(VLOOKUP(LEFT(A2537, FIND("__", A2537) + 1), [1]Sheet2!I$1:J$71, 2, FALSE), "구독권")</f>
        <v>돌발스테이지</v>
      </c>
      <c r="C2537">
        <v>1100</v>
      </c>
      <c r="D2537" t="s">
        <v>233</v>
      </c>
      <c r="E2537" t="s">
        <v>920</v>
      </c>
      <c r="F2537" t="s">
        <v>201</v>
      </c>
      <c r="G2537" t="s">
        <v>195</v>
      </c>
      <c r="H2537" t="s">
        <v>297</v>
      </c>
      <c r="I2537" t="s">
        <v>1108</v>
      </c>
      <c r="J2537" t="s">
        <v>1616</v>
      </c>
    </row>
    <row r="2538" spans="1:10" hidden="1" x14ac:dyDescent="0.3">
      <c r="A2538" t="s">
        <v>139</v>
      </c>
      <c r="B2538" t="str">
        <f>IFERROR(VLOOKUP(LEFT(A2538, FIND("__", A2538) + 1), [1]Sheet2!I$1:J$71, 2, FALSE), "구독권")</f>
        <v>돌발초월</v>
      </c>
      <c r="C2538">
        <v>5500</v>
      </c>
      <c r="D2538" t="s">
        <v>233</v>
      </c>
      <c r="E2538" t="s">
        <v>920</v>
      </c>
      <c r="F2538" t="s">
        <v>201</v>
      </c>
      <c r="G2538" t="s">
        <v>195</v>
      </c>
      <c r="H2538" t="s">
        <v>297</v>
      </c>
      <c r="I2538" t="s">
        <v>1108</v>
      </c>
      <c r="J2538" t="s">
        <v>1616</v>
      </c>
    </row>
    <row r="2539" spans="1:10" hidden="1" x14ac:dyDescent="0.3">
      <c r="A2539" t="s">
        <v>108</v>
      </c>
      <c r="B2539" t="str">
        <f>IFERROR(VLOOKUP(LEFT(A2539, FIND("__", A2539) + 1), [1]Sheet2!I$1:J$71, 2, FALSE), "구독권")</f>
        <v>구독권</v>
      </c>
      <c r="C2539">
        <v>550</v>
      </c>
      <c r="D2539" t="s">
        <v>199</v>
      </c>
      <c r="E2539" t="s">
        <v>1756</v>
      </c>
      <c r="F2539" t="s">
        <v>235</v>
      </c>
      <c r="G2539" t="s">
        <v>195</v>
      </c>
      <c r="H2539" t="s">
        <v>297</v>
      </c>
      <c r="I2539" t="s">
        <v>444</v>
      </c>
      <c r="J2539" t="s">
        <v>1302</v>
      </c>
    </row>
    <row r="2540" spans="1:10" hidden="1" x14ac:dyDescent="0.3">
      <c r="A2540" t="s">
        <v>47</v>
      </c>
      <c r="B2540" t="str">
        <f>IFERROR(VLOOKUP(LEFT(A2540, FIND("__", A2540) + 1), [1]Sheet2!I$1:J$71, 2, FALSE), "구독권")</f>
        <v>구독권</v>
      </c>
      <c r="C2540">
        <v>990</v>
      </c>
      <c r="D2540" t="s">
        <v>199</v>
      </c>
      <c r="E2540" t="s">
        <v>1756</v>
      </c>
      <c r="F2540" t="s">
        <v>235</v>
      </c>
      <c r="G2540" t="s">
        <v>195</v>
      </c>
      <c r="H2540" t="s">
        <v>297</v>
      </c>
      <c r="I2540" t="s">
        <v>444</v>
      </c>
      <c r="J2540" t="s">
        <v>1302</v>
      </c>
    </row>
    <row r="2541" spans="1:10" hidden="1" x14ac:dyDescent="0.3">
      <c r="A2541" t="s">
        <v>170</v>
      </c>
      <c r="B2541" t="str">
        <f>IFERROR(VLOOKUP(LEFT(A2541, FIND("__", A2541) + 1), [1]Sheet2!I$1:J$71, 2, FALSE), "구독권")</f>
        <v>구독권</v>
      </c>
      <c r="C2541">
        <v>3300</v>
      </c>
      <c r="D2541" t="s">
        <v>199</v>
      </c>
      <c r="E2541" t="s">
        <v>1756</v>
      </c>
      <c r="F2541" t="s">
        <v>235</v>
      </c>
      <c r="G2541" t="s">
        <v>195</v>
      </c>
      <c r="H2541" t="s">
        <v>297</v>
      </c>
      <c r="I2541" t="s">
        <v>444</v>
      </c>
      <c r="J2541" t="s">
        <v>1302</v>
      </c>
    </row>
    <row r="2542" spans="1:10" hidden="1" x14ac:dyDescent="0.3">
      <c r="A2542" t="s">
        <v>171</v>
      </c>
      <c r="B2542" t="str">
        <f>IFERROR(VLOOKUP(LEFT(A2542, FIND("__", A2542) + 1), [1]Sheet2!I$1:J$71, 2, FALSE), "구독권")</f>
        <v>구독권</v>
      </c>
      <c r="C2542">
        <v>5900</v>
      </c>
      <c r="D2542" t="s">
        <v>199</v>
      </c>
      <c r="E2542" t="s">
        <v>1756</v>
      </c>
      <c r="F2542" t="s">
        <v>235</v>
      </c>
      <c r="G2542" t="s">
        <v>195</v>
      </c>
      <c r="H2542" t="s">
        <v>297</v>
      </c>
      <c r="I2542" t="s">
        <v>444</v>
      </c>
      <c r="J2542" t="s">
        <v>1302</v>
      </c>
    </row>
    <row r="2543" spans="1:10" hidden="1" x14ac:dyDescent="0.3">
      <c r="A2543" t="s">
        <v>24</v>
      </c>
      <c r="B2543" t="str">
        <f>IFERROR(VLOOKUP(LEFT(A2543, FIND("__", A2543) + 1), [1]Sheet2!I$1:J$71, 2, FALSE), "구독권")</f>
        <v>돌발초월</v>
      </c>
      <c r="C2543">
        <v>550</v>
      </c>
      <c r="D2543" t="s">
        <v>233</v>
      </c>
      <c r="E2543" t="s">
        <v>607</v>
      </c>
      <c r="F2543" t="s">
        <v>289</v>
      </c>
      <c r="G2543" t="s">
        <v>195</v>
      </c>
      <c r="H2543" t="s">
        <v>297</v>
      </c>
      <c r="I2543" t="s">
        <v>395</v>
      </c>
      <c r="J2543" t="s">
        <v>1951</v>
      </c>
    </row>
    <row r="2544" spans="1:10" hidden="1" x14ac:dyDescent="0.3">
      <c r="A2544" t="s">
        <v>43</v>
      </c>
      <c r="B2544" t="str">
        <f>IFERROR(VLOOKUP(LEFT(A2544, FIND("__", A2544) + 1), [1]Sheet2!I$1:J$71, 2, FALSE), "구독권")</f>
        <v>구독권</v>
      </c>
      <c r="C2544">
        <v>1980</v>
      </c>
      <c r="D2544" t="s">
        <v>199</v>
      </c>
      <c r="E2544" t="s">
        <v>1195</v>
      </c>
      <c r="F2544" t="s">
        <v>289</v>
      </c>
      <c r="G2544" t="s">
        <v>195</v>
      </c>
      <c r="H2544" t="s">
        <v>297</v>
      </c>
      <c r="I2544" t="s">
        <v>344</v>
      </c>
      <c r="J2544" t="s">
        <v>1952</v>
      </c>
    </row>
    <row r="2545" spans="1:10" hidden="1" x14ac:dyDescent="0.3">
      <c r="A2545" t="s">
        <v>81</v>
      </c>
      <c r="B2545" t="str">
        <f>IFERROR(VLOOKUP(LEFT(A2545, FIND("__", A2545) + 1), [1]Sheet2!I$1:J$71, 2, FALSE), "구독권")</f>
        <v>돌발고려</v>
      </c>
      <c r="C2545">
        <v>330</v>
      </c>
      <c r="D2545" t="s">
        <v>199</v>
      </c>
      <c r="E2545" t="s">
        <v>1195</v>
      </c>
      <c r="F2545" t="s">
        <v>289</v>
      </c>
      <c r="G2545" t="s">
        <v>195</v>
      </c>
      <c r="H2545" t="s">
        <v>297</v>
      </c>
      <c r="I2545" t="s">
        <v>344</v>
      </c>
      <c r="J2545" t="s">
        <v>1952</v>
      </c>
    </row>
    <row r="2546" spans="1:10" hidden="1" x14ac:dyDescent="0.3">
      <c r="A2546" t="s">
        <v>83</v>
      </c>
      <c r="B2546" t="str">
        <f>IFERROR(VLOOKUP(LEFT(A2546, FIND("__", A2546) + 1), [1]Sheet2!I$1:J$71, 2, FALSE), "구독권")</f>
        <v>돌발고려</v>
      </c>
      <c r="C2546">
        <v>550</v>
      </c>
      <c r="D2546" t="s">
        <v>199</v>
      </c>
      <c r="E2546" t="s">
        <v>1195</v>
      </c>
      <c r="F2546" t="s">
        <v>289</v>
      </c>
      <c r="G2546" t="s">
        <v>195</v>
      </c>
      <c r="H2546" t="s">
        <v>297</v>
      </c>
      <c r="I2546" t="s">
        <v>344</v>
      </c>
      <c r="J2546" t="s">
        <v>1952</v>
      </c>
    </row>
    <row r="2547" spans="1:10" hidden="1" x14ac:dyDescent="0.3">
      <c r="A2547" t="s">
        <v>10</v>
      </c>
      <c r="B2547" t="str">
        <f>IFERROR(VLOOKUP(LEFT(A2547, FIND("__", A2547) + 1), [1]Sheet2!I$1:J$71, 2, FALSE), "구독권")</f>
        <v>돌발스테이지</v>
      </c>
      <c r="C2547">
        <v>1100</v>
      </c>
      <c r="D2547" t="s">
        <v>233</v>
      </c>
      <c r="E2547" t="s">
        <v>607</v>
      </c>
      <c r="F2547" t="s">
        <v>273</v>
      </c>
      <c r="G2547" t="s">
        <v>195</v>
      </c>
      <c r="H2547" t="s">
        <v>297</v>
      </c>
      <c r="I2547" t="s">
        <v>395</v>
      </c>
      <c r="J2547" t="s">
        <v>1951</v>
      </c>
    </row>
    <row r="2548" spans="1:10" hidden="1" x14ac:dyDescent="0.3">
      <c r="A2548" t="s">
        <v>39</v>
      </c>
      <c r="B2548" t="str">
        <f>IFERROR(VLOOKUP(LEFT(A2548, FIND("__", A2548) + 1), [1]Sheet2!I$1:J$71, 2, FALSE), "구독권")</f>
        <v>구독권</v>
      </c>
      <c r="C2548">
        <v>660</v>
      </c>
      <c r="D2548" t="s">
        <v>199</v>
      </c>
      <c r="E2548" t="s">
        <v>1713</v>
      </c>
      <c r="F2548" t="s">
        <v>289</v>
      </c>
      <c r="G2548" t="s">
        <v>195</v>
      </c>
      <c r="H2548" t="s">
        <v>297</v>
      </c>
      <c r="I2548" t="s">
        <v>264</v>
      </c>
      <c r="J2548" t="s">
        <v>1953</v>
      </c>
    </row>
    <row r="2549" spans="1:10" hidden="1" x14ac:dyDescent="0.3">
      <c r="A2549" t="s">
        <v>67</v>
      </c>
      <c r="B2549" t="str">
        <f>IFERROR(VLOOKUP(LEFT(A2549, FIND("__", A2549) + 1), [1]Sheet2!I$1:J$71, 2, FALSE), "구독권")</f>
        <v>돌발고려</v>
      </c>
      <c r="C2549">
        <v>1100</v>
      </c>
      <c r="D2549" t="s">
        <v>233</v>
      </c>
      <c r="E2549" t="s">
        <v>453</v>
      </c>
      <c r="F2549" t="s">
        <v>276</v>
      </c>
      <c r="G2549" t="s">
        <v>195</v>
      </c>
      <c r="H2549" t="s">
        <v>202</v>
      </c>
      <c r="I2549" t="s">
        <v>402</v>
      </c>
      <c r="J2549" t="s">
        <v>1954</v>
      </c>
    </row>
    <row r="2550" spans="1:10" hidden="1" x14ac:dyDescent="0.3">
      <c r="A2550" t="s">
        <v>136</v>
      </c>
      <c r="B2550" t="str">
        <f>IFERROR(VLOOKUP(LEFT(A2550, FIND("__", A2550) + 1), [1]Sheet2!I$1:J$71, 2, FALSE), "구독권")</f>
        <v>돌발스테이지</v>
      </c>
      <c r="C2550">
        <v>3300</v>
      </c>
      <c r="D2550" t="s">
        <v>233</v>
      </c>
      <c r="E2550" t="s">
        <v>453</v>
      </c>
      <c r="F2550" t="s">
        <v>276</v>
      </c>
      <c r="G2550" t="s">
        <v>195</v>
      </c>
      <c r="H2550" t="s">
        <v>202</v>
      </c>
      <c r="I2550" t="s">
        <v>402</v>
      </c>
      <c r="J2550" t="s">
        <v>1954</v>
      </c>
    </row>
    <row r="2551" spans="1:10" hidden="1" x14ac:dyDescent="0.3">
      <c r="A2551" t="s">
        <v>81</v>
      </c>
      <c r="B2551" t="str">
        <f>IFERROR(VLOOKUP(LEFT(A2551, FIND("__", A2551) + 1), [1]Sheet2!I$1:J$71, 2, FALSE), "구독권")</f>
        <v>돌발고려</v>
      </c>
      <c r="C2551">
        <v>330</v>
      </c>
      <c r="D2551" t="s">
        <v>199</v>
      </c>
      <c r="E2551" t="s">
        <v>1955</v>
      </c>
      <c r="F2551" t="s">
        <v>273</v>
      </c>
      <c r="G2551" t="s">
        <v>195</v>
      </c>
      <c r="H2551" t="s">
        <v>297</v>
      </c>
      <c r="I2551" t="s">
        <v>237</v>
      </c>
      <c r="J2551" t="s">
        <v>1956</v>
      </c>
    </row>
    <row r="2552" spans="1:10" hidden="1" x14ac:dyDescent="0.3">
      <c r="A2552" t="s">
        <v>14</v>
      </c>
      <c r="B2552" t="str">
        <f>IFERROR(VLOOKUP(LEFT(A2552, FIND("__", A2552) + 1), [1]Sheet2!I$1:J$71, 2, FALSE), "구독권")</f>
        <v>계정한정소환고려</v>
      </c>
      <c r="C2552">
        <v>550</v>
      </c>
      <c r="D2552" t="s">
        <v>233</v>
      </c>
      <c r="E2552" t="s">
        <v>394</v>
      </c>
      <c r="F2552" t="s">
        <v>207</v>
      </c>
      <c r="G2552" t="s">
        <v>195</v>
      </c>
      <c r="H2552" t="s">
        <v>297</v>
      </c>
      <c r="I2552" t="s">
        <v>678</v>
      </c>
      <c r="J2552" t="s">
        <v>1957</v>
      </c>
    </row>
    <row r="2553" spans="1:10" hidden="1" x14ac:dyDescent="0.3">
      <c r="A2553" t="s">
        <v>32</v>
      </c>
      <c r="B2553" t="str">
        <f>IFERROR(VLOOKUP(LEFT(A2553, FIND("__", A2553) + 1), [1]Sheet2!I$1:J$71, 2, FALSE), "구독권")</f>
        <v>계정한정소환고려</v>
      </c>
      <c r="C2553">
        <v>5500</v>
      </c>
      <c r="D2553" t="s">
        <v>295</v>
      </c>
      <c r="E2553" t="s">
        <v>1061</v>
      </c>
      <c r="F2553" t="s">
        <v>217</v>
      </c>
      <c r="G2553" t="s">
        <v>195</v>
      </c>
      <c r="H2553" t="s">
        <v>208</v>
      </c>
      <c r="I2553" t="s">
        <v>827</v>
      </c>
      <c r="J2553" t="s">
        <v>1958</v>
      </c>
    </row>
    <row r="2554" spans="1:10" hidden="1" x14ac:dyDescent="0.3">
      <c r="A2554" t="s">
        <v>22</v>
      </c>
      <c r="B2554" t="str">
        <f>IFERROR(VLOOKUP(LEFT(A2554, FIND("__", A2554) + 1), [1]Sheet2!I$1:J$71, 2, FALSE), "구독권")</f>
        <v>계정한정소환조선</v>
      </c>
      <c r="C2554">
        <v>110</v>
      </c>
      <c r="D2554" t="s">
        <v>233</v>
      </c>
      <c r="E2554" t="s">
        <v>545</v>
      </c>
      <c r="F2554" t="s">
        <v>823</v>
      </c>
      <c r="G2554" t="s">
        <v>195</v>
      </c>
      <c r="H2554" t="s">
        <v>297</v>
      </c>
      <c r="I2554" t="s">
        <v>660</v>
      </c>
      <c r="J2554" t="s">
        <v>1959</v>
      </c>
    </row>
    <row r="2555" spans="1:10" hidden="1" x14ac:dyDescent="0.3">
      <c r="A2555" t="s">
        <v>23</v>
      </c>
      <c r="B2555" t="str">
        <f>IFERROR(VLOOKUP(LEFT(A2555, FIND("__", A2555) + 1), [1]Sheet2!I$1:J$71, 2, FALSE), "구독권")</f>
        <v>계정한정소환고려</v>
      </c>
      <c r="C2555">
        <v>110</v>
      </c>
      <c r="D2555" t="s">
        <v>233</v>
      </c>
      <c r="E2555" t="s">
        <v>545</v>
      </c>
      <c r="F2555" t="s">
        <v>823</v>
      </c>
      <c r="G2555" t="s">
        <v>195</v>
      </c>
      <c r="H2555" t="s">
        <v>297</v>
      </c>
      <c r="I2555" t="s">
        <v>660</v>
      </c>
      <c r="J2555" t="s">
        <v>1959</v>
      </c>
    </row>
    <row r="2556" spans="1:10" hidden="1" x14ac:dyDescent="0.3">
      <c r="A2556" t="s">
        <v>39</v>
      </c>
      <c r="B2556" t="str">
        <f>IFERROR(VLOOKUP(LEFT(A2556, FIND("__", A2556) + 1), [1]Sheet2!I$1:J$71, 2, FALSE), "구독권")</f>
        <v>구독권</v>
      </c>
      <c r="C2556">
        <v>660</v>
      </c>
      <c r="D2556" t="s">
        <v>233</v>
      </c>
      <c r="E2556" t="s">
        <v>1932</v>
      </c>
      <c r="F2556" t="s">
        <v>194</v>
      </c>
      <c r="G2556" t="s">
        <v>195</v>
      </c>
      <c r="H2556" t="s">
        <v>202</v>
      </c>
      <c r="I2556" t="s">
        <v>209</v>
      </c>
      <c r="J2556" t="s">
        <v>1960</v>
      </c>
    </row>
    <row r="2557" spans="1:10" hidden="1" x14ac:dyDescent="0.3">
      <c r="A2557" t="s">
        <v>17</v>
      </c>
      <c r="B2557" t="str">
        <f>IFERROR(VLOOKUP(LEFT(A2557, FIND("__", A2557) + 1), [1]Sheet2!I$1:J$71, 2, FALSE), "구독권")</f>
        <v>구독권</v>
      </c>
      <c r="C2557">
        <v>770</v>
      </c>
      <c r="D2557" t="s">
        <v>192</v>
      </c>
      <c r="E2557" t="s">
        <v>1746</v>
      </c>
      <c r="F2557" t="s">
        <v>230</v>
      </c>
      <c r="G2557" t="s">
        <v>195</v>
      </c>
      <c r="H2557" t="s">
        <v>202</v>
      </c>
      <c r="I2557" t="s">
        <v>237</v>
      </c>
      <c r="J2557" t="s">
        <v>1961</v>
      </c>
    </row>
    <row r="2558" spans="1:10" hidden="1" x14ac:dyDescent="0.3">
      <c r="A2558" t="s">
        <v>41</v>
      </c>
      <c r="B2558" t="str">
        <f>IFERROR(VLOOKUP(LEFT(A2558, FIND("__", A2558) + 1), [1]Sheet2!I$1:J$71, 2, FALSE), "구독권")</f>
        <v>구독권</v>
      </c>
      <c r="C2558">
        <v>660</v>
      </c>
      <c r="D2558" t="s">
        <v>233</v>
      </c>
      <c r="E2558" t="s">
        <v>1932</v>
      </c>
      <c r="F2558" t="s">
        <v>194</v>
      </c>
      <c r="G2558" t="s">
        <v>195</v>
      </c>
      <c r="H2558" t="s">
        <v>202</v>
      </c>
      <c r="I2558" t="s">
        <v>209</v>
      </c>
      <c r="J2558" t="s">
        <v>1960</v>
      </c>
    </row>
    <row r="2559" spans="1:10" hidden="1" x14ac:dyDescent="0.3">
      <c r="A2559" t="s">
        <v>43</v>
      </c>
      <c r="B2559" t="str">
        <f>IFERROR(VLOOKUP(LEFT(A2559, FIND("__", A2559) + 1), [1]Sheet2!I$1:J$71, 2, FALSE), "구독권")</f>
        <v>구독권</v>
      </c>
      <c r="C2559">
        <v>1980</v>
      </c>
      <c r="D2559" t="s">
        <v>233</v>
      </c>
      <c r="E2559" t="s">
        <v>1932</v>
      </c>
      <c r="F2559" t="s">
        <v>194</v>
      </c>
      <c r="G2559" t="s">
        <v>195</v>
      </c>
      <c r="H2559" t="s">
        <v>202</v>
      </c>
      <c r="I2559" t="s">
        <v>209</v>
      </c>
      <c r="J2559" t="s">
        <v>1960</v>
      </c>
    </row>
    <row r="2560" spans="1:10" hidden="1" x14ac:dyDescent="0.3">
      <c r="A2560" t="s">
        <v>97</v>
      </c>
      <c r="B2560" t="str">
        <f>IFERROR(VLOOKUP(LEFT(A2560, FIND("__", A2560) + 1), [1]Sheet2!I$1:J$71, 2, FALSE), "구독권")</f>
        <v>육성패스1</v>
      </c>
      <c r="C2560">
        <v>550</v>
      </c>
      <c r="D2560" t="s">
        <v>199</v>
      </c>
      <c r="E2560" t="s">
        <v>1667</v>
      </c>
      <c r="F2560" t="s">
        <v>289</v>
      </c>
      <c r="G2560" t="s">
        <v>195</v>
      </c>
      <c r="H2560" t="s">
        <v>297</v>
      </c>
      <c r="I2560" t="s">
        <v>338</v>
      </c>
      <c r="J2560" t="s">
        <v>1962</v>
      </c>
    </row>
    <row r="2561" spans="1:10" hidden="1" x14ac:dyDescent="0.3">
      <c r="A2561" t="s">
        <v>73</v>
      </c>
      <c r="B2561" t="str">
        <f>IFERROR(VLOOKUP(LEFT(A2561, FIND("__", A2561) + 1), [1]Sheet2!I$1:J$71, 2, FALSE), "구독권")</f>
        <v>계정한정소환갑옷</v>
      </c>
      <c r="C2561">
        <v>110</v>
      </c>
      <c r="D2561" t="s">
        <v>199</v>
      </c>
      <c r="E2561" t="s">
        <v>984</v>
      </c>
      <c r="F2561" t="s">
        <v>235</v>
      </c>
      <c r="G2561" t="s">
        <v>195</v>
      </c>
      <c r="H2561" t="s">
        <v>270</v>
      </c>
      <c r="I2561" t="s">
        <v>282</v>
      </c>
      <c r="J2561" t="s">
        <v>1963</v>
      </c>
    </row>
    <row r="2562" spans="1:10" hidden="1" x14ac:dyDescent="0.3">
      <c r="A2562" t="s">
        <v>74</v>
      </c>
      <c r="B2562" t="str">
        <f>IFERROR(VLOOKUP(LEFT(A2562, FIND("__", A2562) + 1), [1]Sheet2!I$1:J$71, 2, FALSE), "구독권")</f>
        <v>계정한정소환무기</v>
      </c>
      <c r="C2562">
        <v>110</v>
      </c>
      <c r="D2562" t="s">
        <v>199</v>
      </c>
      <c r="E2562" t="s">
        <v>984</v>
      </c>
      <c r="F2562" t="s">
        <v>235</v>
      </c>
      <c r="G2562" t="s">
        <v>195</v>
      </c>
      <c r="H2562" t="s">
        <v>270</v>
      </c>
      <c r="I2562" t="s">
        <v>282</v>
      </c>
      <c r="J2562" t="s">
        <v>1963</v>
      </c>
    </row>
    <row r="2563" spans="1:10" hidden="1" x14ac:dyDescent="0.3">
      <c r="A2563" t="s">
        <v>45</v>
      </c>
      <c r="B2563" t="str">
        <f>IFERROR(VLOOKUP(LEFT(A2563, FIND("__", A2563) + 1), [1]Sheet2!I$1:J$71, 2, FALSE), "구독권")</f>
        <v>레벨패스1</v>
      </c>
      <c r="C2563">
        <v>550</v>
      </c>
      <c r="D2563" t="s">
        <v>199</v>
      </c>
      <c r="E2563" t="s">
        <v>1667</v>
      </c>
      <c r="F2563" t="s">
        <v>289</v>
      </c>
      <c r="G2563" t="s">
        <v>195</v>
      </c>
      <c r="H2563" t="s">
        <v>297</v>
      </c>
      <c r="I2563" t="s">
        <v>338</v>
      </c>
      <c r="J2563" t="s">
        <v>1962</v>
      </c>
    </row>
    <row r="2564" spans="1:10" hidden="1" x14ac:dyDescent="0.3">
      <c r="A2564" t="s">
        <v>16</v>
      </c>
      <c r="B2564" t="str">
        <f>IFERROR(VLOOKUP(LEFT(A2564, FIND("__", A2564) + 1), [1]Sheet2!I$1:J$71, 2, FALSE), "구독권")</f>
        <v>돌발조선</v>
      </c>
      <c r="C2564">
        <v>550</v>
      </c>
      <c r="D2564" t="s">
        <v>295</v>
      </c>
      <c r="E2564" t="s">
        <v>1538</v>
      </c>
      <c r="F2564" t="s">
        <v>276</v>
      </c>
      <c r="G2564" t="s">
        <v>195</v>
      </c>
      <c r="H2564" t="s">
        <v>208</v>
      </c>
      <c r="I2564" t="s">
        <v>1539</v>
      </c>
      <c r="J2564" t="s">
        <v>1964</v>
      </c>
    </row>
    <row r="2565" spans="1:10" hidden="1" x14ac:dyDescent="0.3">
      <c r="A2565" t="s">
        <v>83</v>
      </c>
      <c r="B2565" t="str">
        <f>IFERROR(VLOOKUP(LEFT(A2565, FIND("__", A2565) + 1), [1]Sheet2!I$1:J$71, 2, FALSE), "구독권")</f>
        <v>돌발고려</v>
      </c>
      <c r="C2565">
        <v>550</v>
      </c>
      <c r="D2565" t="s">
        <v>233</v>
      </c>
      <c r="E2565" t="s">
        <v>453</v>
      </c>
      <c r="F2565" t="s">
        <v>823</v>
      </c>
      <c r="G2565" t="s">
        <v>195</v>
      </c>
      <c r="H2565" t="s">
        <v>202</v>
      </c>
      <c r="I2565" t="s">
        <v>402</v>
      </c>
      <c r="J2565" t="s">
        <v>1954</v>
      </c>
    </row>
    <row r="2566" spans="1:10" hidden="1" x14ac:dyDescent="0.3">
      <c r="A2566" t="s">
        <v>75</v>
      </c>
      <c r="B2566" t="str">
        <f>IFERROR(VLOOKUP(LEFT(A2566, FIND("__", A2566) + 1), [1]Sheet2!I$1:J$71, 2, FALSE), "구독권")</f>
        <v>돌발육성</v>
      </c>
      <c r="C2566">
        <v>550</v>
      </c>
      <c r="D2566" t="s">
        <v>233</v>
      </c>
      <c r="E2566" t="s">
        <v>453</v>
      </c>
      <c r="F2566" t="s">
        <v>823</v>
      </c>
      <c r="G2566" t="s">
        <v>195</v>
      </c>
      <c r="H2566" t="s">
        <v>202</v>
      </c>
      <c r="I2566" t="s">
        <v>402</v>
      </c>
      <c r="J2566" t="s">
        <v>1954</v>
      </c>
    </row>
    <row r="2567" spans="1:10" hidden="1" x14ac:dyDescent="0.3">
      <c r="A2567" t="s">
        <v>24</v>
      </c>
      <c r="B2567" t="str">
        <f>IFERROR(VLOOKUP(LEFT(A2567, FIND("__", A2567) + 1), [1]Sheet2!I$1:J$71, 2, FALSE), "구독권")</f>
        <v>돌발초월</v>
      </c>
      <c r="C2567">
        <v>550</v>
      </c>
      <c r="D2567" t="s">
        <v>233</v>
      </c>
      <c r="E2567" t="s">
        <v>453</v>
      </c>
      <c r="F2567" t="s">
        <v>823</v>
      </c>
      <c r="G2567" t="s">
        <v>195</v>
      </c>
      <c r="H2567" t="s">
        <v>202</v>
      </c>
      <c r="I2567" t="s">
        <v>402</v>
      </c>
      <c r="J2567" t="s">
        <v>1954</v>
      </c>
    </row>
    <row r="2568" spans="1:10" hidden="1" x14ac:dyDescent="0.3">
      <c r="A2568" t="s">
        <v>10</v>
      </c>
      <c r="B2568" t="str">
        <f>IFERROR(VLOOKUP(LEFT(A2568, FIND("__", A2568) + 1), [1]Sheet2!I$1:J$71, 2, FALSE), "구독권")</f>
        <v>돌발스테이지</v>
      </c>
      <c r="C2568">
        <v>1100</v>
      </c>
      <c r="D2568" t="s">
        <v>233</v>
      </c>
      <c r="E2568" t="s">
        <v>453</v>
      </c>
      <c r="F2568" t="s">
        <v>823</v>
      </c>
      <c r="G2568" t="s">
        <v>195</v>
      </c>
      <c r="H2568" t="s">
        <v>202</v>
      </c>
      <c r="I2568" t="s">
        <v>402</v>
      </c>
      <c r="J2568" t="s">
        <v>1954</v>
      </c>
    </row>
    <row r="2569" spans="1:10" hidden="1" x14ac:dyDescent="0.3">
      <c r="A2569" t="s">
        <v>81</v>
      </c>
      <c r="B2569" t="str">
        <f>IFERROR(VLOOKUP(LEFT(A2569, FIND("__", A2569) + 1), [1]Sheet2!I$1:J$71, 2, FALSE), "구독권")</f>
        <v>돌발고려</v>
      </c>
      <c r="C2569">
        <v>330</v>
      </c>
      <c r="D2569" t="s">
        <v>233</v>
      </c>
      <c r="E2569" t="s">
        <v>453</v>
      </c>
      <c r="F2569" t="s">
        <v>823</v>
      </c>
      <c r="G2569" t="s">
        <v>195</v>
      </c>
      <c r="H2569" t="s">
        <v>202</v>
      </c>
      <c r="I2569" t="s">
        <v>402</v>
      </c>
      <c r="J2569" t="s">
        <v>1954</v>
      </c>
    </row>
    <row r="2570" spans="1:10" hidden="1" x14ac:dyDescent="0.3">
      <c r="A2570" t="s">
        <v>4</v>
      </c>
      <c r="B2570" t="str">
        <f>IFERROR(VLOOKUP(LEFT(A2570, FIND("__", A2570) + 1), [1]Sheet2!I$1:J$71, 2, FALSE), "구독권")</f>
        <v>돌발무기</v>
      </c>
      <c r="C2570">
        <v>330</v>
      </c>
      <c r="D2570" t="s">
        <v>233</v>
      </c>
      <c r="E2570" t="s">
        <v>453</v>
      </c>
      <c r="F2570" t="s">
        <v>823</v>
      </c>
      <c r="G2570" t="s">
        <v>195</v>
      </c>
      <c r="H2570" t="s">
        <v>202</v>
      </c>
      <c r="I2570" t="s">
        <v>402</v>
      </c>
      <c r="J2570" t="s">
        <v>1954</v>
      </c>
    </row>
    <row r="2571" spans="1:10" hidden="1" x14ac:dyDescent="0.3">
      <c r="A2571" t="s">
        <v>5</v>
      </c>
      <c r="B2571" t="str">
        <f>IFERROR(VLOOKUP(LEFT(A2571, FIND("__", A2571) + 1), [1]Sheet2!I$1:J$71, 2, FALSE), "구독권")</f>
        <v>돌발초월</v>
      </c>
      <c r="C2571">
        <v>330</v>
      </c>
      <c r="D2571" t="s">
        <v>233</v>
      </c>
      <c r="E2571" t="s">
        <v>453</v>
      </c>
      <c r="F2571" t="s">
        <v>823</v>
      </c>
      <c r="G2571" t="s">
        <v>195</v>
      </c>
      <c r="H2571" t="s">
        <v>202</v>
      </c>
      <c r="I2571" t="s">
        <v>402</v>
      </c>
      <c r="J2571" t="s">
        <v>1954</v>
      </c>
    </row>
    <row r="2572" spans="1:10" hidden="1" x14ac:dyDescent="0.3">
      <c r="A2572" t="s">
        <v>77</v>
      </c>
      <c r="B2572" t="str">
        <f>IFERROR(VLOOKUP(LEFT(A2572, FIND("__", A2572) + 1), [1]Sheet2!I$1:J$71, 2, FALSE), "구독권")</f>
        <v>계정한정영웅필드지원</v>
      </c>
      <c r="C2572">
        <v>330</v>
      </c>
      <c r="D2572" t="s">
        <v>307</v>
      </c>
      <c r="E2572" t="s">
        <v>1001</v>
      </c>
      <c r="F2572" t="s">
        <v>217</v>
      </c>
      <c r="G2572" t="s">
        <v>195</v>
      </c>
      <c r="H2572" t="s">
        <v>208</v>
      </c>
      <c r="I2572" t="s">
        <v>1217</v>
      </c>
      <c r="J2572" t="s">
        <v>1152</v>
      </c>
    </row>
    <row r="2573" spans="1:10" hidden="1" x14ac:dyDescent="0.3">
      <c r="A2573" t="s">
        <v>72</v>
      </c>
      <c r="B2573" t="str">
        <f>IFERROR(VLOOKUP(LEFT(A2573, FIND("__", A2573) + 1), [1]Sheet2!I$1:J$71, 2, FALSE), "구독권")</f>
        <v>계정한정영웅육성지원</v>
      </c>
      <c r="C2573">
        <v>330</v>
      </c>
      <c r="D2573" t="s">
        <v>307</v>
      </c>
      <c r="E2573" t="s">
        <v>1001</v>
      </c>
      <c r="F2573" t="s">
        <v>217</v>
      </c>
      <c r="G2573" t="s">
        <v>195</v>
      </c>
      <c r="H2573" t="s">
        <v>208</v>
      </c>
      <c r="I2573" t="s">
        <v>1217</v>
      </c>
      <c r="J2573" t="s">
        <v>1152</v>
      </c>
    </row>
    <row r="2574" spans="1:10" hidden="1" x14ac:dyDescent="0.3">
      <c r="A2574" t="s">
        <v>41</v>
      </c>
      <c r="B2574" t="str">
        <f>IFERROR(VLOOKUP(LEFT(A2574, FIND("__", A2574) + 1), [1]Sheet2!I$1:J$71, 2, FALSE), "구독권")</f>
        <v>구독권</v>
      </c>
      <c r="C2574">
        <v>660</v>
      </c>
      <c r="D2574" t="s">
        <v>233</v>
      </c>
      <c r="E2574" t="s">
        <v>1599</v>
      </c>
      <c r="F2574" t="s">
        <v>263</v>
      </c>
      <c r="G2574" t="s">
        <v>195</v>
      </c>
      <c r="H2574" t="s">
        <v>202</v>
      </c>
      <c r="I2574" t="s">
        <v>1786</v>
      </c>
      <c r="J2574" t="s">
        <v>1965</v>
      </c>
    </row>
    <row r="2575" spans="1:10" hidden="1" x14ac:dyDescent="0.3">
      <c r="A2575" t="s">
        <v>43</v>
      </c>
      <c r="B2575" t="str">
        <f>IFERROR(VLOOKUP(LEFT(A2575, FIND("__", A2575) + 1), [1]Sheet2!I$1:J$71, 2, FALSE), "구독권")</f>
        <v>구독권</v>
      </c>
      <c r="C2575">
        <v>1980</v>
      </c>
      <c r="D2575" t="s">
        <v>233</v>
      </c>
      <c r="E2575" t="s">
        <v>1599</v>
      </c>
      <c r="F2575" t="s">
        <v>263</v>
      </c>
      <c r="G2575" t="s">
        <v>195</v>
      </c>
      <c r="H2575" t="s">
        <v>202</v>
      </c>
      <c r="I2575" t="s">
        <v>1786</v>
      </c>
      <c r="J2575" t="s">
        <v>1965</v>
      </c>
    </row>
    <row r="2576" spans="1:10" hidden="1" x14ac:dyDescent="0.3">
      <c r="A2576" t="s">
        <v>99</v>
      </c>
      <c r="B2576" t="str">
        <f>IFERROR(VLOOKUP(LEFT(A2576, FIND("__", A2576) + 1), [1]Sheet2!I$1:J$71, 2, FALSE), "구독권")</f>
        <v>스테이지패스1</v>
      </c>
      <c r="C2576">
        <v>550</v>
      </c>
      <c r="D2576" t="s">
        <v>233</v>
      </c>
      <c r="E2576" t="s">
        <v>1599</v>
      </c>
      <c r="F2576" t="s">
        <v>263</v>
      </c>
      <c r="G2576" t="s">
        <v>195</v>
      </c>
      <c r="H2576" t="s">
        <v>202</v>
      </c>
      <c r="I2576" t="s">
        <v>1786</v>
      </c>
      <c r="J2576" t="s">
        <v>1965</v>
      </c>
    </row>
    <row r="2577" spans="1:10" hidden="1" x14ac:dyDescent="0.3">
      <c r="A2577" t="s">
        <v>97</v>
      </c>
      <c r="B2577" t="str">
        <f>IFERROR(VLOOKUP(LEFT(A2577, FIND("__", A2577) + 1), [1]Sheet2!I$1:J$71, 2, FALSE), "구독권")</f>
        <v>육성패스1</v>
      </c>
      <c r="C2577">
        <v>550</v>
      </c>
      <c r="D2577" t="s">
        <v>233</v>
      </c>
      <c r="E2577" t="s">
        <v>1599</v>
      </c>
      <c r="F2577" t="s">
        <v>263</v>
      </c>
      <c r="G2577" t="s">
        <v>195</v>
      </c>
      <c r="H2577" t="s">
        <v>202</v>
      </c>
      <c r="I2577" t="s">
        <v>1786</v>
      </c>
      <c r="J2577" t="s">
        <v>1965</v>
      </c>
    </row>
    <row r="2578" spans="1:10" hidden="1" x14ac:dyDescent="0.3">
      <c r="A2578" t="s">
        <v>42</v>
      </c>
      <c r="B2578" t="str">
        <f>IFERROR(VLOOKUP(LEFT(A2578, FIND("__", A2578) + 1), [1]Sheet2!I$1:J$71, 2, FALSE), "구독권")</f>
        <v>사냥패스1</v>
      </c>
      <c r="C2578">
        <v>550</v>
      </c>
      <c r="D2578" t="s">
        <v>233</v>
      </c>
      <c r="E2578" t="s">
        <v>1599</v>
      </c>
      <c r="F2578" t="s">
        <v>263</v>
      </c>
      <c r="G2578" t="s">
        <v>195</v>
      </c>
      <c r="H2578" t="s">
        <v>202</v>
      </c>
      <c r="I2578" t="s">
        <v>1786</v>
      </c>
      <c r="J2578" t="s">
        <v>1965</v>
      </c>
    </row>
    <row r="2579" spans="1:10" hidden="1" x14ac:dyDescent="0.3">
      <c r="A2579" t="s">
        <v>45</v>
      </c>
      <c r="B2579" t="str">
        <f>IFERROR(VLOOKUP(LEFT(A2579, FIND("__", A2579) + 1), [1]Sheet2!I$1:J$71, 2, FALSE), "구독권")</f>
        <v>레벨패스1</v>
      </c>
      <c r="C2579">
        <v>550</v>
      </c>
      <c r="D2579" t="s">
        <v>233</v>
      </c>
      <c r="E2579" t="s">
        <v>1599</v>
      </c>
      <c r="F2579" t="s">
        <v>263</v>
      </c>
      <c r="G2579" t="s">
        <v>195</v>
      </c>
      <c r="H2579" t="s">
        <v>202</v>
      </c>
      <c r="I2579" t="s">
        <v>1786</v>
      </c>
      <c r="J2579" t="s">
        <v>1965</v>
      </c>
    </row>
    <row r="2580" spans="1:10" hidden="1" x14ac:dyDescent="0.3">
      <c r="A2580" t="s">
        <v>67</v>
      </c>
      <c r="B2580" t="str">
        <f>IFERROR(VLOOKUP(LEFT(A2580, FIND("__", A2580) + 1), [1]Sheet2!I$1:J$71, 2, FALSE), "구독권")</f>
        <v>돌발고려</v>
      </c>
      <c r="C2580">
        <v>1100</v>
      </c>
      <c r="D2580" t="s">
        <v>307</v>
      </c>
      <c r="E2580" t="s">
        <v>1001</v>
      </c>
      <c r="F2580" t="s">
        <v>217</v>
      </c>
      <c r="G2580" t="s">
        <v>195</v>
      </c>
      <c r="H2580" t="s">
        <v>208</v>
      </c>
      <c r="I2580" t="s">
        <v>1217</v>
      </c>
      <c r="J2580" t="s">
        <v>1152</v>
      </c>
    </row>
    <row r="2581" spans="1:10" hidden="1" x14ac:dyDescent="0.3">
      <c r="A2581" t="s">
        <v>15</v>
      </c>
      <c r="B2581" t="str">
        <f>IFERROR(VLOOKUP(LEFT(A2581, FIND("__", A2581) + 1), [1]Sheet2!I$1:J$71, 2, FALSE), "구독권")</f>
        <v>돌발조선</v>
      </c>
      <c r="C2581">
        <v>1100</v>
      </c>
      <c r="D2581" t="s">
        <v>307</v>
      </c>
      <c r="E2581" t="s">
        <v>1001</v>
      </c>
      <c r="F2581" t="s">
        <v>217</v>
      </c>
      <c r="G2581" t="s">
        <v>195</v>
      </c>
      <c r="H2581" t="s">
        <v>208</v>
      </c>
      <c r="I2581" t="s">
        <v>1217</v>
      </c>
      <c r="J2581" t="s">
        <v>1152</v>
      </c>
    </row>
    <row r="2582" spans="1:10" hidden="1" x14ac:dyDescent="0.3">
      <c r="A2582" t="s">
        <v>45</v>
      </c>
      <c r="B2582" t="str">
        <f>IFERROR(VLOOKUP(LEFT(A2582, FIND("__", A2582) + 1), [1]Sheet2!I$1:J$71, 2, FALSE), "구독권")</f>
        <v>레벨패스1</v>
      </c>
      <c r="C2582">
        <v>550</v>
      </c>
      <c r="D2582" t="s">
        <v>268</v>
      </c>
      <c r="E2582" t="s">
        <v>613</v>
      </c>
      <c r="F2582" t="s">
        <v>276</v>
      </c>
      <c r="G2582" t="s">
        <v>195</v>
      </c>
      <c r="H2582" t="s">
        <v>218</v>
      </c>
      <c r="I2582" t="s">
        <v>344</v>
      </c>
      <c r="J2582" t="s">
        <v>1966</v>
      </c>
    </row>
    <row r="2583" spans="1:10" hidden="1" x14ac:dyDescent="0.3">
      <c r="A2583" t="s">
        <v>95</v>
      </c>
      <c r="B2583" t="str">
        <f>IFERROR(VLOOKUP(LEFT(A2583, FIND("__", A2583) + 1), [1]Sheet2!I$1:J$71, 2, FALSE), "구독권")</f>
        <v>육성패스1</v>
      </c>
      <c r="C2583">
        <v>1100</v>
      </c>
      <c r="D2583" t="s">
        <v>268</v>
      </c>
      <c r="E2583" t="s">
        <v>613</v>
      </c>
      <c r="F2583" t="s">
        <v>276</v>
      </c>
      <c r="G2583" t="s">
        <v>195</v>
      </c>
      <c r="H2583" t="s">
        <v>218</v>
      </c>
      <c r="I2583" t="s">
        <v>344</v>
      </c>
      <c r="J2583" t="s">
        <v>1967</v>
      </c>
    </row>
    <row r="2584" spans="1:10" hidden="1" x14ac:dyDescent="0.3">
      <c r="A2584" t="s">
        <v>96</v>
      </c>
      <c r="B2584" t="str">
        <f>IFERROR(VLOOKUP(LEFT(A2584, FIND("__", A2584) + 1), [1]Sheet2!I$1:J$71, 2, FALSE), "구독권")</f>
        <v>육성패스1</v>
      </c>
      <c r="C2584">
        <v>770</v>
      </c>
      <c r="D2584" t="s">
        <v>268</v>
      </c>
      <c r="E2584" t="s">
        <v>613</v>
      </c>
      <c r="F2584" t="s">
        <v>276</v>
      </c>
      <c r="G2584" t="s">
        <v>195</v>
      </c>
      <c r="H2584" t="s">
        <v>218</v>
      </c>
      <c r="I2584" t="s">
        <v>344</v>
      </c>
      <c r="J2584" t="s">
        <v>1967</v>
      </c>
    </row>
    <row r="2585" spans="1:10" hidden="1" x14ac:dyDescent="0.3">
      <c r="A2585" t="s">
        <v>97</v>
      </c>
      <c r="B2585" t="str">
        <f>IFERROR(VLOOKUP(LEFT(A2585, FIND("__", A2585) + 1), [1]Sheet2!I$1:J$71, 2, FALSE), "구독권")</f>
        <v>육성패스1</v>
      </c>
      <c r="C2585">
        <v>550</v>
      </c>
      <c r="D2585" t="s">
        <v>268</v>
      </c>
      <c r="E2585" t="s">
        <v>613</v>
      </c>
      <c r="F2585" t="s">
        <v>276</v>
      </c>
      <c r="G2585" t="s">
        <v>195</v>
      </c>
      <c r="H2585" t="s">
        <v>218</v>
      </c>
      <c r="I2585" t="s">
        <v>344</v>
      </c>
      <c r="J2585" t="s">
        <v>1967</v>
      </c>
    </row>
    <row r="2586" spans="1:10" hidden="1" x14ac:dyDescent="0.3">
      <c r="A2586" t="s">
        <v>27</v>
      </c>
      <c r="B2586" t="str">
        <f>IFERROR(VLOOKUP(LEFT(A2586, FIND("__", A2586) + 1), [1]Sheet2!I$1:J$71, 2, FALSE), "구독권")</f>
        <v>기한한정일간가속</v>
      </c>
      <c r="C2586">
        <v>110</v>
      </c>
      <c r="D2586" t="s">
        <v>307</v>
      </c>
      <c r="E2586" t="s">
        <v>642</v>
      </c>
      <c r="F2586" t="s">
        <v>222</v>
      </c>
      <c r="G2586" t="s">
        <v>195</v>
      </c>
      <c r="H2586" t="s">
        <v>208</v>
      </c>
      <c r="I2586" t="s">
        <v>1968</v>
      </c>
      <c r="J2586" t="s">
        <v>922</v>
      </c>
    </row>
    <row r="2587" spans="1:10" hidden="1" x14ac:dyDescent="0.3">
      <c r="A2587" t="s">
        <v>24</v>
      </c>
      <c r="B2587" t="str">
        <f>IFERROR(VLOOKUP(LEFT(A2587, FIND("__", A2587) + 1), [1]Sheet2!I$1:J$71, 2, FALSE), "구독권")</f>
        <v>돌발초월</v>
      </c>
      <c r="C2587">
        <v>550</v>
      </c>
      <c r="D2587" t="s">
        <v>233</v>
      </c>
      <c r="E2587" t="s">
        <v>404</v>
      </c>
      <c r="F2587" t="s">
        <v>273</v>
      </c>
      <c r="G2587" t="s">
        <v>195</v>
      </c>
      <c r="H2587" t="s">
        <v>202</v>
      </c>
      <c r="I2587" t="s">
        <v>284</v>
      </c>
      <c r="J2587" t="s">
        <v>1969</v>
      </c>
    </row>
    <row r="2588" spans="1:10" hidden="1" x14ac:dyDescent="0.3">
      <c r="A2588" t="s">
        <v>52</v>
      </c>
      <c r="B2588" t="str">
        <f>IFERROR(VLOOKUP(LEFT(A2588, FIND("__", A2588) + 1), [1]Sheet2!I$1:J$71, 2, FALSE), "구독권")</f>
        <v xml:space="preserve">기한한정일간어빌석 </v>
      </c>
      <c r="C2588">
        <v>110</v>
      </c>
      <c r="D2588" t="s">
        <v>295</v>
      </c>
      <c r="E2588" t="s">
        <v>1970</v>
      </c>
      <c r="F2588" t="s">
        <v>207</v>
      </c>
      <c r="G2588" t="s">
        <v>195</v>
      </c>
      <c r="H2588" t="s">
        <v>208</v>
      </c>
      <c r="I2588" t="s">
        <v>1162</v>
      </c>
      <c r="J2588" t="s">
        <v>1679</v>
      </c>
    </row>
    <row r="2589" spans="1:10" hidden="1" x14ac:dyDescent="0.3">
      <c r="A2589" t="s">
        <v>10</v>
      </c>
      <c r="B2589" t="str">
        <f>IFERROR(VLOOKUP(LEFT(A2589, FIND("__", A2589) + 1), [1]Sheet2!I$1:J$71, 2, FALSE), "구독권")</f>
        <v>돌발스테이지</v>
      </c>
      <c r="C2589">
        <v>1100</v>
      </c>
      <c r="D2589" t="s">
        <v>233</v>
      </c>
      <c r="E2589" t="s">
        <v>404</v>
      </c>
      <c r="F2589" t="s">
        <v>273</v>
      </c>
      <c r="G2589" t="s">
        <v>195</v>
      </c>
      <c r="H2589" t="s">
        <v>202</v>
      </c>
      <c r="I2589" t="s">
        <v>284</v>
      </c>
      <c r="J2589" t="s">
        <v>1969</v>
      </c>
    </row>
    <row r="2590" spans="1:10" hidden="1" x14ac:dyDescent="0.3">
      <c r="A2590" t="s">
        <v>1375</v>
      </c>
      <c r="B2590" t="str">
        <f>IFERROR(VLOOKUP(LEFT(A2590, FIND("__", A2590) + 1), [1]Sheet2!I$1:J$71, 2, FALSE), "구독권")</f>
        <v xml:space="preserve">주간가속 </v>
      </c>
      <c r="C2590">
        <v>3300</v>
      </c>
      <c r="D2590" t="s">
        <v>205</v>
      </c>
      <c r="E2590" t="s">
        <v>1230</v>
      </c>
      <c r="F2590" t="s">
        <v>222</v>
      </c>
      <c r="G2590" t="s">
        <v>195</v>
      </c>
      <c r="H2590" t="s">
        <v>251</v>
      </c>
      <c r="I2590" t="s">
        <v>941</v>
      </c>
      <c r="J2590" t="s">
        <v>1808</v>
      </c>
    </row>
    <row r="2591" spans="1:10" hidden="1" x14ac:dyDescent="0.3">
      <c r="A2591" t="s">
        <v>93</v>
      </c>
      <c r="B2591" t="str">
        <f>IFERROR(VLOOKUP(LEFT(A2591, FIND("__", A2591) + 1), [1]Sheet2!I$1:J$71, 2, FALSE), "구독권")</f>
        <v>돌발연구</v>
      </c>
      <c r="C2591">
        <v>1100</v>
      </c>
      <c r="D2591" t="s">
        <v>205</v>
      </c>
      <c r="E2591" t="s">
        <v>1230</v>
      </c>
      <c r="F2591" t="s">
        <v>222</v>
      </c>
      <c r="G2591" t="s">
        <v>195</v>
      </c>
      <c r="H2591" t="s">
        <v>251</v>
      </c>
      <c r="I2591" t="s">
        <v>1773</v>
      </c>
      <c r="J2591" t="s">
        <v>1808</v>
      </c>
    </row>
    <row r="2592" spans="1:10" hidden="1" x14ac:dyDescent="0.3">
      <c r="A2592" t="s">
        <v>12</v>
      </c>
      <c r="B2592" t="str">
        <f>IFERROR(VLOOKUP(LEFT(A2592, FIND("__", A2592) + 1), [1]Sheet2!I$1:J$71, 2, FALSE), "구독권")</f>
        <v>돌발연구</v>
      </c>
      <c r="C2592">
        <v>3300</v>
      </c>
      <c r="D2592" t="s">
        <v>205</v>
      </c>
      <c r="E2592" t="s">
        <v>1230</v>
      </c>
      <c r="F2592" t="s">
        <v>222</v>
      </c>
      <c r="G2592" t="s">
        <v>195</v>
      </c>
      <c r="H2592" t="s">
        <v>251</v>
      </c>
      <c r="I2592" t="s">
        <v>1773</v>
      </c>
      <c r="J2592" t="s">
        <v>1808</v>
      </c>
    </row>
    <row r="2593" spans="1:10" hidden="1" x14ac:dyDescent="0.3">
      <c r="A2593" t="s">
        <v>26</v>
      </c>
      <c r="B2593" t="str">
        <f>IFERROR(VLOOKUP(LEFT(A2593, FIND("__", A2593) + 1), [1]Sheet2!I$1:J$71, 2, FALSE), "구독권")</f>
        <v>기한한정일간가속</v>
      </c>
      <c r="C2593">
        <v>550</v>
      </c>
      <c r="D2593" t="s">
        <v>205</v>
      </c>
      <c r="E2593" t="s">
        <v>1230</v>
      </c>
      <c r="F2593" t="s">
        <v>222</v>
      </c>
      <c r="G2593" t="s">
        <v>195</v>
      </c>
      <c r="H2593" t="s">
        <v>251</v>
      </c>
      <c r="I2593" t="s">
        <v>1773</v>
      </c>
      <c r="J2593" t="s">
        <v>1808</v>
      </c>
    </row>
    <row r="2594" spans="1:10" hidden="1" x14ac:dyDescent="0.3">
      <c r="A2594" t="s">
        <v>27</v>
      </c>
      <c r="B2594" t="str">
        <f>IFERROR(VLOOKUP(LEFT(A2594, FIND("__", A2594) + 1), [1]Sheet2!I$1:J$71, 2, FALSE), "구독권")</f>
        <v>기한한정일간가속</v>
      </c>
      <c r="C2594">
        <v>110</v>
      </c>
      <c r="D2594" t="s">
        <v>205</v>
      </c>
      <c r="E2594" t="s">
        <v>1230</v>
      </c>
      <c r="F2594" t="s">
        <v>222</v>
      </c>
      <c r="G2594" t="s">
        <v>195</v>
      </c>
      <c r="H2594" t="s">
        <v>251</v>
      </c>
      <c r="I2594" t="s">
        <v>1773</v>
      </c>
      <c r="J2594" t="s">
        <v>1808</v>
      </c>
    </row>
    <row r="2595" spans="1:10" hidden="1" x14ac:dyDescent="0.3">
      <c r="A2595" t="s">
        <v>97</v>
      </c>
      <c r="B2595" t="str">
        <f>IFERROR(VLOOKUP(LEFT(A2595, FIND("__", A2595) + 1), [1]Sheet2!I$1:J$71, 2, FALSE), "구독권")</f>
        <v>육성패스1</v>
      </c>
      <c r="C2595">
        <v>550</v>
      </c>
      <c r="D2595" t="s">
        <v>233</v>
      </c>
      <c r="E2595" t="s">
        <v>404</v>
      </c>
      <c r="F2595" t="s">
        <v>235</v>
      </c>
      <c r="G2595" t="s">
        <v>195</v>
      </c>
      <c r="H2595" t="s">
        <v>202</v>
      </c>
      <c r="I2595" t="s">
        <v>284</v>
      </c>
      <c r="J2595" t="s">
        <v>1969</v>
      </c>
    </row>
    <row r="2596" spans="1:10" hidden="1" x14ac:dyDescent="0.3">
      <c r="A2596" t="s">
        <v>75</v>
      </c>
      <c r="B2596" t="str">
        <f>IFERROR(VLOOKUP(LEFT(A2596, FIND("__", A2596) + 1), [1]Sheet2!I$1:J$71, 2, FALSE), "구독권")</f>
        <v>돌발육성</v>
      </c>
      <c r="C2596">
        <v>550</v>
      </c>
      <c r="D2596" t="s">
        <v>233</v>
      </c>
      <c r="E2596" t="s">
        <v>404</v>
      </c>
      <c r="F2596" t="s">
        <v>481</v>
      </c>
      <c r="G2596" t="s">
        <v>195</v>
      </c>
      <c r="H2596" t="s">
        <v>202</v>
      </c>
      <c r="I2596" t="s">
        <v>284</v>
      </c>
      <c r="J2596" t="s">
        <v>1969</v>
      </c>
    </row>
    <row r="2597" spans="1:10" hidden="1" x14ac:dyDescent="0.3">
      <c r="A2597" t="s">
        <v>45</v>
      </c>
      <c r="B2597" t="str">
        <f>IFERROR(VLOOKUP(LEFT(A2597, FIND("__", A2597) + 1), [1]Sheet2!I$1:J$71, 2, FALSE), "구독권")</f>
        <v>레벨패스1</v>
      </c>
      <c r="C2597">
        <v>550</v>
      </c>
      <c r="D2597" t="s">
        <v>233</v>
      </c>
      <c r="E2597" t="s">
        <v>404</v>
      </c>
      <c r="F2597" t="s">
        <v>481</v>
      </c>
      <c r="G2597" t="s">
        <v>195</v>
      </c>
      <c r="H2597" t="s">
        <v>202</v>
      </c>
      <c r="I2597" t="s">
        <v>284</v>
      </c>
      <c r="J2597" t="s">
        <v>1969</v>
      </c>
    </row>
    <row r="2598" spans="1:10" hidden="1" x14ac:dyDescent="0.3">
      <c r="A2598" t="s">
        <v>178</v>
      </c>
      <c r="B2598" t="str">
        <f>IFERROR(VLOOKUP(LEFT(A2598, FIND("__", A2598) + 1), [1]Sheet2!I$1:J$71, 2, FALSE), "구독권")</f>
        <v xml:space="preserve">주간가속 </v>
      </c>
      <c r="C2598">
        <v>1100</v>
      </c>
      <c r="D2598" t="s">
        <v>205</v>
      </c>
      <c r="E2598" t="s">
        <v>1230</v>
      </c>
      <c r="F2598" t="s">
        <v>222</v>
      </c>
      <c r="G2598" t="s">
        <v>195</v>
      </c>
      <c r="H2598" t="s">
        <v>251</v>
      </c>
      <c r="I2598" t="s">
        <v>1773</v>
      </c>
      <c r="J2598" t="s">
        <v>1808</v>
      </c>
    </row>
    <row r="2599" spans="1:10" hidden="1" x14ac:dyDescent="0.3">
      <c r="A2599" t="s">
        <v>46</v>
      </c>
      <c r="B2599" t="str">
        <f>IFERROR(VLOOKUP(LEFT(A2599, FIND("__", A2599) + 1), [1]Sheet2!I$1:J$71, 2, FALSE), "구독권")</f>
        <v>돌발연구</v>
      </c>
      <c r="C2599">
        <v>550</v>
      </c>
      <c r="D2599" t="s">
        <v>205</v>
      </c>
      <c r="E2599" t="s">
        <v>1230</v>
      </c>
      <c r="F2599" t="s">
        <v>222</v>
      </c>
      <c r="G2599" t="s">
        <v>195</v>
      </c>
      <c r="H2599" t="s">
        <v>251</v>
      </c>
      <c r="I2599" t="s">
        <v>1773</v>
      </c>
      <c r="J2599" t="s">
        <v>1808</v>
      </c>
    </row>
    <row r="2600" spans="1:10" hidden="1" x14ac:dyDescent="0.3">
      <c r="A2600" t="s">
        <v>141</v>
      </c>
      <c r="B2600" t="str">
        <f>IFERROR(VLOOKUP(LEFT(A2600, FIND("__", A2600) + 1), [1]Sheet2!I$1:J$71, 2, FALSE), "구독권")</f>
        <v>돌발육성</v>
      </c>
      <c r="C2600">
        <v>1100</v>
      </c>
      <c r="D2600" t="s">
        <v>205</v>
      </c>
      <c r="E2600" t="s">
        <v>1230</v>
      </c>
      <c r="F2600" t="s">
        <v>222</v>
      </c>
      <c r="G2600" t="s">
        <v>195</v>
      </c>
      <c r="H2600" t="s">
        <v>251</v>
      </c>
      <c r="I2600" t="s">
        <v>1773</v>
      </c>
      <c r="J2600" t="s">
        <v>1808</v>
      </c>
    </row>
    <row r="2601" spans="1:10" x14ac:dyDescent="0.3">
      <c r="A2601" t="s">
        <v>65</v>
      </c>
      <c r="B2601" t="str">
        <f>IFERROR(VLOOKUP(LEFT(A2601, FIND("__", A2601) + 1), [1]Sheet2!I$1:J$71, 2, FALSE), "구독권")</f>
        <v>기한한정일간입장권</v>
      </c>
      <c r="C2601">
        <v>110</v>
      </c>
      <c r="D2601" t="s">
        <v>225</v>
      </c>
      <c r="E2601" t="s">
        <v>662</v>
      </c>
      <c r="F2601" t="s">
        <v>665</v>
      </c>
      <c r="G2601" t="s">
        <v>195</v>
      </c>
      <c r="H2601" t="s">
        <v>318</v>
      </c>
      <c r="I2601" t="s">
        <v>1369</v>
      </c>
      <c r="J2601" t="s">
        <v>664</v>
      </c>
    </row>
    <row r="2602" spans="1:10" x14ac:dyDescent="0.3">
      <c r="A2602" t="s">
        <v>66</v>
      </c>
      <c r="B2602" t="str">
        <f>IFERROR(VLOOKUP(LEFT(A2602, FIND("__", A2602) + 1), [1]Sheet2!I$1:J$71, 2, FALSE), "구독권")</f>
        <v xml:space="preserve">기한한정일간입장권 </v>
      </c>
      <c r="C2602">
        <v>110</v>
      </c>
      <c r="D2602" t="s">
        <v>225</v>
      </c>
      <c r="E2602" t="s">
        <v>662</v>
      </c>
      <c r="F2602" t="s">
        <v>665</v>
      </c>
      <c r="G2602" t="s">
        <v>195</v>
      </c>
      <c r="H2602" t="s">
        <v>318</v>
      </c>
      <c r="I2602" t="s">
        <v>1369</v>
      </c>
      <c r="J2602" t="s">
        <v>664</v>
      </c>
    </row>
    <row r="2603" spans="1:10" x14ac:dyDescent="0.3">
      <c r="A2603" t="s">
        <v>117</v>
      </c>
      <c r="B2603" t="str">
        <f>IFERROR(VLOOKUP(LEFT(A2603, FIND("__", A2603) + 1), [1]Sheet2!I$1:J$71, 2, FALSE), "구독권")</f>
        <v>기한한정일간가속</v>
      </c>
      <c r="C2603">
        <v>1100</v>
      </c>
      <c r="D2603" t="s">
        <v>225</v>
      </c>
      <c r="E2603" t="s">
        <v>662</v>
      </c>
      <c r="F2603" t="s">
        <v>665</v>
      </c>
      <c r="G2603" t="s">
        <v>195</v>
      </c>
      <c r="H2603" t="s">
        <v>318</v>
      </c>
      <c r="I2603" t="s">
        <v>1369</v>
      </c>
      <c r="J2603" t="s">
        <v>664</v>
      </c>
    </row>
    <row r="2604" spans="1:10" x14ac:dyDescent="0.3">
      <c r="A2604" t="s">
        <v>26</v>
      </c>
      <c r="B2604" t="str">
        <f>IFERROR(VLOOKUP(LEFT(A2604, FIND("__", A2604) + 1), [1]Sheet2!I$1:J$71, 2, FALSE), "구독권")</f>
        <v>기한한정일간가속</v>
      </c>
      <c r="C2604">
        <v>550</v>
      </c>
      <c r="D2604" t="s">
        <v>225</v>
      </c>
      <c r="E2604" t="s">
        <v>662</v>
      </c>
      <c r="F2604" t="s">
        <v>665</v>
      </c>
      <c r="G2604" t="s">
        <v>195</v>
      </c>
      <c r="H2604" t="s">
        <v>318</v>
      </c>
      <c r="I2604" t="s">
        <v>1369</v>
      </c>
      <c r="J2604" t="s">
        <v>664</v>
      </c>
    </row>
    <row r="2605" spans="1:10" x14ac:dyDescent="0.3">
      <c r="A2605" t="s">
        <v>27</v>
      </c>
      <c r="B2605" t="str">
        <f>IFERROR(VLOOKUP(LEFT(A2605, FIND("__", A2605) + 1), [1]Sheet2!I$1:J$71, 2, FALSE), "구독권")</f>
        <v>기한한정일간가속</v>
      </c>
      <c r="C2605">
        <v>110</v>
      </c>
      <c r="D2605" t="s">
        <v>225</v>
      </c>
      <c r="E2605" t="s">
        <v>662</v>
      </c>
      <c r="F2605" t="s">
        <v>665</v>
      </c>
      <c r="G2605" t="s">
        <v>195</v>
      </c>
      <c r="H2605" t="s">
        <v>318</v>
      </c>
      <c r="I2605" t="s">
        <v>1369</v>
      </c>
      <c r="J2605" t="s">
        <v>664</v>
      </c>
    </row>
    <row r="2606" spans="1:10" hidden="1" x14ac:dyDescent="0.3">
      <c r="A2606" t="s">
        <v>178</v>
      </c>
      <c r="B2606" t="str">
        <f>IFERROR(VLOOKUP(LEFT(A2606, FIND("__", A2606) + 1), [1]Sheet2!I$1:J$71, 2, FALSE), "구독권")</f>
        <v xml:space="preserve">주간가속 </v>
      </c>
      <c r="C2606">
        <v>1100</v>
      </c>
      <c r="D2606" t="s">
        <v>268</v>
      </c>
      <c r="E2606" t="s">
        <v>906</v>
      </c>
      <c r="F2606" t="s">
        <v>207</v>
      </c>
      <c r="G2606" t="s">
        <v>195</v>
      </c>
      <c r="H2606" t="s">
        <v>218</v>
      </c>
      <c r="I2606" t="s">
        <v>570</v>
      </c>
      <c r="J2606" t="s">
        <v>1971</v>
      </c>
    </row>
    <row r="2607" spans="1:10" hidden="1" x14ac:dyDescent="0.3">
      <c r="A2607" t="s">
        <v>76</v>
      </c>
      <c r="B2607" t="str">
        <f>IFERROR(VLOOKUP(LEFT(A2607, FIND("__", A2607) + 1), [1]Sheet2!I$1:J$71, 2, FALSE), "구독권")</f>
        <v>돌발무기</v>
      </c>
      <c r="C2607">
        <v>1100</v>
      </c>
      <c r="D2607" t="s">
        <v>307</v>
      </c>
      <c r="E2607" t="s">
        <v>1001</v>
      </c>
      <c r="F2607" t="s">
        <v>217</v>
      </c>
      <c r="G2607" t="s">
        <v>195</v>
      </c>
      <c r="H2607" t="s">
        <v>208</v>
      </c>
      <c r="I2607" t="s">
        <v>1972</v>
      </c>
      <c r="J2607" t="s">
        <v>1152</v>
      </c>
    </row>
    <row r="2608" spans="1:10" hidden="1" x14ac:dyDescent="0.3">
      <c r="A2608" t="s">
        <v>27</v>
      </c>
      <c r="B2608" t="str">
        <f>IFERROR(VLOOKUP(LEFT(A2608, FIND("__", A2608) + 1), [1]Sheet2!I$1:J$71, 2, FALSE), "구독권")</f>
        <v>기한한정일간가속</v>
      </c>
      <c r="C2608">
        <v>110</v>
      </c>
      <c r="D2608" t="s">
        <v>268</v>
      </c>
      <c r="E2608" t="s">
        <v>906</v>
      </c>
      <c r="F2608" t="s">
        <v>207</v>
      </c>
      <c r="G2608" t="s">
        <v>195</v>
      </c>
      <c r="H2608" t="s">
        <v>218</v>
      </c>
      <c r="I2608" t="s">
        <v>570</v>
      </c>
      <c r="J2608" t="s">
        <v>1971</v>
      </c>
    </row>
    <row r="2609" spans="1:10" hidden="1" x14ac:dyDescent="0.3">
      <c r="A2609" t="s">
        <v>175</v>
      </c>
      <c r="B2609" t="str">
        <f>IFERROR(VLOOKUP(LEFT(A2609, FIND("__", A2609) + 1), [1]Sheet2!I$1:J$71, 2, FALSE), "구독권")</f>
        <v>육성패스1</v>
      </c>
      <c r="C2609">
        <v>2200</v>
      </c>
      <c r="D2609" t="s">
        <v>295</v>
      </c>
      <c r="E2609" t="s">
        <v>1210</v>
      </c>
      <c r="F2609" t="s">
        <v>217</v>
      </c>
      <c r="G2609" t="s">
        <v>195</v>
      </c>
      <c r="H2609" t="s">
        <v>218</v>
      </c>
      <c r="I2609" t="s">
        <v>727</v>
      </c>
      <c r="J2609" t="s">
        <v>371</v>
      </c>
    </row>
    <row r="2610" spans="1:10" hidden="1" x14ac:dyDescent="0.3">
      <c r="A2610" t="s">
        <v>95</v>
      </c>
      <c r="B2610" t="str">
        <f>IFERROR(VLOOKUP(LEFT(A2610, FIND("__", A2610) + 1), [1]Sheet2!I$1:J$71, 2, FALSE), "구독권")</f>
        <v>육성패스1</v>
      </c>
      <c r="C2610">
        <v>1100</v>
      </c>
      <c r="D2610" t="s">
        <v>295</v>
      </c>
      <c r="E2610" t="s">
        <v>1210</v>
      </c>
      <c r="F2610" t="s">
        <v>217</v>
      </c>
      <c r="G2610" t="s">
        <v>195</v>
      </c>
      <c r="H2610" t="s">
        <v>218</v>
      </c>
      <c r="I2610" t="s">
        <v>727</v>
      </c>
      <c r="J2610" t="s">
        <v>371</v>
      </c>
    </row>
    <row r="2611" spans="1:10" hidden="1" x14ac:dyDescent="0.3">
      <c r="A2611" t="s">
        <v>94</v>
      </c>
      <c r="B2611" t="str">
        <f>IFERROR(VLOOKUP(LEFT(A2611, FIND("__", A2611) + 1), [1]Sheet2!I$1:J$71, 2, FALSE), "구독권")</f>
        <v>스테이지패스1</v>
      </c>
      <c r="C2611">
        <v>1100</v>
      </c>
      <c r="D2611" t="s">
        <v>295</v>
      </c>
      <c r="E2611" t="s">
        <v>1210</v>
      </c>
      <c r="F2611" t="s">
        <v>217</v>
      </c>
      <c r="G2611" t="s">
        <v>195</v>
      </c>
      <c r="H2611" t="s">
        <v>218</v>
      </c>
      <c r="I2611" t="s">
        <v>737</v>
      </c>
      <c r="J2611" t="s">
        <v>371</v>
      </c>
    </row>
    <row r="2612" spans="1:10" hidden="1" x14ac:dyDescent="0.3">
      <c r="A2612" t="s">
        <v>114</v>
      </c>
      <c r="B2612" t="str">
        <f>IFERROR(VLOOKUP(LEFT(A2612, FIND("__", A2612) + 1), [1]Sheet2!I$1:J$71, 2, FALSE), "구독권")</f>
        <v>레벨패스1</v>
      </c>
      <c r="C2612">
        <v>1100</v>
      </c>
      <c r="D2612" t="s">
        <v>295</v>
      </c>
      <c r="E2612" t="s">
        <v>1210</v>
      </c>
      <c r="F2612" t="s">
        <v>217</v>
      </c>
      <c r="G2612" t="s">
        <v>195</v>
      </c>
      <c r="H2612" t="s">
        <v>218</v>
      </c>
      <c r="I2612" t="s">
        <v>737</v>
      </c>
      <c r="J2612" t="s">
        <v>371</v>
      </c>
    </row>
    <row r="2613" spans="1:10" hidden="1" x14ac:dyDescent="0.3">
      <c r="A2613" t="s">
        <v>100</v>
      </c>
      <c r="B2613" t="str">
        <f>IFERROR(VLOOKUP(LEFT(A2613, FIND("__", A2613) + 1), [1]Sheet2!I$1:J$71, 2, FALSE), "구독권")</f>
        <v>레벨패스1</v>
      </c>
      <c r="C2613">
        <v>770</v>
      </c>
      <c r="D2613" t="s">
        <v>295</v>
      </c>
      <c r="E2613" t="s">
        <v>1210</v>
      </c>
      <c r="F2613" t="s">
        <v>217</v>
      </c>
      <c r="G2613" t="s">
        <v>195</v>
      </c>
      <c r="H2613" t="s">
        <v>218</v>
      </c>
      <c r="I2613" t="s">
        <v>737</v>
      </c>
      <c r="J2613" t="s">
        <v>371</v>
      </c>
    </row>
    <row r="2614" spans="1:10" hidden="1" x14ac:dyDescent="0.3">
      <c r="A2614" t="s">
        <v>118</v>
      </c>
      <c r="B2614" t="str">
        <f>IFERROR(VLOOKUP(LEFT(A2614, FIND("__", A2614) + 1), [1]Sheet2!I$1:J$71, 2, FALSE), "구독권")</f>
        <v>돌발초월</v>
      </c>
      <c r="C2614">
        <v>3300</v>
      </c>
      <c r="D2614" t="s">
        <v>233</v>
      </c>
      <c r="E2614" t="s">
        <v>1973</v>
      </c>
      <c r="F2614" t="s">
        <v>207</v>
      </c>
      <c r="G2614" t="s">
        <v>195</v>
      </c>
      <c r="H2614" t="s">
        <v>297</v>
      </c>
      <c r="I2614" t="s">
        <v>1605</v>
      </c>
      <c r="J2614" t="s">
        <v>1974</v>
      </c>
    </row>
    <row r="2615" spans="1:10" hidden="1" x14ac:dyDescent="0.3">
      <c r="A2615" t="s">
        <v>46</v>
      </c>
      <c r="B2615" t="str">
        <f>IFERROR(VLOOKUP(LEFT(A2615, FIND("__", A2615) + 1), [1]Sheet2!I$1:J$71, 2, FALSE), "구독권")</f>
        <v>돌발연구</v>
      </c>
      <c r="C2615">
        <v>550</v>
      </c>
      <c r="D2615" t="s">
        <v>205</v>
      </c>
      <c r="E2615" t="s">
        <v>1975</v>
      </c>
      <c r="F2615" t="s">
        <v>1976</v>
      </c>
      <c r="G2615" t="s">
        <v>195</v>
      </c>
      <c r="H2615" t="s">
        <v>251</v>
      </c>
      <c r="I2615" t="s">
        <v>861</v>
      </c>
      <c r="J2615" t="s">
        <v>1681</v>
      </c>
    </row>
    <row r="2616" spans="1:10" hidden="1" x14ac:dyDescent="0.3">
      <c r="A2616" t="s">
        <v>10</v>
      </c>
      <c r="B2616" t="str">
        <f>IFERROR(VLOOKUP(LEFT(A2616, FIND("__", A2616) + 1), [1]Sheet2!I$1:J$71, 2, FALSE), "구독권")</f>
        <v>돌발스테이지</v>
      </c>
      <c r="C2616">
        <v>1100</v>
      </c>
      <c r="D2616" t="s">
        <v>233</v>
      </c>
      <c r="E2616" t="s">
        <v>947</v>
      </c>
      <c r="F2616" t="s">
        <v>289</v>
      </c>
      <c r="G2616" t="s">
        <v>195</v>
      </c>
      <c r="H2616" t="s">
        <v>297</v>
      </c>
      <c r="I2616" t="s">
        <v>853</v>
      </c>
      <c r="J2616" t="s">
        <v>1977</v>
      </c>
    </row>
    <row r="2617" spans="1:10" hidden="1" x14ac:dyDescent="0.3">
      <c r="A2617" t="s">
        <v>70</v>
      </c>
      <c r="B2617" t="str">
        <f>IFERROR(VLOOKUP(LEFT(A2617, FIND("__", A2617) + 1), [1]Sheet2!I$1:J$71, 2, FALSE), "구독권")</f>
        <v>돌발무기</v>
      </c>
      <c r="C2617">
        <v>550</v>
      </c>
      <c r="D2617" t="s">
        <v>233</v>
      </c>
      <c r="E2617" t="s">
        <v>947</v>
      </c>
      <c r="F2617" t="s">
        <v>289</v>
      </c>
      <c r="G2617" t="s">
        <v>195</v>
      </c>
      <c r="H2617" t="s">
        <v>297</v>
      </c>
      <c r="I2617" t="s">
        <v>853</v>
      </c>
      <c r="J2617" t="s">
        <v>1977</v>
      </c>
    </row>
    <row r="2618" spans="1:10" hidden="1" x14ac:dyDescent="0.3">
      <c r="A2618" t="s">
        <v>25</v>
      </c>
      <c r="B2618" t="str">
        <f>IFERROR(VLOOKUP(LEFT(A2618, FIND("__", A2618) + 1), [1]Sheet2!I$1:J$71, 2, FALSE), "구독권")</f>
        <v>계정한정소환가속</v>
      </c>
      <c r="C2618">
        <v>110</v>
      </c>
      <c r="D2618" t="s">
        <v>199</v>
      </c>
      <c r="E2618" t="s">
        <v>1978</v>
      </c>
      <c r="F2618" t="s">
        <v>246</v>
      </c>
      <c r="G2618" t="s">
        <v>195</v>
      </c>
      <c r="H2618" t="s">
        <v>270</v>
      </c>
      <c r="I2618" t="s">
        <v>197</v>
      </c>
      <c r="J2618" t="s">
        <v>1979</v>
      </c>
    </row>
    <row r="2619" spans="1:10" hidden="1" x14ac:dyDescent="0.3">
      <c r="A2619" t="s">
        <v>45</v>
      </c>
      <c r="B2619" t="str">
        <f>IFERROR(VLOOKUP(LEFT(A2619, FIND("__", A2619) + 1), [1]Sheet2!I$1:J$71, 2, FALSE), "구독권")</f>
        <v>레벨패스1</v>
      </c>
      <c r="C2619">
        <v>550</v>
      </c>
      <c r="D2619" t="s">
        <v>205</v>
      </c>
      <c r="E2619" t="s">
        <v>1980</v>
      </c>
      <c r="F2619" t="s">
        <v>276</v>
      </c>
      <c r="G2619" t="s">
        <v>195</v>
      </c>
      <c r="H2619" t="s">
        <v>251</v>
      </c>
      <c r="I2619" t="s">
        <v>344</v>
      </c>
      <c r="J2619" t="s">
        <v>1981</v>
      </c>
    </row>
    <row r="2620" spans="1:10" hidden="1" x14ac:dyDescent="0.3">
      <c r="A2620" t="s">
        <v>42</v>
      </c>
      <c r="B2620" t="str">
        <f>IFERROR(VLOOKUP(LEFT(A2620, FIND("__", A2620) + 1), [1]Sheet2!I$1:J$71, 2, FALSE), "구독권")</f>
        <v>사냥패스1</v>
      </c>
      <c r="C2620">
        <v>550</v>
      </c>
      <c r="D2620" t="s">
        <v>205</v>
      </c>
      <c r="E2620" t="s">
        <v>1980</v>
      </c>
      <c r="F2620" t="s">
        <v>276</v>
      </c>
      <c r="G2620" t="s">
        <v>195</v>
      </c>
      <c r="H2620" t="s">
        <v>251</v>
      </c>
      <c r="I2620" t="s">
        <v>631</v>
      </c>
      <c r="J2620" t="s">
        <v>1981</v>
      </c>
    </row>
    <row r="2621" spans="1:10" hidden="1" x14ac:dyDescent="0.3">
      <c r="A2621" t="s">
        <v>83</v>
      </c>
      <c r="B2621" t="str">
        <f>IFERROR(VLOOKUP(LEFT(A2621, FIND("__", A2621) + 1), [1]Sheet2!I$1:J$71, 2, FALSE), "구독권")</f>
        <v>돌발고려</v>
      </c>
      <c r="C2621">
        <v>550</v>
      </c>
      <c r="D2621" t="s">
        <v>233</v>
      </c>
      <c r="E2621" t="s">
        <v>947</v>
      </c>
      <c r="F2621" t="s">
        <v>289</v>
      </c>
      <c r="G2621" t="s">
        <v>195</v>
      </c>
      <c r="H2621" t="s">
        <v>297</v>
      </c>
      <c r="I2621" t="s">
        <v>853</v>
      </c>
      <c r="J2621" t="s">
        <v>1977</v>
      </c>
    </row>
    <row r="2622" spans="1:10" hidden="1" x14ac:dyDescent="0.3">
      <c r="A2622" t="s">
        <v>43</v>
      </c>
      <c r="B2622" t="str">
        <f>IFERROR(VLOOKUP(LEFT(A2622, FIND("__", A2622) + 1), [1]Sheet2!I$1:J$71, 2, FALSE), "구독권")</f>
        <v>구독권</v>
      </c>
      <c r="C2622">
        <v>1980</v>
      </c>
      <c r="D2622" t="s">
        <v>205</v>
      </c>
      <c r="E2622" t="s">
        <v>1980</v>
      </c>
      <c r="F2622" t="s">
        <v>276</v>
      </c>
      <c r="G2622" t="s">
        <v>195</v>
      </c>
      <c r="H2622" t="s">
        <v>251</v>
      </c>
      <c r="I2622" t="s">
        <v>463</v>
      </c>
      <c r="J2622" t="s">
        <v>1981</v>
      </c>
    </row>
    <row r="2623" spans="1:10" hidden="1" x14ac:dyDescent="0.3">
      <c r="A2623" t="s">
        <v>4</v>
      </c>
      <c r="B2623" t="str">
        <f>IFERROR(VLOOKUP(LEFT(A2623, FIND("__", A2623) + 1), [1]Sheet2!I$1:J$71, 2, FALSE), "구독권")</f>
        <v>돌발무기</v>
      </c>
      <c r="C2623">
        <v>330</v>
      </c>
      <c r="D2623" t="s">
        <v>233</v>
      </c>
      <c r="E2623" t="s">
        <v>947</v>
      </c>
      <c r="F2623" t="s">
        <v>289</v>
      </c>
      <c r="G2623" t="s">
        <v>195</v>
      </c>
      <c r="H2623" t="s">
        <v>297</v>
      </c>
      <c r="I2623" t="s">
        <v>853</v>
      </c>
      <c r="J2623" t="s">
        <v>1977</v>
      </c>
    </row>
    <row r="2624" spans="1:10" hidden="1" x14ac:dyDescent="0.3">
      <c r="A2624" t="s">
        <v>46</v>
      </c>
      <c r="B2624" t="str">
        <f>IFERROR(VLOOKUP(LEFT(A2624, FIND("__", A2624) + 1), [1]Sheet2!I$1:J$71, 2, FALSE), "구독권")</f>
        <v>돌발연구</v>
      </c>
      <c r="C2624">
        <v>550</v>
      </c>
      <c r="D2624" t="s">
        <v>295</v>
      </c>
      <c r="E2624" t="s">
        <v>814</v>
      </c>
      <c r="F2624" t="s">
        <v>217</v>
      </c>
      <c r="G2624" t="s">
        <v>195</v>
      </c>
      <c r="H2624" t="s">
        <v>208</v>
      </c>
      <c r="I2624" t="s">
        <v>1982</v>
      </c>
      <c r="J2624" t="s">
        <v>1683</v>
      </c>
    </row>
    <row r="2625" spans="1:10" hidden="1" x14ac:dyDescent="0.3">
      <c r="A2625" t="s">
        <v>40</v>
      </c>
      <c r="B2625" t="str">
        <f>IFERROR(VLOOKUP(LEFT(A2625, FIND("__", A2625) + 1), [1]Sheet2!I$1:J$71, 2, FALSE), "구독권")</f>
        <v>사냥패스1</v>
      </c>
      <c r="C2625">
        <v>770</v>
      </c>
      <c r="D2625" t="s">
        <v>307</v>
      </c>
      <c r="E2625" t="s">
        <v>1642</v>
      </c>
      <c r="F2625" t="s">
        <v>207</v>
      </c>
      <c r="G2625" t="s">
        <v>195</v>
      </c>
      <c r="H2625" t="s">
        <v>270</v>
      </c>
      <c r="I2625" t="s">
        <v>635</v>
      </c>
      <c r="J2625" t="s">
        <v>406</v>
      </c>
    </row>
    <row r="2626" spans="1:10" hidden="1" x14ac:dyDescent="0.3">
      <c r="A2626" t="s">
        <v>83</v>
      </c>
      <c r="B2626" t="str">
        <f>IFERROR(VLOOKUP(LEFT(A2626, FIND("__", A2626) + 1), [1]Sheet2!I$1:J$71, 2, FALSE), "구독권")</f>
        <v>돌발고려</v>
      </c>
      <c r="C2626">
        <v>550</v>
      </c>
      <c r="D2626" t="s">
        <v>192</v>
      </c>
      <c r="E2626" t="s">
        <v>1262</v>
      </c>
      <c r="F2626" t="s">
        <v>235</v>
      </c>
      <c r="G2626" t="s">
        <v>195</v>
      </c>
      <c r="H2626" t="s">
        <v>202</v>
      </c>
      <c r="I2626" t="s">
        <v>336</v>
      </c>
      <c r="J2626" t="s">
        <v>1983</v>
      </c>
    </row>
    <row r="2627" spans="1:10" hidden="1" x14ac:dyDescent="0.3">
      <c r="A2627" t="s">
        <v>81</v>
      </c>
      <c r="B2627" t="str">
        <f>IFERROR(VLOOKUP(LEFT(A2627, FIND("__", A2627) + 1), [1]Sheet2!I$1:J$71, 2, FALSE), "구독권")</f>
        <v>돌발고려</v>
      </c>
      <c r="C2627">
        <v>330</v>
      </c>
      <c r="D2627" t="s">
        <v>233</v>
      </c>
      <c r="E2627" t="s">
        <v>611</v>
      </c>
      <c r="F2627" t="s">
        <v>481</v>
      </c>
      <c r="G2627" t="s">
        <v>195</v>
      </c>
      <c r="H2627" t="s">
        <v>202</v>
      </c>
      <c r="I2627" t="s">
        <v>264</v>
      </c>
      <c r="J2627" t="s">
        <v>464</v>
      </c>
    </row>
    <row r="2628" spans="1:10" hidden="1" x14ac:dyDescent="0.3">
      <c r="A2628" t="s">
        <v>23</v>
      </c>
      <c r="B2628" t="str">
        <f>IFERROR(VLOOKUP(LEFT(A2628, FIND("__", A2628) + 1), [1]Sheet2!I$1:J$71, 2, FALSE), "구독권")</f>
        <v>계정한정소환고려</v>
      </c>
      <c r="C2628">
        <v>110</v>
      </c>
      <c r="D2628" t="s">
        <v>199</v>
      </c>
      <c r="E2628" t="s">
        <v>1984</v>
      </c>
      <c r="F2628" t="s">
        <v>276</v>
      </c>
      <c r="G2628" t="s">
        <v>195</v>
      </c>
      <c r="H2628" t="s">
        <v>270</v>
      </c>
      <c r="I2628" t="s">
        <v>656</v>
      </c>
      <c r="J2628" t="s">
        <v>1985</v>
      </c>
    </row>
    <row r="2629" spans="1:10" hidden="1" x14ac:dyDescent="0.3">
      <c r="A2629" t="s">
        <v>5</v>
      </c>
      <c r="B2629" t="str">
        <f>IFERROR(VLOOKUP(LEFT(A2629, FIND("__", A2629) + 1), [1]Sheet2!I$1:J$71, 2, FALSE), "구독권")</f>
        <v>돌발초월</v>
      </c>
      <c r="C2629">
        <v>330</v>
      </c>
      <c r="D2629" t="s">
        <v>192</v>
      </c>
      <c r="E2629" t="s">
        <v>1986</v>
      </c>
      <c r="F2629" t="s">
        <v>263</v>
      </c>
      <c r="G2629" t="s">
        <v>195</v>
      </c>
      <c r="H2629" t="s">
        <v>202</v>
      </c>
      <c r="I2629" t="s">
        <v>237</v>
      </c>
      <c r="J2629" t="s">
        <v>1807</v>
      </c>
    </row>
    <row r="2630" spans="1:10" hidden="1" x14ac:dyDescent="0.3">
      <c r="A2630" t="s">
        <v>17</v>
      </c>
      <c r="B2630" t="str">
        <f>IFERROR(VLOOKUP(LEFT(A2630, FIND("__", A2630) + 1), [1]Sheet2!I$1:J$71, 2, FALSE), "구독권")</f>
        <v>구독권</v>
      </c>
      <c r="C2630">
        <v>770</v>
      </c>
      <c r="D2630" t="s">
        <v>192</v>
      </c>
      <c r="E2630" t="s">
        <v>1986</v>
      </c>
      <c r="F2630" t="s">
        <v>194</v>
      </c>
      <c r="G2630" t="s">
        <v>195</v>
      </c>
      <c r="H2630" t="s">
        <v>202</v>
      </c>
      <c r="I2630" t="s">
        <v>237</v>
      </c>
      <c r="J2630" t="s">
        <v>1807</v>
      </c>
    </row>
    <row r="2631" spans="1:10" hidden="1" x14ac:dyDescent="0.3">
      <c r="A2631" t="s">
        <v>5</v>
      </c>
      <c r="B2631" t="str">
        <f>IFERROR(VLOOKUP(LEFT(A2631, FIND("__", A2631) + 1), [1]Sheet2!I$1:J$71, 2, FALSE), "구독권")</f>
        <v>돌발초월</v>
      </c>
      <c r="C2631">
        <v>330</v>
      </c>
      <c r="D2631" t="s">
        <v>233</v>
      </c>
      <c r="E2631" t="s">
        <v>1987</v>
      </c>
      <c r="F2631" t="s">
        <v>331</v>
      </c>
      <c r="G2631" t="s">
        <v>195</v>
      </c>
      <c r="H2631" t="s">
        <v>297</v>
      </c>
      <c r="I2631" t="s">
        <v>515</v>
      </c>
      <c r="J2631" t="s">
        <v>1988</v>
      </c>
    </row>
    <row r="2632" spans="1:10" hidden="1" x14ac:dyDescent="0.3">
      <c r="A2632" t="s">
        <v>66</v>
      </c>
      <c r="B2632" t="str">
        <f>IFERROR(VLOOKUP(LEFT(A2632, FIND("__", A2632) + 1), [1]Sheet2!I$1:J$71, 2, FALSE), "구독권")</f>
        <v xml:space="preserve">기한한정일간입장권 </v>
      </c>
      <c r="C2632">
        <v>110</v>
      </c>
      <c r="D2632" t="s">
        <v>205</v>
      </c>
      <c r="E2632" t="s">
        <v>909</v>
      </c>
      <c r="F2632" t="s">
        <v>207</v>
      </c>
      <c r="G2632" t="s">
        <v>195</v>
      </c>
      <c r="H2632" t="s">
        <v>251</v>
      </c>
      <c r="I2632" t="s">
        <v>570</v>
      </c>
      <c r="J2632" t="s">
        <v>1989</v>
      </c>
    </row>
    <row r="2633" spans="1:10" hidden="1" x14ac:dyDescent="0.3">
      <c r="A2633" t="s">
        <v>21</v>
      </c>
      <c r="B2633" t="str">
        <f>IFERROR(VLOOKUP(LEFT(A2633, FIND("__", A2633) + 1), [1]Sheet2!I$1:J$71, 2, FALSE), "구독권")</f>
        <v>계정한정소환고려</v>
      </c>
      <c r="C2633">
        <v>1100</v>
      </c>
      <c r="D2633" t="s">
        <v>192</v>
      </c>
      <c r="E2633" t="s">
        <v>1262</v>
      </c>
      <c r="F2633" t="s">
        <v>235</v>
      </c>
      <c r="G2633" t="s">
        <v>195</v>
      </c>
      <c r="H2633" t="s">
        <v>202</v>
      </c>
      <c r="I2633" t="s">
        <v>344</v>
      </c>
      <c r="J2633" t="s">
        <v>1983</v>
      </c>
    </row>
    <row r="2634" spans="1:10" hidden="1" x14ac:dyDescent="0.3">
      <c r="A2634" t="s">
        <v>93</v>
      </c>
      <c r="B2634" t="str">
        <f>IFERROR(VLOOKUP(LEFT(A2634, FIND("__", A2634) + 1), [1]Sheet2!I$1:J$71, 2, FALSE), "구독권")</f>
        <v>돌발연구</v>
      </c>
      <c r="C2634">
        <v>1100</v>
      </c>
      <c r="D2634" t="s">
        <v>233</v>
      </c>
      <c r="E2634" t="s">
        <v>920</v>
      </c>
      <c r="F2634" t="s">
        <v>217</v>
      </c>
      <c r="G2634" t="s">
        <v>195</v>
      </c>
      <c r="H2634" t="s">
        <v>297</v>
      </c>
      <c r="I2634" t="s">
        <v>1111</v>
      </c>
      <c r="J2634" t="s">
        <v>441</v>
      </c>
    </row>
    <row r="2635" spans="1:10" hidden="1" x14ac:dyDescent="0.3">
      <c r="A2635" t="s">
        <v>14</v>
      </c>
      <c r="B2635" t="str">
        <f>IFERROR(VLOOKUP(LEFT(A2635, FIND("__", A2635) + 1), [1]Sheet2!I$1:J$71, 2, FALSE), "구독권")</f>
        <v>계정한정소환고려</v>
      </c>
      <c r="C2635">
        <v>550</v>
      </c>
      <c r="D2635" t="s">
        <v>192</v>
      </c>
      <c r="E2635" t="s">
        <v>1262</v>
      </c>
      <c r="F2635" t="s">
        <v>481</v>
      </c>
      <c r="G2635" t="s">
        <v>195</v>
      </c>
      <c r="H2635" t="s">
        <v>202</v>
      </c>
      <c r="I2635" t="s">
        <v>314</v>
      </c>
      <c r="J2635" t="s">
        <v>1983</v>
      </c>
    </row>
    <row r="2636" spans="1:10" hidden="1" x14ac:dyDescent="0.3">
      <c r="A2636" t="s">
        <v>46</v>
      </c>
      <c r="B2636" t="str">
        <f>IFERROR(VLOOKUP(LEFT(A2636, FIND("__", A2636) + 1), [1]Sheet2!I$1:J$71, 2, FALSE), "구독권")</f>
        <v>돌발연구</v>
      </c>
      <c r="C2636">
        <v>550</v>
      </c>
      <c r="D2636" t="s">
        <v>233</v>
      </c>
      <c r="E2636" t="s">
        <v>920</v>
      </c>
      <c r="F2636" t="s">
        <v>217</v>
      </c>
      <c r="G2636" t="s">
        <v>195</v>
      </c>
      <c r="H2636" t="s">
        <v>297</v>
      </c>
      <c r="I2636" t="s">
        <v>1111</v>
      </c>
      <c r="J2636" t="s">
        <v>441</v>
      </c>
    </row>
    <row r="2637" spans="1:10" hidden="1" x14ac:dyDescent="0.3">
      <c r="A2637" t="s">
        <v>81</v>
      </c>
      <c r="B2637" t="str">
        <f>IFERROR(VLOOKUP(LEFT(A2637, FIND("__", A2637) + 1), [1]Sheet2!I$1:J$71, 2, FALSE), "구독권")</f>
        <v>돌발고려</v>
      </c>
      <c r="C2637">
        <v>330</v>
      </c>
      <c r="D2637" t="s">
        <v>192</v>
      </c>
      <c r="E2637" t="s">
        <v>1262</v>
      </c>
      <c r="F2637" t="s">
        <v>481</v>
      </c>
      <c r="G2637" t="s">
        <v>195</v>
      </c>
      <c r="H2637" t="s">
        <v>202</v>
      </c>
      <c r="I2637" t="s">
        <v>463</v>
      </c>
      <c r="J2637" t="s">
        <v>1983</v>
      </c>
    </row>
    <row r="2638" spans="1:10" hidden="1" x14ac:dyDescent="0.3">
      <c r="A2638" t="s">
        <v>70</v>
      </c>
      <c r="B2638" t="str">
        <f>IFERROR(VLOOKUP(LEFT(A2638, FIND("__", A2638) + 1), [1]Sheet2!I$1:J$71, 2, FALSE), "구독권")</f>
        <v>돌발무기</v>
      </c>
      <c r="C2638">
        <v>550</v>
      </c>
      <c r="D2638" t="s">
        <v>199</v>
      </c>
      <c r="E2638" t="s">
        <v>1817</v>
      </c>
      <c r="F2638" t="s">
        <v>289</v>
      </c>
      <c r="G2638" t="s">
        <v>195</v>
      </c>
      <c r="H2638" t="s">
        <v>270</v>
      </c>
      <c r="I2638" t="s">
        <v>344</v>
      </c>
      <c r="J2638" t="s">
        <v>1751</v>
      </c>
    </row>
    <row r="2639" spans="1:10" hidden="1" x14ac:dyDescent="0.3">
      <c r="A2639" t="s">
        <v>43</v>
      </c>
      <c r="B2639" t="str">
        <f>IFERROR(VLOOKUP(LEFT(A2639, FIND("__", A2639) + 1), [1]Sheet2!I$1:J$71, 2, FALSE), "구독권")</f>
        <v>구독권</v>
      </c>
      <c r="C2639">
        <v>1980</v>
      </c>
      <c r="D2639" t="s">
        <v>199</v>
      </c>
      <c r="E2639" t="s">
        <v>1817</v>
      </c>
      <c r="F2639" t="s">
        <v>289</v>
      </c>
      <c r="G2639" t="s">
        <v>195</v>
      </c>
      <c r="H2639" t="s">
        <v>270</v>
      </c>
      <c r="I2639" t="s">
        <v>344</v>
      </c>
      <c r="J2639" t="s">
        <v>1751</v>
      </c>
    </row>
    <row r="2640" spans="1:10" hidden="1" x14ac:dyDescent="0.3">
      <c r="A2640" t="s">
        <v>67</v>
      </c>
      <c r="B2640" t="str">
        <f>IFERROR(VLOOKUP(LEFT(A2640, FIND("__", A2640) + 1), [1]Sheet2!I$1:J$71, 2, FALSE), "구독권")</f>
        <v>돌발고려</v>
      </c>
      <c r="C2640">
        <v>1100</v>
      </c>
      <c r="D2640" t="s">
        <v>307</v>
      </c>
      <c r="E2640" t="s">
        <v>1687</v>
      </c>
      <c r="F2640" t="s">
        <v>207</v>
      </c>
      <c r="G2640" t="s">
        <v>195</v>
      </c>
      <c r="H2640" t="s">
        <v>270</v>
      </c>
      <c r="I2640" t="s">
        <v>580</v>
      </c>
      <c r="J2640" t="s">
        <v>1990</v>
      </c>
    </row>
    <row r="2641" spans="1:10" hidden="1" x14ac:dyDescent="0.3">
      <c r="A2641" t="s">
        <v>68</v>
      </c>
      <c r="B2641" t="str">
        <f>IFERROR(VLOOKUP(LEFT(A2641, FIND("__", A2641) + 1), [1]Sheet2!I$1:J$71, 2, FALSE), "구독권")</f>
        <v>돌발갑옷</v>
      </c>
      <c r="C2641">
        <v>550</v>
      </c>
      <c r="D2641" t="s">
        <v>295</v>
      </c>
      <c r="E2641" t="s">
        <v>814</v>
      </c>
      <c r="F2641" t="s">
        <v>217</v>
      </c>
      <c r="G2641" t="s">
        <v>195</v>
      </c>
      <c r="H2641" t="s">
        <v>208</v>
      </c>
      <c r="I2641" t="s">
        <v>1991</v>
      </c>
      <c r="J2641" t="s">
        <v>756</v>
      </c>
    </row>
    <row r="2642" spans="1:10" hidden="1" x14ac:dyDescent="0.3">
      <c r="A2642" t="s">
        <v>13</v>
      </c>
      <c r="B2642" t="str">
        <f>IFERROR(VLOOKUP(LEFT(A2642, FIND("__", A2642) + 1), [1]Sheet2!I$1:J$71, 2, FALSE), "구독권")</f>
        <v>계정한정소환조선</v>
      </c>
      <c r="C2642">
        <v>550</v>
      </c>
      <c r="D2642" t="s">
        <v>307</v>
      </c>
      <c r="E2642" t="s">
        <v>1992</v>
      </c>
      <c r="F2642" t="s">
        <v>823</v>
      </c>
      <c r="G2642" t="s">
        <v>195</v>
      </c>
      <c r="H2642" t="s">
        <v>270</v>
      </c>
      <c r="I2642" t="s">
        <v>211</v>
      </c>
      <c r="J2642" t="s">
        <v>523</v>
      </c>
    </row>
    <row r="2643" spans="1:10" hidden="1" x14ac:dyDescent="0.3">
      <c r="A2643" t="s">
        <v>10</v>
      </c>
      <c r="B2643" t="str">
        <f>IFERROR(VLOOKUP(LEFT(A2643, FIND("__", A2643) + 1), [1]Sheet2!I$1:J$71, 2, FALSE), "구독권")</f>
        <v>돌발스테이지</v>
      </c>
      <c r="C2643">
        <v>1100</v>
      </c>
      <c r="D2643" t="s">
        <v>307</v>
      </c>
      <c r="E2643" t="s">
        <v>1992</v>
      </c>
      <c r="F2643" t="s">
        <v>823</v>
      </c>
      <c r="G2643" t="s">
        <v>195</v>
      </c>
      <c r="H2643" t="s">
        <v>270</v>
      </c>
      <c r="I2643" t="s">
        <v>211</v>
      </c>
      <c r="J2643" t="s">
        <v>523</v>
      </c>
    </row>
    <row r="2644" spans="1:10" hidden="1" x14ac:dyDescent="0.3">
      <c r="A2644" t="s">
        <v>82</v>
      </c>
      <c r="B2644" t="str">
        <f>IFERROR(VLOOKUP(LEFT(A2644, FIND("__", A2644) + 1), [1]Sheet2!I$1:J$71, 2, FALSE), "구독권")</f>
        <v>돌발갑옷</v>
      </c>
      <c r="C2644">
        <v>330</v>
      </c>
      <c r="D2644" t="s">
        <v>192</v>
      </c>
      <c r="E2644" t="s">
        <v>200</v>
      </c>
      <c r="F2644" t="s">
        <v>235</v>
      </c>
      <c r="G2644" t="s">
        <v>195</v>
      </c>
      <c r="H2644" t="s">
        <v>202</v>
      </c>
      <c r="I2644" t="s">
        <v>985</v>
      </c>
      <c r="J2644" t="s">
        <v>1993</v>
      </c>
    </row>
    <row r="2645" spans="1:10" hidden="1" x14ac:dyDescent="0.3">
      <c r="A2645" t="s">
        <v>95</v>
      </c>
      <c r="B2645" t="str">
        <f>IFERROR(VLOOKUP(LEFT(A2645, FIND("__", A2645) + 1), [1]Sheet2!I$1:J$71, 2, FALSE), "구독권")</f>
        <v>육성패스1</v>
      </c>
      <c r="C2645">
        <v>1100</v>
      </c>
      <c r="D2645" t="s">
        <v>233</v>
      </c>
      <c r="E2645" t="s">
        <v>920</v>
      </c>
      <c r="F2645" t="s">
        <v>217</v>
      </c>
      <c r="G2645" t="s">
        <v>195</v>
      </c>
      <c r="H2645" t="s">
        <v>297</v>
      </c>
      <c r="I2645" t="s">
        <v>1111</v>
      </c>
      <c r="J2645" t="s">
        <v>1994</v>
      </c>
    </row>
    <row r="2646" spans="1:10" hidden="1" x14ac:dyDescent="0.3">
      <c r="A2646" t="s">
        <v>94</v>
      </c>
      <c r="B2646" t="str">
        <f>IFERROR(VLOOKUP(LEFT(A2646, FIND("__", A2646) + 1), [1]Sheet2!I$1:J$71, 2, FALSE), "구독권")</f>
        <v>스테이지패스1</v>
      </c>
      <c r="C2646">
        <v>1100</v>
      </c>
      <c r="D2646" t="s">
        <v>233</v>
      </c>
      <c r="E2646" t="s">
        <v>920</v>
      </c>
      <c r="F2646" t="s">
        <v>217</v>
      </c>
      <c r="G2646" t="s">
        <v>195</v>
      </c>
      <c r="H2646" t="s">
        <v>297</v>
      </c>
      <c r="I2646" t="s">
        <v>1111</v>
      </c>
      <c r="J2646" t="s">
        <v>1994</v>
      </c>
    </row>
    <row r="2647" spans="1:10" hidden="1" x14ac:dyDescent="0.3">
      <c r="A2647" t="s">
        <v>97</v>
      </c>
      <c r="B2647" t="str">
        <f>IFERROR(VLOOKUP(LEFT(A2647, FIND("__", A2647) + 1), [1]Sheet2!I$1:J$71, 2, FALSE), "구독권")</f>
        <v>육성패스1</v>
      </c>
      <c r="C2647">
        <v>550</v>
      </c>
      <c r="D2647" t="s">
        <v>307</v>
      </c>
      <c r="E2647" t="s">
        <v>1992</v>
      </c>
      <c r="F2647" t="s">
        <v>823</v>
      </c>
      <c r="G2647" t="s">
        <v>195</v>
      </c>
      <c r="H2647" t="s">
        <v>270</v>
      </c>
      <c r="I2647" t="s">
        <v>211</v>
      </c>
      <c r="J2647" t="s">
        <v>523</v>
      </c>
    </row>
    <row r="2648" spans="1:10" hidden="1" x14ac:dyDescent="0.3">
      <c r="A2648" t="s">
        <v>13</v>
      </c>
      <c r="B2648" t="str">
        <f>IFERROR(VLOOKUP(LEFT(A2648, FIND("__", A2648) + 1), [1]Sheet2!I$1:J$71, 2, FALSE), "구독권")</f>
        <v>계정한정소환조선</v>
      </c>
      <c r="C2648">
        <v>550</v>
      </c>
      <c r="D2648" t="s">
        <v>307</v>
      </c>
      <c r="E2648" t="s">
        <v>1687</v>
      </c>
      <c r="F2648" t="s">
        <v>276</v>
      </c>
      <c r="G2648" t="s">
        <v>195</v>
      </c>
      <c r="H2648" t="s">
        <v>270</v>
      </c>
      <c r="I2648" t="s">
        <v>580</v>
      </c>
      <c r="J2648" t="s">
        <v>1995</v>
      </c>
    </row>
    <row r="2649" spans="1:10" hidden="1" x14ac:dyDescent="0.3">
      <c r="A2649" t="s">
        <v>99</v>
      </c>
      <c r="B2649" t="str">
        <f>IFERROR(VLOOKUP(LEFT(A2649, FIND("__", A2649) + 1), [1]Sheet2!I$1:J$71, 2, FALSE), "구독권")</f>
        <v>스테이지패스1</v>
      </c>
      <c r="C2649">
        <v>550</v>
      </c>
      <c r="D2649" t="s">
        <v>307</v>
      </c>
      <c r="E2649" t="s">
        <v>1992</v>
      </c>
      <c r="F2649" t="s">
        <v>823</v>
      </c>
      <c r="G2649" t="s">
        <v>195</v>
      </c>
      <c r="H2649" t="s">
        <v>270</v>
      </c>
      <c r="I2649" t="s">
        <v>211</v>
      </c>
      <c r="J2649" t="s">
        <v>523</v>
      </c>
    </row>
    <row r="2650" spans="1:10" hidden="1" x14ac:dyDescent="0.3">
      <c r="A2650" t="s">
        <v>45</v>
      </c>
      <c r="B2650" t="str">
        <f>IFERROR(VLOOKUP(LEFT(A2650, FIND("__", A2650) + 1), [1]Sheet2!I$1:J$71, 2, FALSE), "구독권")</f>
        <v>레벨패스1</v>
      </c>
      <c r="C2650">
        <v>550</v>
      </c>
      <c r="D2650" t="s">
        <v>307</v>
      </c>
      <c r="E2650" t="s">
        <v>1992</v>
      </c>
      <c r="F2650" t="s">
        <v>823</v>
      </c>
      <c r="G2650" t="s">
        <v>195</v>
      </c>
      <c r="H2650" t="s">
        <v>270</v>
      </c>
      <c r="I2650" t="s">
        <v>211</v>
      </c>
      <c r="J2650" t="s">
        <v>523</v>
      </c>
    </row>
    <row r="2651" spans="1:10" hidden="1" x14ac:dyDescent="0.3">
      <c r="A2651" t="s">
        <v>16</v>
      </c>
      <c r="B2651" t="str">
        <f>IFERROR(VLOOKUP(LEFT(A2651, FIND("__", A2651) + 1), [1]Sheet2!I$1:J$71, 2, FALSE), "구독권")</f>
        <v>돌발조선</v>
      </c>
      <c r="C2651">
        <v>550</v>
      </c>
      <c r="D2651" t="s">
        <v>307</v>
      </c>
      <c r="E2651" t="s">
        <v>1687</v>
      </c>
      <c r="F2651" t="s">
        <v>276</v>
      </c>
      <c r="G2651" t="s">
        <v>195</v>
      </c>
      <c r="H2651" t="s">
        <v>270</v>
      </c>
      <c r="I2651" t="s">
        <v>580</v>
      </c>
      <c r="J2651" t="s">
        <v>1995</v>
      </c>
    </row>
    <row r="2652" spans="1:10" hidden="1" x14ac:dyDescent="0.3">
      <c r="A2652" t="s">
        <v>4</v>
      </c>
      <c r="B2652" t="str">
        <f>IFERROR(VLOOKUP(LEFT(A2652, FIND("__", A2652) + 1), [1]Sheet2!I$1:J$71, 2, FALSE), "구독권")</f>
        <v>돌발무기</v>
      </c>
      <c r="C2652">
        <v>330</v>
      </c>
      <c r="D2652" t="s">
        <v>192</v>
      </c>
      <c r="E2652" t="s">
        <v>200</v>
      </c>
      <c r="F2652" t="s">
        <v>235</v>
      </c>
      <c r="G2652" t="s">
        <v>195</v>
      </c>
      <c r="H2652" t="s">
        <v>202</v>
      </c>
      <c r="I2652" t="s">
        <v>985</v>
      </c>
      <c r="J2652" t="s">
        <v>1993</v>
      </c>
    </row>
    <row r="2653" spans="1:10" hidden="1" x14ac:dyDescent="0.3">
      <c r="A2653" t="s">
        <v>23</v>
      </c>
      <c r="B2653" t="str">
        <f>IFERROR(VLOOKUP(LEFT(A2653, FIND("__", A2653) + 1), [1]Sheet2!I$1:J$71, 2, FALSE), "구독권")</f>
        <v>계정한정소환고려</v>
      </c>
      <c r="C2653">
        <v>110</v>
      </c>
      <c r="D2653" t="s">
        <v>192</v>
      </c>
      <c r="E2653" t="s">
        <v>1262</v>
      </c>
      <c r="F2653" t="s">
        <v>481</v>
      </c>
      <c r="G2653" t="s">
        <v>195</v>
      </c>
      <c r="H2653" t="s">
        <v>202</v>
      </c>
      <c r="I2653" t="s">
        <v>328</v>
      </c>
      <c r="J2653" t="s">
        <v>1983</v>
      </c>
    </row>
    <row r="2654" spans="1:10" hidden="1" x14ac:dyDescent="0.3">
      <c r="A2654" t="s">
        <v>49</v>
      </c>
      <c r="B2654" t="str">
        <f>IFERROR(VLOOKUP(LEFT(A2654, FIND("__", A2654) + 1), [1]Sheet2!I$1:J$71, 2, FALSE), "구독권")</f>
        <v>돌발스테이지</v>
      </c>
      <c r="C2654">
        <v>550</v>
      </c>
      <c r="D2654" t="s">
        <v>233</v>
      </c>
      <c r="E2654" t="s">
        <v>920</v>
      </c>
      <c r="F2654" t="s">
        <v>217</v>
      </c>
      <c r="G2654" t="s">
        <v>195</v>
      </c>
      <c r="H2654" t="s">
        <v>297</v>
      </c>
      <c r="I2654" t="s">
        <v>1111</v>
      </c>
      <c r="J2654" t="s">
        <v>1994</v>
      </c>
    </row>
    <row r="2655" spans="1:10" hidden="1" x14ac:dyDescent="0.3">
      <c r="A2655" t="s">
        <v>48</v>
      </c>
      <c r="B2655" t="str">
        <f>IFERROR(VLOOKUP(LEFT(A2655, FIND("__", A2655) + 1), [1]Sheet2!I$1:J$71, 2, FALSE), "구독권")</f>
        <v>돌발연구</v>
      </c>
      <c r="C2655">
        <v>330</v>
      </c>
      <c r="D2655" t="s">
        <v>233</v>
      </c>
      <c r="E2655" t="s">
        <v>920</v>
      </c>
      <c r="F2655" t="s">
        <v>207</v>
      </c>
      <c r="G2655" t="s">
        <v>195</v>
      </c>
      <c r="H2655" t="s">
        <v>297</v>
      </c>
      <c r="I2655" t="s">
        <v>1111</v>
      </c>
      <c r="J2655" t="s">
        <v>1994</v>
      </c>
    </row>
    <row r="2656" spans="1:10" hidden="1" x14ac:dyDescent="0.3">
      <c r="A2656" t="s">
        <v>74</v>
      </c>
      <c r="B2656" t="str">
        <f>IFERROR(VLOOKUP(LEFT(A2656, FIND("__", A2656) + 1), [1]Sheet2!I$1:J$71, 2, FALSE), "구독권")</f>
        <v>계정한정소환무기</v>
      </c>
      <c r="C2656">
        <v>110</v>
      </c>
      <c r="D2656" t="s">
        <v>192</v>
      </c>
      <c r="E2656" t="s">
        <v>200</v>
      </c>
      <c r="F2656" t="s">
        <v>481</v>
      </c>
      <c r="G2656" t="s">
        <v>195</v>
      </c>
      <c r="H2656" t="s">
        <v>202</v>
      </c>
      <c r="I2656" t="s">
        <v>338</v>
      </c>
      <c r="J2656" t="s">
        <v>1996</v>
      </c>
    </row>
    <row r="2657" spans="1:10" hidden="1" x14ac:dyDescent="0.3">
      <c r="A2657" t="s">
        <v>73</v>
      </c>
      <c r="B2657" t="str">
        <f>IFERROR(VLOOKUP(LEFT(A2657, FIND("__", A2657) + 1), [1]Sheet2!I$1:J$71, 2, FALSE), "구독권")</f>
        <v>계정한정소환갑옷</v>
      </c>
      <c r="C2657">
        <v>110</v>
      </c>
      <c r="D2657" t="s">
        <v>192</v>
      </c>
      <c r="E2657" t="s">
        <v>200</v>
      </c>
      <c r="F2657" t="s">
        <v>481</v>
      </c>
      <c r="G2657" t="s">
        <v>195</v>
      </c>
      <c r="H2657" t="s">
        <v>202</v>
      </c>
      <c r="I2657" t="s">
        <v>338</v>
      </c>
      <c r="J2657" t="s">
        <v>1996</v>
      </c>
    </row>
    <row r="2658" spans="1:10" hidden="1" x14ac:dyDescent="0.3">
      <c r="A2658" t="s">
        <v>43</v>
      </c>
      <c r="B2658" t="str">
        <f>IFERROR(VLOOKUP(LEFT(A2658, FIND("__", A2658) + 1), [1]Sheet2!I$1:J$71, 2, FALSE), "구독권")</f>
        <v>구독권</v>
      </c>
      <c r="C2658">
        <v>1980</v>
      </c>
      <c r="D2658" t="s">
        <v>192</v>
      </c>
      <c r="E2658" t="s">
        <v>200</v>
      </c>
      <c r="F2658" t="s">
        <v>481</v>
      </c>
      <c r="G2658" t="s">
        <v>195</v>
      </c>
      <c r="H2658" t="s">
        <v>202</v>
      </c>
      <c r="I2658" t="s">
        <v>338</v>
      </c>
      <c r="J2658" t="s">
        <v>1996</v>
      </c>
    </row>
    <row r="2659" spans="1:10" hidden="1" x14ac:dyDescent="0.3">
      <c r="A2659" t="s">
        <v>52</v>
      </c>
      <c r="B2659" t="str">
        <f>IFERROR(VLOOKUP(LEFT(A2659, FIND("__", A2659) + 1), [1]Sheet2!I$1:J$71, 2, FALSE), "구독권")</f>
        <v xml:space="preserve">기한한정일간어빌석 </v>
      </c>
      <c r="C2659">
        <v>110</v>
      </c>
      <c r="D2659" t="s">
        <v>1997</v>
      </c>
      <c r="E2659" t="s">
        <v>1998</v>
      </c>
      <c r="F2659" t="s">
        <v>207</v>
      </c>
      <c r="G2659" t="s">
        <v>195</v>
      </c>
      <c r="H2659" t="s">
        <v>1999</v>
      </c>
      <c r="I2659" t="s">
        <v>332</v>
      </c>
      <c r="J2659" t="s">
        <v>2000</v>
      </c>
    </row>
    <row r="2660" spans="1:10" hidden="1" x14ac:dyDescent="0.3">
      <c r="A2660" t="s">
        <v>92</v>
      </c>
      <c r="B2660" t="str">
        <f>IFERROR(VLOOKUP(LEFT(A2660, FIND("__", A2660) + 1), [1]Sheet2!I$1:J$71, 2, FALSE), "구독권")</f>
        <v>계정한정영웅육성지원</v>
      </c>
      <c r="C2660">
        <v>550</v>
      </c>
      <c r="D2660" t="s">
        <v>1997</v>
      </c>
      <c r="E2660" t="s">
        <v>1998</v>
      </c>
      <c r="F2660" t="s">
        <v>207</v>
      </c>
      <c r="G2660" t="s">
        <v>195</v>
      </c>
      <c r="H2660" t="s">
        <v>1999</v>
      </c>
      <c r="I2660" t="s">
        <v>332</v>
      </c>
      <c r="J2660" t="s">
        <v>2000</v>
      </c>
    </row>
    <row r="2661" spans="1:10" hidden="1" x14ac:dyDescent="0.3">
      <c r="A2661" t="s">
        <v>72</v>
      </c>
      <c r="B2661" t="str">
        <f>IFERROR(VLOOKUP(LEFT(A2661, FIND("__", A2661) + 1), [1]Sheet2!I$1:J$71, 2, FALSE), "구독권")</f>
        <v>계정한정영웅육성지원</v>
      </c>
      <c r="C2661">
        <v>330</v>
      </c>
      <c r="D2661" t="s">
        <v>1997</v>
      </c>
      <c r="E2661" t="s">
        <v>1998</v>
      </c>
      <c r="F2661" t="s">
        <v>207</v>
      </c>
      <c r="G2661" t="s">
        <v>195</v>
      </c>
      <c r="H2661" t="s">
        <v>1999</v>
      </c>
      <c r="I2661" t="s">
        <v>332</v>
      </c>
      <c r="J2661" t="s">
        <v>2000</v>
      </c>
    </row>
    <row r="2662" spans="1:10" hidden="1" x14ac:dyDescent="0.3">
      <c r="A2662" t="s">
        <v>77</v>
      </c>
      <c r="B2662" t="str">
        <f>IFERROR(VLOOKUP(LEFT(A2662, FIND("__", A2662) + 1), [1]Sheet2!I$1:J$71, 2, FALSE), "구독권")</f>
        <v>계정한정영웅필드지원</v>
      </c>
      <c r="C2662">
        <v>330</v>
      </c>
      <c r="D2662" t="s">
        <v>1997</v>
      </c>
      <c r="E2662" t="s">
        <v>1998</v>
      </c>
      <c r="F2662" t="s">
        <v>207</v>
      </c>
      <c r="G2662" t="s">
        <v>195</v>
      </c>
      <c r="H2662" t="s">
        <v>1999</v>
      </c>
      <c r="I2662" t="s">
        <v>332</v>
      </c>
      <c r="J2662" t="s">
        <v>2000</v>
      </c>
    </row>
    <row r="2663" spans="1:10" hidden="1" x14ac:dyDescent="0.3">
      <c r="A2663" t="s">
        <v>23</v>
      </c>
      <c r="B2663" t="str">
        <f>IFERROR(VLOOKUP(LEFT(A2663, FIND("__", A2663) + 1), [1]Sheet2!I$1:J$71, 2, FALSE), "구독권")</f>
        <v>계정한정소환고려</v>
      </c>
      <c r="C2663">
        <v>110</v>
      </c>
      <c r="D2663" t="s">
        <v>192</v>
      </c>
      <c r="E2663" t="s">
        <v>2001</v>
      </c>
      <c r="F2663" t="s">
        <v>273</v>
      </c>
      <c r="G2663" t="s">
        <v>195</v>
      </c>
      <c r="H2663" t="s">
        <v>202</v>
      </c>
      <c r="I2663" t="s">
        <v>344</v>
      </c>
      <c r="J2663" t="s">
        <v>2002</v>
      </c>
    </row>
    <row r="2664" spans="1:10" hidden="1" x14ac:dyDescent="0.3">
      <c r="A2664" t="s">
        <v>17</v>
      </c>
      <c r="B2664" t="str">
        <f>IFERROR(VLOOKUP(LEFT(A2664, FIND("__", A2664) + 1), [1]Sheet2!I$1:J$71, 2, FALSE), "구독권")</f>
        <v>구독권</v>
      </c>
      <c r="C2664">
        <v>770</v>
      </c>
      <c r="D2664" t="s">
        <v>192</v>
      </c>
      <c r="E2664" t="s">
        <v>957</v>
      </c>
      <c r="F2664" t="s">
        <v>230</v>
      </c>
      <c r="G2664" t="s">
        <v>195</v>
      </c>
      <c r="H2664" t="s">
        <v>202</v>
      </c>
      <c r="I2664" t="s">
        <v>237</v>
      </c>
      <c r="J2664" t="s">
        <v>2003</v>
      </c>
    </row>
    <row r="2665" spans="1:10" hidden="1" x14ac:dyDescent="0.3">
      <c r="A2665" t="s">
        <v>4</v>
      </c>
      <c r="B2665" t="str">
        <f>IFERROR(VLOOKUP(LEFT(A2665, FIND("__", A2665) + 1), [1]Sheet2!I$1:J$71, 2, FALSE), "구독권")</f>
        <v>돌발무기</v>
      </c>
      <c r="C2665">
        <v>330</v>
      </c>
      <c r="D2665" t="s">
        <v>192</v>
      </c>
      <c r="E2665" t="s">
        <v>1262</v>
      </c>
      <c r="F2665" t="s">
        <v>481</v>
      </c>
      <c r="G2665" t="s">
        <v>195</v>
      </c>
      <c r="H2665" t="s">
        <v>202</v>
      </c>
      <c r="I2665" t="s">
        <v>328</v>
      </c>
      <c r="J2665" t="s">
        <v>2004</v>
      </c>
    </row>
    <row r="2666" spans="1:10" hidden="1" x14ac:dyDescent="0.3">
      <c r="A2666" t="s">
        <v>5</v>
      </c>
      <c r="B2666" t="str">
        <f>IFERROR(VLOOKUP(LEFT(A2666, FIND("__", A2666) + 1), [1]Sheet2!I$1:J$71, 2, FALSE), "구독권")</f>
        <v>돌발초월</v>
      </c>
      <c r="C2666">
        <v>330</v>
      </c>
      <c r="D2666" t="s">
        <v>192</v>
      </c>
      <c r="E2666" t="s">
        <v>1262</v>
      </c>
      <c r="F2666" t="s">
        <v>481</v>
      </c>
      <c r="G2666" t="s">
        <v>195</v>
      </c>
      <c r="H2666" t="s">
        <v>202</v>
      </c>
      <c r="I2666" t="s">
        <v>328</v>
      </c>
      <c r="J2666" t="s">
        <v>2004</v>
      </c>
    </row>
    <row r="2667" spans="1:10" hidden="1" x14ac:dyDescent="0.3">
      <c r="A2667" t="s">
        <v>82</v>
      </c>
      <c r="B2667" t="str">
        <f>IFERROR(VLOOKUP(LEFT(A2667, FIND("__", A2667) + 1), [1]Sheet2!I$1:J$71, 2, FALSE), "구독권")</f>
        <v>돌발갑옷</v>
      </c>
      <c r="C2667">
        <v>330</v>
      </c>
      <c r="D2667" t="s">
        <v>307</v>
      </c>
      <c r="E2667" t="s">
        <v>988</v>
      </c>
      <c r="F2667" t="s">
        <v>366</v>
      </c>
      <c r="G2667" t="s">
        <v>195</v>
      </c>
      <c r="H2667" t="s">
        <v>270</v>
      </c>
      <c r="I2667" t="s">
        <v>282</v>
      </c>
      <c r="J2667" t="s">
        <v>2005</v>
      </c>
    </row>
    <row r="2668" spans="1:10" hidden="1" x14ac:dyDescent="0.3">
      <c r="A2668" t="s">
        <v>99</v>
      </c>
      <c r="B2668" t="str">
        <f>IFERROR(VLOOKUP(LEFT(A2668, FIND("__", A2668) + 1), [1]Sheet2!I$1:J$71, 2, FALSE), "구독권")</f>
        <v>스테이지패스1</v>
      </c>
      <c r="C2668">
        <v>550</v>
      </c>
      <c r="D2668" t="s">
        <v>192</v>
      </c>
      <c r="E2668" t="s">
        <v>1262</v>
      </c>
      <c r="F2668" t="s">
        <v>481</v>
      </c>
      <c r="G2668" t="s">
        <v>195</v>
      </c>
      <c r="H2668" t="s">
        <v>202</v>
      </c>
      <c r="I2668" t="s">
        <v>197</v>
      </c>
      <c r="J2668" t="s">
        <v>2004</v>
      </c>
    </row>
    <row r="2669" spans="1:10" hidden="1" x14ac:dyDescent="0.3">
      <c r="A2669" t="s">
        <v>67</v>
      </c>
      <c r="B2669" t="str">
        <f>IFERROR(VLOOKUP(LEFT(A2669, FIND("__", A2669) + 1), [1]Sheet2!I$1:J$71, 2, FALSE), "구독권")</f>
        <v>돌발고려</v>
      </c>
      <c r="C2669">
        <v>1100</v>
      </c>
      <c r="D2669" t="s">
        <v>295</v>
      </c>
      <c r="E2669" t="s">
        <v>637</v>
      </c>
      <c r="F2669" t="s">
        <v>207</v>
      </c>
      <c r="G2669" t="s">
        <v>195</v>
      </c>
      <c r="H2669" t="s">
        <v>208</v>
      </c>
      <c r="I2669" t="s">
        <v>766</v>
      </c>
      <c r="J2669" t="s">
        <v>831</v>
      </c>
    </row>
    <row r="2670" spans="1:10" hidden="1" x14ac:dyDescent="0.3">
      <c r="A2670" t="s">
        <v>17</v>
      </c>
      <c r="B2670" t="str">
        <f>IFERROR(VLOOKUP(LEFT(A2670, FIND("__", A2670) + 1), [1]Sheet2!I$1:J$71, 2, FALSE), "구독권")</f>
        <v>구독권</v>
      </c>
      <c r="C2670">
        <v>770</v>
      </c>
      <c r="D2670" t="s">
        <v>1997</v>
      </c>
      <c r="E2670" t="s">
        <v>1998</v>
      </c>
      <c r="F2670" t="s">
        <v>207</v>
      </c>
      <c r="G2670" t="s">
        <v>195</v>
      </c>
      <c r="H2670" t="s">
        <v>1999</v>
      </c>
      <c r="I2670" t="s">
        <v>332</v>
      </c>
      <c r="J2670" t="s">
        <v>2000</v>
      </c>
    </row>
    <row r="2671" spans="1:10" hidden="1" x14ac:dyDescent="0.3">
      <c r="A2671" t="s">
        <v>11</v>
      </c>
      <c r="B2671" t="str">
        <f>IFERROR(VLOOKUP(LEFT(A2671, FIND("__", A2671) + 1), [1]Sheet2!I$1:J$71, 2, FALSE), "구독권")</f>
        <v>돌발조선</v>
      </c>
      <c r="C2671">
        <v>3300</v>
      </c>
      <c r="D2671" t="s">
        <v>233</v>
      </c>
      <c r="E2671" t="s">
        <v>920</v>
      </c>
      <c r="F2671" t="s">
        <v>207</v>
      </c>
      <c r="G2671" t="s">
        <v>195</v>
      </c>
      <c r="H2671" t="s">
        <v>297</v>
      </c>
      <c r="I2671" t="s">
        <v>1111</v>
      </c>
      <c r="J2671" t="s">
        <v>1994</v>
      </c>
    </row>
    <row r="2672" spans="1:10" hidden="1" x14ac:dyDescent="0.3">
      <c r="A2672" t="s">
        <v>83</v>
      </c>
      <c r="B2672" t="str">
        <f>IFERROR(VLOOKUP(LEFT(A2672, FIND("__", A2672) + 1), [1]Sheet2!I$1:J$71, 2, FALSE), "구독권")</f>
        <v>돌발고려</v>
      </c>
      <c r="C2672">
        <v>550</v>
      </c>
      <c r="D2672" t="s">
        <v>192</v>
      </c>
      <c r="E2672" t="s">
        <v>2001</v>
      </c>
      <c r="F2672" t="s">
        <v>235</v>
      </c>
      <c r="G2672" t="s">
        <v>195</v>
      </c>
      <c r="H2672" t="s">
        <v>202</v>
      </c>
      <c r="I2672" t="s">
        <v>344</v>
      </c>
      <c r="J2672" t="s">
        <v>2002</v>
      </c>
    </row>
    <row r="2673" spans="1:10" hidden="1" x14ac:dyDescent="0.3">
      <c r="A2673" t="s">
        <v>5</v>
      </c>
      <c r="B2673" t="str">
        <f>IFERROR(VLOOKUP(LEFT(A2673, FIND("__", A2673) + 1), [1]Sheet2!I$1:J$71, 2, FALSE), "구독권")</f>
        <v>돌발초월</v>
      </c>
      <c r="C2673">
        <v>330</v>
      </c>
      <c r="D2673" t="s">
        <v>192</v>
      </c>
      <c r="E2673" t="s">
        <v>2001</v>
      </c>
      <c r="F2673" t="s">
        <v>235</v>
      </c>
      <c r="G2673" t="s">
        <v>195</v>
      </c>
      <c r="H2673" t="s">
        <v>202</v>
      </c>
      <c r="I2673" t="s">
        <v>344</v>
      </c>
      <c r="J2673" t="s">
        <v>2002</v>
      </c>
    </row>
    <row r="2674" spans="1:10" hidden="1" x14ac:dyDescent="0.3">
      <c r="A2674" t="s">
        <v>81</v>
      </c>
      <c r="B2674" t="str">
        <f>IFERROR(VLOOKUP(LEFT(A2674, FIND("__", A2674) + 1), [1]Sheet2!I$1:J$71, 2, FALSE), "구독권")</f>
        <v>돌발고려</v>
      </c>
      <c r="C2674">
        <v>330</v>
      </c>
      <c r="D2674" t="s">
        <v>192</v>
      </c>
      <c r="E2674" t="s">
        <v>2001</v>
      </c>
      <c r="F2674" t="s">
        <v>235</v>
      </c>
      <c r="G2674" t="s">
        <v>195</v>
      </c>
      <c r="H2674" t="s">
        <v>202</v>
      </c>
      <c r="I2674" t="s">
        <v>344</v>
      </c>
      <c r="J2674" t="s">
        <v>2002</v>
      </c>
    </row>
    <row r="2675" spans="1:10" hidden="1" x14ac:dyDescent="0.3">
      <c r="A2675" t="s">
        <v>43</v>
      </c>
      <c r="B2675" t="str">
        <f>IFERROR(VLOOKUP(LEFT(A2675, FIND("__", A2675) + 1), [1]Sheet2!I$1:J$71, 2, FALSE), "구독권")</f>
        <v>구독권</v>
      </c>
      <c r="C2675">
        <v>1980</v>
      </c>
      <c r="D2675" t="s">
        <v>192</v>
      </c>
      <c r="E2675" t="s">
        <v>2001</v>
      </c>
      <c r="F2675" t="s">
        <v>235</v>
      </c>
      <c r="G2675" t="s">
        <v>195</v>
      </c>
      <c r="H2675" t="s">
        <v>202</v>
      </c>
      <c r="I2675" t="s">
        <v>344</v>
      </c>
      <c r="J2675" t="s">
        <v>2002</v>
      </c>
    </row>
    <row r="2676" spans="1:10" hidden="1" x14ac:dyDescent="0.3">
      <c r="A2676" t="s">
        <v>37</v>
      </c>
      <c r="B2676" t="str">
        <f>IFERROR(VLOOKUP(LEFT(A2676, FIND("__", A2676) + 1), [1]Sheet2!I$1:J$71, 2, FALSE), "구독권")</f>
        <v>사냥패스1</v>
      </c>
      <c r="C2676">
        <v>2200</v>
      </c>
      <c r="D2676" t="s">
        <v>233</v>
      </c>
      <c r="E2676" t="s">
        <v>920</v>
      </c>
      <c r="F2676" t="s">
        <v>207</v>
      </c>
      <c r="G2676" t="s">
        <v>195</v>
      </c>
      <c r="H2676" t="s">
        <v>297</v>
      </c>
      <c r="I2676" t="s">
        <v>1116</v>
      </c>
      <c r="J2676" t="s">
        <v>1994</v>
      </c>
    </row>
    <row r="2677" spans="1:10" hidden="1" x14ac:dyDescent="0.3">
      <c r="A2677" t="s">
        <v>118</v>
      </c>
      <c r="B2677" t="str">
        <f>IFERROR(VLOOKUP(LEFT(A2677, FIND("__", A2677) + 1), [1]Sheet2!I$1:J$71, 2, FALSE), "구독권")</f>
        <v>돌발초월</v>
      </c>
      <c r="C2677">
        <v>3300</v>
      </c>
      <c r="D2677" t="s">
        <v>233</v>
      </c>
      <c r="E2677" t="s">
        <v>920</v>
      </c>
      <c r="F2677" t="s">
        <v>207</v>
      </c>
      <c r="G2677" t="s">
        <v>195</v>
      </c>
      <c r="H2677" t="s">
        <v>297</v>
      </c>
      <c r="I2677" t="s">
        <v>1116</v>
      </c>
      <c r="J2677" t="s">
        <v>1994</v>
      </c>
    </row>
    <row r="2678" spans="1:10" hidden="1" x14ac:dyDescent="0.3">
      <c r="A2678" t="s">
        <v>137</v>
      </c>
      <c r="B2678" t="str">
        <f>IFERROR(VLOOKUP(LEFT(A2678, FIND("__", A2678) + 1), [1]Sheet2!I$1:J$71, 2, FALSE), "구독권")</f>
        <v>돌발스테이지</v>
      </c>
      <c r="C2678">
        <v>5500</v>
      </c>
      <c r="D2678" t="s">
        <v>233</v>
      </c>
      <c r="E2678" t="s">
        <v>920</v>
      </c>
      <c r="F2678" t="s">
        <v>207</v>
      </c>
      <c r="G2678" t="s">
        <v>195</v>
      </c>
      <c r="H2678" t="s">
        <v>297</v>
      </c>
      <c r="I2678" t="s">
        <v>1116</v>
      </c>
      <c r="J2678" t="s">
        <v>1994</v>
      </c>
    </row>
    <row r="2679" spans="1:10" hidden="1" x14ac:dyDescent="0.3">
      <c r="A2679" t="s">
        <v>66</v>
      </c>
      <c r="B2679" t="str">
        <f>IFERROR(VLOOKUP(LEFT(A2679, FIND("__", A2679) + 1), [1]Sheet2!I$1:J$71, 2, FALSE), "구독권")</f>
        <v xml:space="preserve">기한한정일간입장권 </v>
      </c>
      <c r="C2679">
        <v>110</v>
      </c>
      <c r="D2679" t="s">
        <v>233</v>
      </c>
      <c r="E2679" t="s">
        <v>2006</v>
      </c>
      <c r="F2679" t="s">
        <v>246</v>
      </c>
      <c r="G2679" t="s">
        <v>195</v>
      </c>
      <c r="H2679" t="s">
        <v>297</v>
      </c>
      <c r="I2679" t="s">
        <v>209</v>
      </c>
      <c r="J2679" t="s">
        <v>2007</v>
      </c>
    </row>
    <row r="2680" spans="1:10" hidden="1" x14ac:dyDescent="0.3">
      <c r="A2680" t="s">
        <v>137</v>
      </c>
      <c r="B2680" t="str">
        <f>IFERROR(VLOOKUP(LEFT(A2680, FIND("__", A2680) + 1), [1]Sheet2!I$1:J$71, 2, FALSE), "구독권")</f>
        <v>돌발스테이지</v>
      </c>
      <c r="C2680">
        <v>5500</v>
      </c>
      <c r="D2680" t="s">
        <v>295</v>
      </c>
      <c r="E2680" t="s">
        <v>637</v>
      </c>
      <c r="F2680" t="s">
        <v>207</v>
      </c>
      <c r="G2680" t="s">
        <v>195</v>
      </c>
      <c r="H2680" t="s">
        <v>208</v>
      </c>
      <c r="I2680" t="s">
        <v>716</v>
      </c>
      <c r="J2680" t="s">
        <v>2008</v>
      </c>
    </row>
    <row r="2681" spans="1:10" hidden="1" x14ac:dyDescent="0.3">
      <c r="A2681" t="s">
        <v>44</v>
      </c>
      <c r="B2681" t="str">
        <f>IFERROR(VLOOKUP(LEFT(A2681, FIND("__", A2681) + 1), [1]Sheet2!I$1:J$71, 2, FALSE), "구독권")</f>
        <v>돌발조선</v>
      </c>
      <c r="C2681">
        <v>330</v>
      </c>
      <c r="D2681" t="s">
        <v>233</v>
      </c>
      <c r="E2681" t="s">
        <v>2006</v>
      </c>
      <c r="F2681" t="s">
        <v>366</v>
      </c>
      <c r="G2681" t="s">
        <v>195</v>
      </c>
      <c r="H2681" t="s">
        <v>297</v>
      </c>
      <c r="I2681" t="s">
        <v>209</v>
      </c>
      <c r="J2681" t="s">
        <v>2009</v>
      </c>
    </row>
    <row r="2682" spans="1:10" hidden="1" x14ac:dyDescent="0.3">
      <c r="A2682" t="s">
        <v>65</v>
      </c>
      <c r="B2682" t="str">
        <f>IFERROR(VLOOKUP(LEFT(A2682, FIND("__", A2682) + 1), [1]Sheet2!I$1:J$71, 2, FALSE), "구독권")</f>
        <v>기한한정일간입장권</v>
      </c>
      <c r="C2682">
        <v>110</v>
      </c>
      <c r="D2682" t="s">
        <v>307</v>
      </c>
      <c r="E2682" t="s">
        <v>543</v>
      </c>
      <c r="F2682" t="s">
        <v>222</v>
      </c>
      <c r="G2682" t="s">
        <v>257</v>
      </c>
      <c r="H2682" t="s">
        <v>270</v>
      </c>
      <c r="I2682" t="s">
        <v>987</v>
      </c>
      <c r="J2682" t="s">
        <v>1808</v>
      </c>
    </row>
    <row r="2683" spans="1:10" hidden="1" x14ac:dyDescent="0.3">
      <c r="A2683" t="s">
        <v>66</v>
      </c>
      <c r="B2683" t="str">
        <f>IFERROR(VLOOKUP(LEFT(A2683, FIND("__", A2683) + 1), [1]Sheet2!I$1:J$71, 2, FALSE), "구독권")</f>
        <v xml:space="preserve">기한한정일간입장권 </v>
      </c>
      <c r="C2683">
        <v>110</v>
      </c>
      <c r="D2683" t="s">
        <v>307</v>
      </c>
      <c r="E2683" t="s">
        <v>543</v>
      </c>
      <c r="F2683" t="s">
        <v>222</v>
      </c>
      <c r="G2683" t="s">
        <v>257</v>
      </c>
      <c r="H2683" t="s">
        <v>270</v>
      </c>
      <c r="I2683" t="s">
        <v>987</v>
      </c>
      <c r="J2683" t="s">
        <v>1808</v>
      </c>
    </row>
    <row r="2684" spans="1:10" hidden="1" x14ac:dyDescent="0.3">
      <c r="A2684" t="s">
        <v>14</v>
      </c>
      <c r="B2684" t="str">
        <f>IFERROR(VLOOKUP(LEFT(A2684, FIND("__", A2684) + 1), [1]Sheet2!I$1:J$71, 2, FALSE), "구독권")</f>
        <v>계정한정소환고려</v>
      </c>
      <c r="C2684">
        <v>550</v>
      </c>
      <c r="D2684" t="s">
        <v>233</v>
      </c>
      <c r="E2684" t="s">
        <v>2006</v>
      </c>
      <c r="F2684" t="s">
        <v>289</v>
      </c>
      <c r="G2684" t="s">
        <v>195</v>
      </c>
      <c r="H2684" t="s">
        <v>297</v>
      </c>
      <c r="I2684" t="s">
        <v>209</v>
      </c>
      <c r="J2684" t="s">
        <v>2009</v>
      </c>
    </row>
    <row r="2685" spans="1:10" hidden="1" x14ac:dyDescent="0.3">
      <c r="A2685" t="s">
        <v>13</v>
      </c>
      <c r="B2685" t="str">
        <f>IFERROR(VLOOKUP(LEFT(A2685, FIND("__", A2685) + 1), [1]Sheet2!I$1:J$71, 2, FALSE), "구독권")</f>
        <v>계정한정소환조선</v>
      </c>
      <c r="C2685">
        <v>550</v>
      </c>
      <c r="D2685" t="s">
        <v>233</v>
      </c>
      <c r="E2685" t="s">
        <v>2006</v>
      </c>
      <c r="F2685" t="s">
        <v>289</v>
      </c>
      <c r="G2685" t="s">
        <v>195</v>
      </c>
      <c r="H2685" t="s">
        <v>297</v>
      </c>
      <c r="I2685" t="s">
        <v>209</v>
      </c>
      <c r="J2685" t="s">
        <v>2009</v>
      </c>
    </row>
    <row r="2686" spans="1:10" hidden="1" x14ac:dyDescent="0.3">
      <c r="A2686" t="s">
        <v>23</v>
      </c>
      <c r="B2686" t="str">
        <f>IFERROR(VLOOKUP(LEFT(A2686, FIND("__", A2686) + 1), [1]Sheet2!I$1:J$71, 2, FALSE), "구독권")</f>
        <v>계정한정소환고려</v>
      </c>
      <c r="C2686">
        <v>110</v>
      </c>
      <c r="D2686" t="s">
        <v>233</v>
      </c>
      <c r="E2686" t="s">
        <v>2006</v>
      </c>
      <c r="F2686" t="s">
        <v>289</v>
      </c>
      <c r="G2686" t="s">
        <v>195</v>
      </c>
      <c r="H2686" t="s">
        <v>297</v>
      </c>
      <c r="I2686" t="s">
        <v>209</v>
      </c>
      <c r="J2686" t="s">
        <v>2009</v>
      </c>
    </row>
    <row r="2687" spans="1:10" hidden="1" x14ac:dyDescent="0.3">
      <c r="A2687" t="s">
        <v>81</v>
      </c>
      <c r="B2687" t="str">
        <f>IFERROR(VLOOKUP(LEFT(A2687, FIND("__", A2687) + 1), [1]Sheet2!I$1:J$71, 2, FALSE), "구독권")</f>
        <v>돌발고려</v>
      </c>
      <c r="C2687">
        <v>330</v>
      </c>
      <c r="D2687" t="s">
        <v>192</v>
      </c>
      <c r="E2687" t="s">
        <v>200</v>
      </c>
      <c r="F2687" t="s">
        <v>304</v>
      </c>
      <c r="G2687" t="s">
        <v>195</v>
      </c>
      <c r="H2687" t="s">
        <v>202</v>
      </c>
      <c r="I2687" t="s">
        <v>197</v>
      </c>
      <c r="J2687" t="s">
        <v>2010</v>
      </c>
    </row>
    <row r="2688" spans="1:10" hidden="1" x14ac:dyDescent="0.3">
      <c r="A2688" t="s">
        <v>83</v>
      </c>
      <c r="B2688" t="str">
        <f>IFERROR(VLOOKUP(LEFT(A2688, FIND("__", A2688) + 1), [1]Sheet2!I$1:J$71, 2, FALSE), "구독권")</f>
        <v>돌발고려</v>
      </c>
      <c r="C2688">
        <v>550</v>
      </c>
      <c r="D2688" t="s">
        <v>233</v>
      </c>
      <c r="E2688" t="s">
        <v>2006</v>
      </c>
      <c r="F2688" t="s">
        <v>289</v>
      </c>
      <c r="G2688" t="s">
        <v>195</v>
      </c>
      <c r="H2688" t="s">
        <v>297</v>
      </c>
      <c r="I2688" t="s">
        <v>209</v>
      </c>
      <c r="J2688" t="s">
        <v>2009</v>
      </c>
    </row>
    <row r="2689" spans="1:10" hidden="1" x14ac:dyDescent="0.3">
      <c r="A2689" t="s">
        <v>10</v>
      </c>
      <c r="B2689" t="str">
        <f>IFERROR(VLOOKUP(LEFT(A2689, FIND("__", A2689) + 1), [1]Sheet2!I$1:J$71, 2, FALSE), "구독권")</f>
        <v>돌발스테이지</v>
      </c>
      <c r="C2689">
        <v>1100</v>
      </c>
      <c r="D2689" t="s">
        <v>233</v>
      </c>
      <c r="E2689" t="s">
        <v>2006</v>
      </c>
      <c r="F2689" t="s">
        <v>289</v>
      </c>
      <c r="G2689" t="s">
        <v>195</v>
      </c>
      <c r="H2689" t="s">
        <v>297</v>
      </c>
      <c r="I2689" t="s">
        <v>209</v>
      </c>
      <c r="J2689" t="s">
        <v>2009</v>
      </c>
    </row>
    <row r="2690" spans="1:10" hidden="1" x14ac:dyDescent="0.3">
      <c r="A2690" t="s">
        <v>67</v>
      </c>
      <c r="B2690" t="str">
        <f>IFERROR(VLOOKUP(LEFT(A2690, FIND("__", A2690) + 1), [1]Sheet2!I$1:J$71, 2, FALSE), "구독권")</f>
        <v>돌발고려</v>
      </c>
      <c r="C2690">
        <v>1100</v>
      </c>
      <c r="D2690" t="s">
        <v>233</v>
      </c>
      <c r="E2690" t="s">
        <v>889</v>
      </c>
      <c r="F2690" t="s">
        <v>276</v>
      </c>
      <c r="G2690" t="s">
        <v>195</v>
      </c>
      <c r="H2690" t="s">
        <v>202</v>
      </c>
      <c r="I2690" t="s">
        <v>890</v>
      </c>
      <c r="J2690" t="s">
        <v>2011</v>
      </c>
    </row>
    <row r="2691" spans="1:10" hidden="1" x14ac:dyDescent="0.3">
      <c r="A2691" t="s">
        <v>43</v>
      </c>
      <c r="B2691" t="str">
        <f>IFERROR(VLOOKUP(LEFT(A2691, FIND("__", A2691) + 1), [1]Sheet2!I$1:J$71, 2, FALSE), "구독권")</f>
        <v>구독권</v>
      </c>
      <c r="C2691">
        <v>1980</v>
      </c>
      <c r="D2691" t="s">
        <v>307</v>
      </c>
      <c r="E2691" t="s">
        <v>2012</v>
      </c>
      <c r="F2691" t="s">
        <v>230</v>
      </c>
      <c r="G2691" t="s">
        <v>195</v>
      </c>
      <c r="H2691" t="s">
        <v>1246</v>
      </c>
      <c r="I2691" t="s">
        <v>332</v>
      </c>
      <c r="J2691" t="s">
        <v>2013</v>
      </c>
    </row>
    <row r="2692" spans="1:10" hidden="1" x14ac:dyDescent="0.3">
      <c r="A2692" t="s">
        <v>17</v>
      </c>
      <c r="B2692" t="str">
        <f>IFERROR(VLOOKUP(LEFT(A2692, FIND("__", A2692) + 1), [1]Sheet2!I$1:J$71, 2, FALSE), "구독권")</f>
        <v>구독권</v>
      </c>
      <c r="C2692">
        <v>770</v>
      </c>
      <c r="D2692" t="s">
        <v>307</v>
      </c>
      <c r="E2692" t="s">
        <v>2012</v>
      </c>
      <c r="F2692" t="s">
        <v>230</v>
      </c>
      <c r="G2692" t="s">
        <v>195</v>
      </c>
      <c r="H2692" t="s">
        <v>1246</v>
      </c>
      <c r="I2692" t="s">
        <v>332</v>
      </c>
      <c r="J2692" t="s">
        <v>2013</v>
      </c>
    </row>
    <row r="2693" spans="1:10" hidden="1" x14ac:dyDescent="0.3">
      <c r="A2693" t="s">
        <v>86</v>
      </c>
      <c r="B2693" t="str">
        <f>IFERROR(VLOOKUP(LEFT(A2693, FIND("__", A2693) + 1), [1]Sheet2!I$1:J$71, 2, FALSE), "구독권")</f>
        <v>돌발초월</v>
      </c>
      <c r="C2693">
        <v>1100</v>
      </c>
      <c r="D2693" t="s">
        <v>307</v>
      </c>
      <c r="E2693" t="s">
        <v>628</v>
      </c>
      <c r="F2693" t="s">
        <v>207</v>
      </c>
      <c r="G2693" t="s">
        <v>195</v>
      </c>
      <c r="H2693" t="s">
        <v>270</v>
      </c>
      <c r="I2693" t="s">
        <v>1251</v>
      </c>
      <c r="J2693" t="s">
        <v>1258</v>
      </c>
    </row>
    <row r="2694" spans="1:10" hidden="1" x14ac:dyDescent="0.3">
      <c r="A2694" t="s">
        <v>17</v>
      </c>
      <c r="B2694" t="str">
        <f>IFERROR(VLOOKUP(LEFT(A2694, FIND("__", A2694) + 1), [1]Sheet2!I$1:J$71, 2, FALSE), "구독권")</f>
        <v>구독권</v>
      </c>
      <c r="C2694">
        <v>770</v>
      </c>
      <c r="D2694" t="s">
        <v>307</v>
      </c>
      <c r="E2694" t="s">
        <v>2014</v>
      </c>
      <c r="F2694" t="s">
        <v>194</v>
      </c>
      <c r="G2694" t="s">
        <v>195</v>
      </c>
      <c r="H2694" t="s">
        <v>208</v>
      </c>
      <c r="I2694" t="s">
        <v>231</v>
      </c>
      <c r="J2694" t="s">
        <v>2015</v>
      </c>
    </row>
    <row r="2695" spans="1:10" hidden="1" x14ac:dyDescent="0.3">
      <c r="A2695" t="s">
        <v>5</v>
      </c>
      <c r="B2695" t="str">
        <f>IFERROR(VLOOKUP(LEFT(A2695, FIND("__", A2695) + 1), [1]Sheet2!I$1:J$71, 2, FALSE), "구독권")</f>
        <v>돌발초월</v>
      </c>
      <c r="C2695">
        <v>330</v>
      </c>
      <c r="D2695" t="s">
        <v>192</v>
      </c>
      <c r="E2695" t="s">
        <v>200</v>
      </c>
      <c r="F2695" t="s">
        <v>263</v>
      </c>
      <c r="G2695" t="s">
        <v>195</v>
      </c>
      <c r="H2695" t="s">
        <v>202</v>
      </c>
      <c r="I2695" t="s">
        <v>197</v>
      </c>
      <c r="J2695" t="s">
        <v>2016</v>
      </c>
    </row>
    <row r="2696" spans="1:10" hidden="1" x14ac:dyDescent="0.3">
      <c r="A2696" t="s">
        <v>43</v>
      </c>
      <c r="B2696" t="str">
        <f>IFERROR(VLOOKUP(LEFT(A2696, FIND("__", A2696) + 1), [1]Sheet2!I$1:J$71, 2, FALSE), "구독권")</f>
        <v>구독권</v>
      </c>
      <c r="C2696">
        <v>1980</v>
      </c>
      <c r="D2696" t="s">
        <v>205</v>
      </c>
      <c r="E2696" t="s">
        <v>2017</v>
      </c>
      <c r="F2696" t="s">
        <v>207</v>
      </c>
      <c r="G2696" t="s">
        <v>195</v>
      </c>
      <c r="H2696" t="s">
        <v>251</v>
      </c>
      <c r="I2696" t="s">
        <v>438</v>
      </c>
      <c r="J2696" t="s">
        <v>2018</v>
      </c>
    </row>
    <row r="2697" spans="1:10" hidden="1" x14ac:dyDescent="0.3">
      <c r="A2697" t="s">
        <v>4</v>
      </c>
      <c r="B2697" t="str">
        <f>IFERROR(VLOOKUP(LEFT(A2697, FIND("__", A2697) + 1), [1]Sheet2!I$1:J$71, 2, FALSE), "구독권")</f>
        <v>돌발무기</v>
      </c>
      <c r="C2697">
        <v>330</v>
      </c>
      <c r="D2697" t="s">
        <v>233</v>
      </c>
      <c r="E2697" t="s">
        <v>2019</v>
      </c>
      <c r="F2697" t="s">
        <v>289</v>
      </c>
      <c r="G2697" t="s">
        <v>195</v>
      </c>
      <c r="H2697" t="s">
        <v>297</v>
      </c>
      <c r="I2697" t="s">
        <v>237</v>
      </c>
      <c r="J2697" t="s">
        <v>1207</v>
      </c>
    </row>
    <row r="2698" spans="1:10" hidden="1" x14ac:dyDescent="0.3">
      <c r="A2698" t="s">
        <v>97</v>
      </c>
      <c r="B2698" t="str">
        <f>IFERROR(VLOOKUP(LEFT(A2698, FIND("__", A2698) + 1), [1]Sheet2!I$1:J$71, 2, FALSE), "구독권")</f>
        <v>육성패스1</v>
      </c>
      <c r="C2698">
        <v>550</v>
      </c>
      <c r="D2698" t="s">
        <v>199</v>
      </c>
      <c r="E2698" t="s">
        <v>1371</v>
      </c>
      <c r="F2698" t="s">
        <v>289</v>
      </c>
      <c r="G2698" t="s">
        <v>195</v>
      </c>
      <c r="H2698" t="s">
        <v>297</v>
      </c>
      <c r="I2698" t="s">
        <v>211</v>
      </c>
      <c r="J2698" t="s">
        <v>2020</v>
      </c>
    </row>
    <row r="2699" spans="1:10" hidden="1" x14ac:dyDescent="0.3">
      <c r="A2699" t="s">
        <v>99</v>
      </c>
      <c r="B2699" t="str">
        <f>IFERROR(VLOOKUP(LEFT(A2699, FIND("__", A2699) + 1), [1]Sheet2!I$1:J$71, 2, FALSE), "구독권")</f>
        <v>스테이지패스1</v>
      </c>
      <c r="C2699">
        <v>550</v>
      </c>
      <c r="D2699" t="s">
        <v>199</v>
      </c>
      <c r="E2699" t="s">
        <v>1371</v>
      </c>
      <c r="F2699" t="s">
        <v>289</v>
      </c>
      <c r="G2699" t="s">
        <v>195</v>
      </c>
      <c r="H2699" t="s">
        <v>297</v>
      </c>
      <c r="I2699" t="s">
        <v>211</v>
      </c>
      <c r="J2699" t="s">
        <v>2020</v>
      </c>
    </row>
    <row r="2700" spans="1:10" hidden="1" x14ac:dyDescent="0.3">
      <c r="A2700" t="s">
        <v>45</v>
      </c>
      <c r="B2700" t="str">
        <f>IFERROR(VLOOKUP(LEFT(A2700, FIND("__", A2700) + 1), [1]Sheet2!I$1:J$71, 2, FALSE), "구독권")</f>
        <v>레벨패스1</v>
      </c>
      <c r="C2700">
        <v>550</v>
      </c>
      <c r="D2700" t="s">
        <v>199</v>
      </c>
      <c r="E2700" t="s">
        <v>1371</v>
      </c>
      <c r="F2700" t="s">
        <v>289</v>
      </c>
      <c r="G2700" t="s">
        <v>195</v>
      </c>
      <c r="H2700" t="s">
        <v>297</v>
      </c>
      <c r="I2700" t="s">
        <v>211</v>
      </c>
      <c r="J2700" t="s">
        <v>2020</v>
      </c>
    </row>
    <row r="2701" spans="1:10" hidden="1" x14ac:dyDescent="0.3">
      <c r="A2701" t="s">
        <v>42</v>
      </c>
      <c r="B2701" t="str">
        <f>IFERROR(VLOOKUP(LEFT(A2701, FIND("__", A2701) + 1), [1]Sheet2!I$1:J$71, 2, FALSE), "구독권")</f>
        <v>사냥패스1</v>
      </c>
      <c r="C2701">
        <v>550</v>
      </c>
      <c r="D2701" t="s">
        <v>199</v>
      </c>
      <c r="E2701" t="s">
        <v>1371</v>
      </c>
      <c r="F2701" t="s">
        <v>289</v>
      </c>
      <c r="G2701" t="s">
        <v>195</v>
      </c>
      <c r="H2701" t="s">
        <v>297</v>
      </c>
      <c r="I2701" t="s">
        <v>211</v>
      </c>
      <c r="J2701" t="s">
        <v>2020</v>
      </c>
    </row>
    <row r="2702" spans="1:10" hidden="1" x14ac:dyDescent="0.3">
      <c r="A2702" t="s">
        <v>23</v>
      </c>
      <c r="B2702" t="str">
        <f>IFERROR(VLOOKUP(LEFT(A2702, FIND("__", A2702) + 1), [1]Sheet2!I$1:J$71, 2, FALSE), "구독권")</f>
        <v>계정한정소환고려</v>
      </c>
      <c r="C2702">
        <v>110</v>
      </c>
      <c r="D2702" t="s">
        <v>199</v>
      </c>
      <c r="E2702" t="s">
        <v>1371</v>
      </c>
      <c r="F2702" t="s">
        <v>289</v>
      </c>
      <c r="G2702" t="s">
        <v>195</v>
      </c>
      <c r="H2702" t="s">
        <v>297</v>
      </c>
      <c r="I2702" t="s">
        <v>314</v>
      </c>
      <c r="J2702" t="s">
        <v>2020</v>
      </c>
    </row>
    <row r="2703" spans="1:10" hidden="1" x14ac:dyDescent="0.3">
      <c r="A2703" t="s">
        <v>49</v>
      </c>
      <c r="B2703" t="str">
        <f>IFERROR(VLOOKUP(LEFT(A2703, FIND("__", A2703) + 1), [1]Sheet2!I$1:J$71, 2, FALSE), "구독권")</f>
        <v>돌발스테이지</v>
      </c>
      <c r="C2703">
        <v>550</v>
      </c>
      <c r="D2703" t="s">
        <v>268</v>
      </c>
      <c r="E2703" t="s">
        <v>1322</v>
      </c>
      <c r="F2703" t="s">
        <v>217</v>
      </c>
      <c r="G2703" t="s">
        <v>257</v>
      </c>
      <c r="H2703" t="s">
        <v>251</v>
      </c>
      <c r="I2703" t="s">
        <v>656</v>
      </c>
      <c r="J2703" t="s">
        <v>1250</v>
      </c>
    </row>
    <row r="2704" spans="1:10" hidden="1" x14ac:dyDescent="0.3">
      <c r="A2704" t="s">
        <v>5</v>
      </c>
      <c r="B2704" t="str">
        <f>IFERROR(VLOOKUP(LEFT(A2704, FIND("__", A2704) + 1), [1]Sheet2!I$1:J$71, 2, FALSE), "구독권")</f>
        <v>돌발초월</v>
      </c>
      <c r="C2704">
        <v>330</v>
      </c>
      <c r="D2704" t="s">
        <v>199</v>
      </c>
      <c r="E2704" t="s">
        <v>1371</v>
      </c>
      <c r="F2704" t="s">
        <v>289</v>
      </c>
      <c r="G2704" t="s">
        <v>195</v>
      </c>
      <c r="H2704" t="s">
        <v>297</v>
      </c>
      <c r="I2704" t="s">
        <v>314</v>
      </c>
      <c r="J2704" t="s">
        <v>2020</v>
      </c>
    </row>
    <row r="2705" spans="1:10" hidden="1" x14ac:dyDescent="0.3">
      <c r="A2705" t="s">
        <v>86</v>
      </c>
      <c r="B2705" t="str">
        <f>IFERROR(VLOOKUP(LEFT(A2705, FIND("__", A2705) + 1), [1]Sheet2!I$1:J$71, 2, FALSE), "구독권")</f>
        <v>돌발초월</v>
      </c>
      <c r="C2705">
        <v>1100</v>
      </c>
      <c r="D2705" t="s">
        <v>233</v>
      </c>
      <c r="E2705" t="s">
        <v>1973</v>
      </c>
      <c r="F2705" t="s">
        <v>276</v>
      </c>
      <c r="G2705" t="s">
        <v>195</v>
      </c>
      <c r="H2705" t="s">
        <v>297</v>
      </c>
      <c r="I2705" t="s">
        <v>1319</v>
      </c>
      <c r="J2705" t="s">
        <v>1534</v>
      </c>
    </row>
    <row r="2706" spans="1:10" hidden="1" x14ac:dyDescent="0.3">
      <c r="A2706" t="s">
        <v>136</v>
      </c>
      <c r="B2706" t="str">
        <f>IFERROR(VLOOKUP(LEFT(A2706, FIND("__", A2706) + 1), [1]Sheet2!I$1:J$71, 2, FALSE), "구독권")</f>
        <v>돌발스테이지</v>
      </c>
      <c r="C2706">
        <v>3300</v>
      </c>
      <c r="D2706" t="s">
        <v>233</v>
      </c>
      <c r="E2706" t="s">
        <v>1973</v>
      </c>
      <c r="F2706" t="s">
        <v>276</v>
      </c>
      <c r="G2706" t="s">
        <v>195</v>
      </c>
      <c r="H2706" t="s">
        <v>297</v>
      </c>
      <c r="I2706" t="s">
        <v>1319</v>
      </c>
      <c r="J2706" t="s">
        <v>1534</v>
      </c>
    </row>
    <row r="2707" spans="1:10" hidden="1" x14ac:dyDescent="0.3">
      <c r="A2707" t="s">
        <v>25</v>
      </c>
      <c r="B2707" t="str">
        <f>IFERROR(VLOOKUP(LEFT(A2707, FIND("__", A2707) + 1), [1]Sheet2!I$1:J$71, 2, FALSE), "구독권")</f>
        <v>계정한정소환가속</v>
      </c>
      <c r="C2707">
        <v>110</v>
      </c>
      <c r="D2707" t="s">
        <v>268</v>
      </c>
      <c r="E2707" t="s">
        <v>2021</v>
      </c>
      <c r="F2707" t="s">
        <v>217</v>
      </c>
      <c r="G2707" t="s">
        <v>195</v>
      </c>
      <c r="H2707" t="s">
        <v>218</v>
      </c>
      <c r="I2707" t="s">
        <v>1486</v>
      </c>
      <c r="J2707" t="s">
        <v>2022</v>
      </c>
    </row>
    <row r="2708" spans="1:10" hidden="1" x14ac:dyDescent="0.3">
      <c r="A2708" t="s">
        <v>16</v>
      </c>
      <c r="B2708" t="str">
        <f>IFERROR(VLOOKUP(LEFT(A2708, FIND("__", A2708) + 1), [1]Sheet2!I$1:J$71, 2, FALSE), "구독권")</f>
        <v>돌발조선</v>
      </c>
      <c r="C2708">
        <v>550</v>
      </c>
      <c r="D2708" t="s">
        <v>199</v>
      </c>
      <c r="E2708" t="s">
        <v>296</v>
      </c>
      <c r="F2708" t="s">
        <v>276</v>
      </c>
      <c r="G2708" t="s">
        <v>195</v>
      </c>
      <c r="H2708" t="s">
        <v>297</v>
      </c>
      <c r="I2708" t="s">
        <v>758</v>
      </c>
      <c r="J2708" t="s">
        <v>1691</v>
      </c>
    </row>
    <row r="2709" spans="1:10" hidden="1" x14ac:dyDescent="0.3">
      <c r="A2709" t="s">
        <v>86</v>
      </c>
      <c r="B2709" t="str">
        <f>IFERROR(VLOOKUP(LEFT(A2709, FIND("__", A2709) + 1), [1]Sheet2!I$1:J$71, 2, FALSE), "구독권")</f>
        <v>돌발초월</v>
      </c>
      <c r="C2709">
        <v>1100</v>
      </c>
      <c r="D2709" t="s">
        <v>199</v>
      </c>
      <c r="E2709" t="s">
        <v>296</v>
      </c>
      <c r="F2709" t="s">
        <v>276</v>
      </c>
      <c r="G2709" t="s">
        <v>195</v>
      </c>
      <c r="H2709" t="s">
        <v>297</v>
      </c>
      <c r="I2709" t="s">
        <v>758</v>
      </c>
      <c r="J2709" t="s">
        <v>1691</v>
      </c>
    </row>
    <row r="2710" spans="1:10" hidden="1" x14ac:dyDescent="0.3">
      <c r="A2710" t="s">
        <v>82</v>
      </c>
      <c r="B2710" t="str">
        <f>IFERROR(VLOOKUP(LEFT(A2710, FIND("__", A2710) + 1), [1]Sheet2!I$1:J$71, 2, FALSE), "구독권")</f>
        <v>돌발갑옷</v>
      </c>
      <c r="C2710">
        <v>330</v>
      </c>
      <c r="D2710" t="s">
        <v>199</v>
      </c>
      <c r="E2710" t="s">
        <v>296</v>
      </c>
      <c r="F2710" t="s">
        <v>276</v>
      </c>
      <c r="G2710" t="s">
        <v>195</v>
      </c>
      <c r="H2710" t="s">
        <v>297</v>
      </c>
      <c r="I2710" t="s">
        <v>758</v>
      </c>
      <c r="J2710" t="s">
        <v>1691</v>
      </c>
    </row>
    <row r="2711" spans="1:10" hidden="1" x14ac:dyDescent="0.3">
      <c r="A2711" t="s">
        <v>14</v>
      </c>
      <c r="B2711" t="str">
        <f>IFERROR(VLOOKUP(LEFT(A2711, FIND("__", A2711) + 1), [1]Sheet2!I$1:J$71, 2, FALSE), "구독권")</f>
        <v>계정한정소환고려</v>
      </c>
      <c r="C2711">
        <v>550</v>
      </c>
      <c r="D2711" t="s">
        <v>268</v>
      </c>
      <c r="E2711" t="s">
        <v>2021</v>
      </c>
      <c r="F2711" t="s">
        <v>217</v>
      </c>
      <c r="G2711" t="s">
        <v>195</v>
      </c>
      <c r="H2711" t="s">
        <v>218</v>
      </c>
      <c r="I2711" t="s">
        <v>1486</v>
      </c>
      <c r="J2711" t="s">
        <v>2022</v>
      </c>
    </row>
    <row r="2712" spans="1:10" hidden="1" x14ac:dyDescent="0.3">
      <c r="A2712" t="s">
        <v>22</v>
      </c>
      <c r="B2712" t="str">
        <f>IFERROR(VLOOKUP(LEFT(A2712, FIND("__", A2712) + 1), [1]Sheet2!I$1:J$71, 2, FALSE), "구독권")</f>
        <v>계정한정소환조선</v>
      </c>
      <c r="C2712">
        <v>110</v>
      </c>
      <c r="D2712" t="s">
        <v>295</v>
      </c>
      <c r="E2712" t="s">
        <v>1766</v>
      </c>
      <c r="F2712" t="s">
        <v>276</v>
      </c>
      <c r="G2712" t="s">
        <v>195</v>
      </c>
      <c r="H2712" t="s">
        <v>208</v>
      </c>
      <c r="I2712" t="s">
        <v>252</v>
      </c>
      <c r="J2712" t="s">
        <v>2023</v>
      </c>
    </row>
    <row r="2713" spans="1:10" hidden="1" x14ac:dyDescent="0.3">
      <c r="A2713" t="s">
        <v>43</v>
      </c>
      <c r="B2713" t="str">
        <f>IFERROR(VLOOKUP(LEFT(A2713, FIND("__", A2713) + 1), [1]Sheet2!I$1:J$71, 2, FALSE), "구독권")</f>
        <v>구독권</v>
      </c>
      <c r="C2713">
        <v>1980</v>
      </c>
      <c r="D2713" t="s">
        <v>192</v>
      </c>
      <c r="E2713" t="s">
        <v>674</v>
      </c>
      <c r="F2713" t="s">
        <v>194</v>
      </c>
      <c r="G2713" t="s">
        <v>195</v>
      </c>
      <c r="H2713" t="s">
        <v>202</v>
      </c>
      <c r="I2713" t="s">
        <v>314</v>
      </c>
      <c r="J2713" t="s">
        <v>2024</v>
      </c>
    </row>
    <row r="2714" spans="1:10" hidden="1" x14ac:dyDescent="0.3">
      <c r="A2714" t="s">
        <v>67</v>
      </c>
      <c r="B2714" t="str">
        <f>IFERROR(VLOOKUP(LEFT(A2714, FIND("__", A2714) + 1), [1]Sheet2!I$1:J$71, 2, FALSE), "구독권")</f>
        <v>돌발고려</v>
      </c>
      <c r="C2714">
        <v>1100</v>
      </c>
      <c r="D2714" t="s">
        <v>268</v>
      </c>
      <c r="E2714" t="s">
        <v>2021</v>
      </c>
      <c r="F2714" t="s">
        <v>217</v>
      </c>
      <c r="G2714" t="s">
        <v>195</v>
      </c>
      <c r="H2714" t="s">
        <v>218</v>
      </c>
      <c r="I2714" t="s">
        <v>1486</v>
      </c>
      <c r="J2714" t="s">
        <v>2022</v>
      </c>
    </row>
    <row r="2715" spans="1:10" hidden="1" x14ac:dyDescent="0.3">
      <c r="A2715" t="s">
        <v>25</v>
      </c>
      <c r="B2715" t="str">
        <f>IFERROR(VLOOKUP(LEFT(A2715, FIND("__", A2715) + 1), [1]Sheet2!I$1:J$71, 2, FALSE), "구독권")</f>
        <v>계정한정소환가속</v>
      </c>
      <c r="C2715">
        <v>110</v>
      </c>
      <c r="D2715" t="s">
        <v>205</v>
      </c>
      <c r="E2715" t="s">
        <v>2025</v>
      </c>
      <c r="F2715" t="s">
        <v>207</v>
      </c>
      <c r="G2715" t="s">
        <v>195</v>
      </c>
      <c r="H2715" t="s">
        <v>318</v>
      </c>
      <c r="I2715" t="s">
        <v>432</v>
      </c>
      <c r="J2715" t="s">
        <v>2026</v>
      </c>
    </row>
    <row r="2716" spans="1:10" hidden="1" x14ac:dyDescent="0.3">
      <c r="A2716" t="s">
        <v>25</v>
      </c>
      <c r="B2716" t="str">
        <f>IFERROR(VLOOKUP(LEFT(A2716, FIND("__", A2716) + 1), [1]Sheet2!I$1:J$71, 2, FALSE), "구독권")</f>
        <v>계정한정소환가속</v>
      </c>
      <c r="C2716">
        <v>110</v>
      </c>
      <c r="D2716" t="s">
        <v>268</v>
      </c>
      <c r="E2716" t="s">
        <v>698</v>
      </c>
      <c r="F2716" t="s">
        <v>207</v>
      </c>
      <c r="G2716" t="s">
        <v>195</v>
      </c>
      <c r="H2716" t="s">
        <v>218</v>
      </c>
      <c r="I2716" t="s">
        <v>515</v>
      </c>
      <c r="J2716" t="s">
        <v>2027</v>
      </c>
    </row>
    <row r="2717" spans="1:10" hidden="1" x14ac:dyDescent="0.3">
      <c r="A2717" t="s">
        <v>83</v>
      </c>
      <c r="B2717" t="str">
        <f>IFERROR(VLOOKUP(LEFT(A2717, FIND("__", A2717) + 1), [1]Sheet2!I$1:J$71, 2, FALSE), "구독권")</f>
        <v>돌발고려</v>
      </c>
      <c r="C2717">
        <v>550</v>
      </c>
      <c r="D2717" t="s">
        <v>295</v>
      </c>
      <c r="E2717" t="s">
        <v>1766</v>
      </c>
      <c r="F2717" t="s">
        <v>276</v>
      </c>
      <c r="G2717" t="s">
        <v>195</v>
      </c>
      <c r="H2717" t="s">
        <v>208</v>
      </c>
      <c r="I2717" t="s">
        <v>252</v>
      </c>
      <c r="J2717" t="s">
        <v>2023</v>
      </c>
    </row>
    <row r="2718" spans="1:10" hidden="1" x14ac:dyDescent="0.3">
      <c r="A2718" t="s">
        <v>48</v>
      </c>
      <c r="B2718" t="str">
        <f>IFERROR(VLOOKUP(LEFT(A2718, FIND("__", A2718) + 1), [1]Sheet2!I$1:J$71, 2, FALSE), "구독권")</f>
        <v>돌발연구</v>
      </c>
      <c r="C2718">
        <v>330</v>
      </c>
      <c r="D2718" t="s">
        <v>268</v>
      </c>
      <c r="E2718" t="s">
        <v>2021</v>
      </c>
      <c r="F2718" t="s">
        <v>217</v>
      </c>
      <c r="G2718" t="s">
        <v>195</v>
      </c>
      <c r="H2718" t="s">
        <v>218</v>
      </c>
      <c r="I2718" t="s">
        <v>2028</v>
      </c>
      <c r="J2718" t="s">
        <v>2029</v>
      </c>
    </row>
    <row r="2719" spans="1:10" hidden="1" x14ac:dyDescent="0.3">
      <c r="A2719" t="s">
        <v>143</v>
      </c>
      <c r="B2719" t="str">
        <f>IFERROR(VLOOKUP(LEFT(A2719, FIND("__", A2719) + 1), [1]Sheet2!I$1:J$71, 2, FALSE), "구독권")</f>
        <v>계정한정영웅필드지원</v>
      </c>
      <c r="C2719">
        <v>1100</v>
      </c>
      <c r="D2719" t="s">
        <v>205</v>
      </c>
      <c r="E2719" t="s">
        <v>587</v>
      </c>
      <c r="F2719" t="s">
        <v>207</v>
      </c>
      <c r="G2719" t="s">
        <v>195</v>
      </c>
      <c r="H2719" t="s">
        <v>251</v>
      </c>
      <c r="I2719" t="s">
        <v>684</v>
      </c>
      <c r="J2719" t="s">
        <v>1281</v>
      </c>
    </row>
    <row r="2720" spans="1:10" hidden="1" x14ac:dyDescent="0.3">
      <c r="A2720" t="s">
        <v>66</v>
      </c>
      <c r="B2720" t="str">
        <f>IFERROR(VLOOKUP(LEFT(A2720, FIND("__", A2720) + 1), [1]Sheet2!I$1:J$71, 2, FALSE), "구독권")</f>
        <v xml:space="preserve">기한한정일간입장권 </v>
      </c>
      <c r="C2720">
        <v>110</v>
      </c>
      <c r="D2720" t="s">
        <v>307</v>
      </c>
      <c r="E2720" t="s">
        <v>628</v>
      </c>
      <c r="F2720" t="s">
        <v>207</v>
      </c>
      <c r="G2720" t="s">
        <v>195</v>
      </c>
      <c r="H2720" t="s">
        <v>270</v>
      </c>
      <c r="I2720" t="s">
        <v>1251</v>
      </c>
      <c r="J2720" t="s">
        <v>2030</v>
      </c>
    </row>
    <row r="2721" spans="1:10" hidden="1" x14ac:dyDescent="0.3">
      <c r="A2721" t="s">
        <v>77</v>
      </c>
      <c r="B2721" t="str">
        <f>IFERROR(VLOOKUP(LEFT(A2721, FIND("__", A2721) + 1), [1]Sheet2!I$1:J$71, 2, FALSE), "구독권")</f>
        <v>계정한정영웅필드지원</v>
      </c>
      <c r="C2721">
        <v>330</v>
      </c>
      <c r="D2721" t="s">
        <v>307</v>
      </c>
      <c r="E2721" t="s">
        <v>532</v>
      </c>
      <c r="F2721" t="s">
        <v>276</v>
      </c>
      <c r="G2721" t="s">
        <v>195</v>
      </c>
      <c r="H2721" t="s">
        <v>208</v>
      </c>
      <c r="I2721" t="s">
        <v>346</v>
      </c>
      <c r="J2721" t="s">
        <v>2031</v>
      </c>
    </row>
    <row r="2722" spans="1:10" hidden="1" x14ac:dyDescent="0.3">
      <c r="A2722" t="s">
        <v>45</v>
      </c>
      <c r="B2722" t="str">
        <f>IFERROR(VLOOKUP(LEFT(A2722, FIND("__", A2722) + 1), [1]Sheet2!I$1:J$71, 2, FALSE), "구독권")</f>
        <v>레벨패스1</v>
      </c>
      <c r="C2722">
        <v>550</v>
      </c>
      <c r="D2722" t="s">
        <v>307</v>
      </c>
      <c r="E2722" t="s">
        <v>2032</v>
      </c>
      <c r="F2722" t="s">
        <v>289</v>
      </c>
      <c r="G2722" t="s">
        <v>195</v>
      </c>
      <c r="H2722" t="s">
        <v>270</v>
      </c>
      <c r="I2722" t="s">
        <v>328</v>
      </c>
      <c r="J2722" t="s">
        <v>1851</v>
      </c>
    </row>
    <row r="2723" spans="1:10" hidden="1" x14ac:dyDescent="0.3">
      <c r="A2723" t="s">
        <v>16</v>
      </c>
      <c r="B2723" t="str">
        <f>IFERROR(VLOOKUP(LEFT(A2723, FIND("__", A2723) + 1), [1]Sheet2!I$1:J$71, 2, FALSE), "구독권")</f>
        <v>돌발조선</v>
      </c>
      <c r="C2723">
        <v>550</v>
      </c>
      <c r="D2723" t="s">
        <v>268</v>
      </c>
      <c r="E2723" t="s">
        <v>561</v>
      </c>
      <c r="F2723" t="s">
        <v>207</v>
      </c>
      <c r="G2723" t="s">
        <v>195</v>
      </c>
      <c r="H2723" t="s">
        <v>218</v>
      </c>
      <c r="I2723" t="s">
        <v>338</v>
      </c>
      <c r="J2723" t="s">
        <v>2033</v>
      </c>
    </row>
    <row r="2724" spans="1:10" hidden="1" x14ac:dyDescent="0.3">
      <c r="A2724" t="s">
        <v>97</v>
      </c>
      <c r="B2724" t="str">
        <f>IFERROR(VLOOKUP(LEFT(A2724, FIND("__", A2724) + 1), [1]Sheet2!I$1:J$71, 2, FALSE), "구독권")</f>
        <v>육성패스1</v>
      </c>
      <c r="C2724">
        <v>550</v>
      </c>
      <c r="D2724" t="s">
        <v>268</v>
      </c>
      <c r="E2724" t="s">
        <v>561</v>
      </c>
      <c r="F2724" t="s">
        <v>207</v>
      </c>
      <c r="G2724" t="s">
        <v>195</v>
      </c>
      <c r="H2724" t="s">
        <v>218</v>
      </c>
      <c r="I2724" t="s">
        <v>338</v>
      </c>
      <c r="J2724" t="s">
        <v>2033</v>
      </c>
    </row>
    <row r="2725" spans="1:10" hidden="1" x14ac:dyDescent="0.3">
      <c r="A2725" t="s">
        <v>23</v>
      </c>
      <c r="B2725" t="str">
        <f>IFERROR(VLOOKUP(LEFT(A2725, FIND("__", A2725) + 1), [1]Sheet2!I$1:J$71, 2, FALSE), "구독권")</f>
        <v>계정한정소환고려</v>
      </c>
      <c r="C2725">
        <v>110</v>
      </c>
      <c r="D2725" t="s">
        <v>205</v>
      </c>
      <c r="E2725" t="s">
        <v>587</v>
      </c>
      <c r="F2725" t="s">
        <v>207</v>
      </c>
      <c r="G2725" t="s">
        <v>195</v>
      </c>
      <c r="H2725" t="s">
        <v>251</v>
      </c>
      <c r="I2725" t="s">
        <v>686</v>
      </c>
      <c r="J2725" t="s">
        <v>1281</v>
      </c>
    </row>
    <row r="2726" spans="1:10" hidden="1" x14ac:dyDescent="0.3">
      <c r="A2726" t="s">
        <v>66</v>
      </c>
      <c r="B2726" t="str">
        <f>IFERROR(VLOOKUP(LEFT(A2726, FIND("__", A2726) + 1), [1]Sheet2!I$1:J$71, 2, FALSE), "구독권")</f>
        <v xml:space="preserve">기한한정일간입장권 </v>
      </c>
      <c r="C2726">
        <v>110</v>
      </c>
      <c r="D2726" t="s">
        <v>205</v>
      </c>
      <c r="E2726" t="s">
        <v>587</v>
      </c>
      <c r="F2726" t="s">
        <v>207</v>
      </c>
      <c r="G2726" t="s">
        <v>195</v>
      </c>
      <c r="H2726" t="s">
        <v>251</v>
      </c>
      <c r="I2726" t="s">
        <v>686</v>
      </c>
      <c r="J2726" t="s">
        <v>1281</v>
      </c>
    </row>
    <row r="2727" spans="1:10" hidden="1" x14ac:dyDescent="0.3">
      <c r="A2727" t="s">
        <v>86</v>
      </c>
      <c r="B2727" t="str">
        <f>IFERROR(VLOOKUP(LEFT(A2727, FIND("__", A2727) + 1), [1]Sheet2!I$1:J$71, 2, FALSE), "구독권")</f>
        <v>돌발초월</v>
      </c>
      <c r="C2727">
        <v>1100</v>
      </c>
      <c r="D2727" t="s">
        <v>295</v>
      </c>
      <c r="E2727" t="s">
        <v>723</v>
      </c>
      <c r="F2727" t="s">
        <v>217</v>
      </c>
      <c r="G2727" t="s">
        <v>195</v>
      </c>
      <c r="H2727" t="s">
        <v>208</v>
      </c>
      <c r="I2727" t="s">
        <v>1834</v>
      </c>
      <c r="J2727" t="s">
        <v>239</v>
      </c>
    </row>
    <row r="2728" spans="1:10" hidden="1" x14ac:dyDescent="0.3">
      <c r="A2728" t="s">
        <v>77</v>
      </c>
      <c r="B2728" t="str">
        <f>IFERROR(VLOOKUP(LEFT(A2728, FIND("__", A2728) + 1), [1]Sheet2!I$1:J$71, 2, FALSE), "구독권")</f>
        <v>계정한정영웅필드지원</v>
      </c>
      <c r="C2728">
        <v>330</v>
      </c>
      <c r="D2728" t="s">
        <v>307</v>
      </c>
      <c r="E2728" t="s">
        <v>2032</v>
      </c>
      <c r="F2728" t="s">
        <v>289</v>
      </c>
      <c r="G2728" t="s">
        <v>195</v>
      </c>
      <c r="H2728" t="s">
        <v>270</v>
      </c>
      <c r="I2728" t="s">
        <v>197</v>
      </c>
      <c r="J2728" t="s">
        <v>1851</v>
      </c>
    </row>
    <row r="2729" spans="1:10" hidden="1" x14ac:dyDescent="0.3">
      <c r="A2729" t="s">
        <v>15</v>
      </c>
      <c r="B2729" t="str">
        <f>IFERROR(VLOOKUP(LEFT(A2729, FIND("__", A2729) + 1), [1]Sheet2!I$1:J$71, 2, FALSE), "구독권")</f>
        <v>돌발조선</v>
      </c>
      <c r="C2729">
        <v>1100</v>
      </c>
      <c r="D2729" t="s">
        <v>268</v>
      </c>
      <c r="E2729" t="s">
        <v>2021</v>
      </c>
      <c r="F2729" t="s">
        <v>217</v>
      </c>
      <c r="G2729" t="s">
        <v>195</v>
      </c>
      <c r="H2729" t="s">
        <v>218</v>
      </c>
      <c r="I2729" t="s">
        <v>2028</v>
      </c>
      <c r="J2729" t="s">
        <v>2029</v>
      </c>
    </row>
    <row r="2730" spans="1:10" hidden="1" x14ac:dyDescent="0.3">
      <c r="A2730" t="s">
        <v>15</v>
      </c>
      <c r="B2730" t="str">
        <f>IFERROR(VLOOKUP(LEFT(A2730, FIND("__", A2730) + 1), [1]Sheet2!I$1:J$71, 2, FALSE), "구독권")</f>
        <v>돌발조선</v>
      </c>
      <c r="C2730">
        <v>1100</v>
      </c>
      <c r="D2730" t="s">
        <v>268</v>
      </c>
      <c r="E2730" t="s">
        <v>500</v>
      </c>
      <c r="F2730" t="s">
        <v>217</v>
      </c>
      <c r="G2730" t="s">
        <v>195</v>
      </c>
      <c r="H2730" t="s">
        <v>251</v>
      </c>
      <c r="I2730" t="s">
        <v>695</v>
      </c>
      <c r="J2730" t="s">
        <v>594</v>
      </c>
    </row>
    <row r="2731" spans="1:10" hidden="1" x14ac:dyDescent="0.3">
      <c r="A2731" t="s">
        <v>16</v>
      </c>
      <c r="B2731" t="str">
        <f>IFERROR(VLOOKUP(LEFT(A2731, FIND("__", A2731) + 1), [1]Sheet2!I$1:J$71, 2, FALSE), "구독권")</f>
        <v>돌발조선</v>
      </c>
      <c r="C2731">
        <v>550</v>
      </c>
      <c r="D2731" t="s">
        <v>295</v>
      </c>
      <c r="E2731" t="s">
        <v>1948</v>
      </c>
      <c r="F2731" t="s">
        <v>207</v>
      </c>
      <c r="G2731" t="s">
        <v>195</v>
      </c>
      <c r="H2731" t="s">
        <v>208</v>
      </c>
      <c r="I2731" t="s">
        <v>282</v>
      </c>
      <c r="J2731" t="s">
        <v>2034</v>
      </c>
    </row>
    <row r="2732" spans="1:10" hidden="1" x14ac:dyDescent="0.3">
      <c r="A2732" t="s">
        <v>66</v>
      </c>
      <c r="B2732" t="str">
        <f>IFERROR(VLOOKUP(LEFT(A2732, FIND("__", A2732) + 1), [1]Sheet2!I$1:J$71, 2, FALSE), "구독권")</f>
        <v xml:space="preserve">기한한정일간입장권 </v>
      </c>
      <c r="C2732">
        <v>110</v>
      </c>
      <c r="D2732" t="s">
        <v>268</v>
      </c>
      <c r="E2732" t="s">
        <v>2021</v>
      </c>
      <c r="F2732" t="s">
        <v>217</v>
      </c>
      <c r="G2732" t="s">
        <v>195</v>
      </c>
      <c r="H2732" t="s">
        <v>218</v>
      </c>
      <c r="I2732" t="s">
        <v>2028</v>
      </c>
      <c r="J2732" t="s">
        <v>2029</v>
      </c>
    </row>
    <row r="2733" spans="1:10" hidden="1" x14ac:dyDescent="0.3">
      <c r="A2733" t="s">
        <v>68</v>
      </c>
      <c r="B2733" t="str">
        <f>IFERROR(VLOOKUP(LEFT(A2733, FIND("__", A2733) + 1), [1]Sheet2!I$1:J$71, 2, FALSE), "구독권")</f>
        <v>돌발갑옷</v>
      </c>
      <c r="C2733">
        <v>550</v>
      </c>
      <c r="D2733" t="s">
        <v>268</v>
      </c>
      <c r="E2733" t="s">
        <v>500</v>
      </c>
      <c r="F2733" t="s">
        <v>217</v>
      </c>
      <c r="G2733" t="s">
        <v>195</v>
      </c>
      <c r="H2733" t="s">
        <v>251</v>
      </c>
      <c r="I2733" t="s">
        <v>695</v>
      </c>
      <c r="J2733" t="s">
        <v>594</v>
      </c>
    </row>
    <row r="2734" spans="1:10" hidden="1" x14ac:dyDescent="0.3">
      <c r="A2734" t="s">
        <v>49</v>
      </c>
      <c r="B2734" t="str">
        <f>IFERROR(VLOOKUP(LEFT(A2734, FIND("__", A2734) + 1), [1]Sheet2!I$1:J$71, 2, FALSE), "구독권")</f>
        <v>돌발스테이지</v>
      </c>
      <c r="C2734">
        <v>550</v>
      </c>
      <c r="D2734" t="s">
        <v>268</v>
      </c>
      <c r="E2734" t="s">
        <v>500</v>
      </c>
      <c r="F2734" t="s">
        <v>217</v>
      </c>
      <c r="G2734" t="s">
        <v>195</v>
      </c>
      <c r="H2734" t="s">
        <v>251</v>
      </c>
      <c r="I2734" t="s">
        <v>695</v>
      </c>
      <c r="J2734" t="s">
        <v>594</v>
      </c>
    </row>
    <row r="2735" spans="1:10" hidden="1" x14ac:dyDescent="0.3">
      <c r="A2735" t="s">
        <v>40</v>
      </c>
      <c r="B2735" t="str">
        <f>IFERROR(VLOOKUP(LEFT(A2735, FIND("__", A2735) + 1), [1]Sheet2!I$1:J$71, 2, FALSE), "구독권")</f>
        <v>사냥패스1</v>
      </c>
      <c r="C2735">
        <v>770</v>
      </c>
      <c r="D2735" t="s">
        <v>233</v>
      </c>
      <c r="E2735" t="s">
        <v>607</v>
      </c>
      <c r="F2735" t="s">
        <v>235</v>
      </c>
      <c r="G2735" t="s">
        <v>195</v>
      </c>
      <c r="H2735" t="s">
        <v>297</v>
      </c>
      <c r="I2735" t="s">
        <v>395</v>
      </c>
      <c r="J2735" t="s">
        <v>2035</v>
      </c>
    </row>
    <row r="2736" spans="1:10" hidden="1" x14ac:dyDescent="0.3">
      <c r="A2736" t="s">
        <v>63</v>
      </c>
      <c r="B2736" t="str">
        <f>IFERROR(VLOOKUP(LEFT(A2736, FIND("__", A2736) + 1), [1]Sheet2!I$1:J$71, 2, FALSE), "구독권")</f>
        <v>돌발육성</v>
      </c>
      <c r="C2736">
        <v>550</v>
      </c>
      <c r="D2736" t="s">
        <v>295</v>
      </c>
      <c r="E2736" t="s">
        <v>723</v>
      </c>
      <c r="F2736" t="s">
        <v>217</v>
      </c>
      <c r="G2736" t="s">
        <v>195</v>
      </c>
      <c r="H2736" t="s">
        <v>208</v>
      </c>
      <c r="I2736" t="s">
        <v>890</v>
      </c>
      <c r="J2736" t="s">
        <v>239</v>
      </c>
    </row>
    <row r="2737" spans="1:10" hidden="1" x14ac:dyDescent="0.3">
      <c r="A2737" t="s">
        <v>95</v>
      </c>
      <c r="B2737" t="str">
        <f>IFERROR(VLOOKUP(LEFT(A2737, FIND("__", A2737) + 1), [1]Sheet2!I$1:J$71, 2, FALSE), "구독권")</f>
        <v>육성패스1</v>
      </c>
      <c r="C2737">
        <v>1100</v>
      </c>
      <c r="D2737" t="s">
        <v>307</v>
      </c>
      <c r="E2737" t="s">
        <v>1642</v>
      </c>
      <c r="F2737" t="s">
        <v>207</v>
      </c>
      <c r="G2737" t="s">
        <v>195</v>
      </c>
      <c r="H2737" t="s">
        <v>270</v>
      </c>
      <c r="I2737" t="s">
        <v>635</v>
      </c>
      <c r="J2737" t="s">
        <v>406</v>
      </c>
    </row>
    <row r="2738" spans="1:10" hidden="1" x14ac:dyDescent="0.3">
      <c r="A2738" t="s">
        <v>13</v>
      </c>
      <c r="B2738" t="str">
        <f>IFERROR(VLOOKUP(LEFT(A2738, FIND("__", A2738) + 1), [1]Sheet2!I$1:J$71, 2, FALSE), "구독권")</f>
        <v>계정한정소환조선</v>
      </c>
      <c r="C2738">
        <v>550</v>
      </c>
      <c r="D2738" t="s">
        <v>268</v>
      </c>
      <c r="E2738" t="s">
        <v>2021</v>
      </c>
      <c r="F2738" t="s">
        <v>217</v>
      </c>
      <c r="G2738" t="s">
        <v>195</v>
      </c>
      <c r="H2738" t="s">
        <v>218</v>
      </c>
      <c r="I2738" t="s">
        <v>2028</v>
      </c>
      <c r="J2738" t="s">
        <v>2029</v>
      </c>
    </row>
    <row r="2739" spans="1:10" hidden="1" x14ac:dyDescent="0.3">
      <c r="A2739" t="s">
        <v>66</v>
      </c>
      <c r="B2739" t="str">
        <f>IFERROR(VLOOKUP(LEFT(A2739, FIND("__", A2739) + 1), [1]Sheet2!I$1:J$71, 2, FALSE), "구독권")</f>
        <v xml:space="preserve">기한한정일간입장권 </v>
      </c>
      <c r="C2739">
        <v>110</v>
      </c>
      <c r="D2739" t="s">
        <v>307</v>
      </c>
      <c r="E2739" t="s">
        <v>532</v>
      </c>
      <c r="F2739" t="s">
        <v>276</v>
      </c>
      <c r="G2739" t="s">
        <v>195</v>
      </c>
      <c r="H2739" t="s">
        <v>208</v>
      </c>
      <c r="I2739" t="s">
        <v>346</v>
      </c>
      <c r="J2739" t="s">
        <v>2031</v>
      </c>
    </row>
    <row r="2740" spans="1:10" hidden="1" x14ac:dyDescent="0.3">
      <c r="A2740" t="s">
        <v>52</v>
      </c>
      <c r="B2740" t="str">
        <f>IFERROR(VLOOKUP(LEFT(A2740, FIND("__", A2740) + 1), [1]Sheet2!I$1:J$71, 2, FALSE), "구독권")</f>
        <v xml:space="preserve">기한한정일간어빌석 </v>
      </c>
      <c r="C2740">
        <v>110</v>
      </c>
      <c r="D2740" t="s">
        <v>307</v>
      </c>
      <c r="E2740" t="s">
        <v>532</v>
      </c>
      <c r="F2740" t="s">
        <v>276</v>
      </c>
      <c r="G2740" t="s">
        <v>195</v>
      </c>
      <c r="H2740" t="s">
        <v>208</v>
      </c>
      <c r="I2740" t="s">
        <v>346</v>
      </c>
      <c r="J2740" t="s">
        <v>2031</v>
      </c>
    </row>
    <row r="2741" spans="1:10" hidden="1" x14ac:dyDescent="0.3">
      <c r="A2741" t="s">
        <v>55</v>
      </c>
      <c r="B2741" t="str">
        <f>IFERROR(VLOOKUP(LEFT(A2741, FIND("__", A2741) + 1), [1]Sheet2!I$1:J$71, 2, FALSE), "구독권")</f>
        <v xml:space="preserve">기한한정일간영웅 </v>
      </c>
      <c r="C2741">
        <v>110</v>
      </c>
      <c r="D2741" t="s">
        <v>307</v>
      </c>
      <c r="E2741" t="s">
        <v>532</v>
      </c>
      <c r="F2741" t="s">
        <v>276</v>
      </c>
      <c r="G2741" t="s">
        <v>195</v>
      </c>
      <c r="H2741" t="s">
        <v>208</v>
      </c>
      <c r="I2741" t="s">
        <v>346</v>
      </c>
      <c r="J2741" t="s">
        <v>2031</v>
      </c>
    </row>
    <row r="2742" spans="1:10" hidden="1" x14ac:dyDescent="0.3">
      <c r="A2742" t="s">
        <v>97</v>
      </c>
      <c r="B2742" t="str">
        <f>IFERROR(VLOOKUP(LEFT(A2742, FIND("__", A2742) + 1), [1]Sheet2!I$1:J$71, 2, FALSE), "구독권")</f>
        <v>육성패스1</v>
      </c>
      <c r="C2742">
        <v>550</v>
      </c>
      <c r="D2742" t="s">
        <v>233</v>
      </c>
      <c r="E2742" t="s">
        <v>1634</v>
      </c>
      <c r="F2742" t="s">
        <v>481</v>
      </c>
      <c r="G2742" t="s">
        <v>195</v>
      </c>
      <c r="H2742" t="s">
        <v>202</v>
      </c>
      <c r="I2742" t="s">
        <v>402</v>
      </c>
      <c r="J2742" t="s">
        <v>2036</v>
      </c>
    </row>
    <row r="2743" spans="1:10" hidden="1" x14ac:dyDescent="0.3">
      <c r="A2743" t="s">
        <v>45</v>
      </c>
      <c r="B2743" t="str">
        <f>IFERROR(VLOOKUP(LEFT(A2743, FIND("__", A2743) + 1), [1]Sheet2!I$1:J$71, 2, FALSE), "구독권")</f>
        <v>레벨패스1</v>
      </c>
      <c r="C2743">
        <v>550</v>
      </c>
      <c r="D2743" t="s">
        <v>233</v>
      </c>
      <c r="E2743" t="s">
        <v>1634</v>
      </c>
      <c r="F2743" t="s">
        <v>481</v>
      </c>
      <c r="G2743" t="s">
        <v>195</v>
      </c>
      <c r="H2743" t="s">
        <v>202</v>
      </c>
      <c r="I2743" t="s">
        <v>402</v>
      </c>
      <c r="J2743" t="s">
        <v>2036</v>
      </c>
    </row>
    <row r="2744" spans="1:10" hidden="1" x14ac:dyDescent="0.3">
      <c r="A2744" t="s">
        <v>99</v>
      </c>
      <c r="B2744" t="str">
        <f>IFERROR(VLOOKUP(LEFT(A2744, FIND("__", A2744) + 1), [1]Sheet2!I$1:J$71, 2, FALSE), "구독권")</f>
        <v>스테이지패스1</v>
      </c>
      <c r="C2744">
        <v>550</v>
      </c>
      <c r="D2744" t="s">
        <v>233</v>
      </c>
      <c r="E2744" t="s">
        <v>1634</v>
      </c>
      <c r="F2744" t="s">
        <v>481</v>
      </c>
      <c r="G2744" t="s">
        <v>195</v>
      </c>
      <c r="H2744" t="s">
        <v>202</v>
      </c>
      <c r="I2744" t="s">
        <v>402</v>
      </c>
      <c r="J2744" t="s">
        <v>2036</v>
      </c>
    </row>
    <row r="2745" spans="1:10" hidden="1" x14ac:dyDescent="0.3">
      <c r="A2745" t="s">
        <v>66</v>
      </c>
      <c r="B2745" t="str">
        <f>IFERROR(VLOOKUP(LEFT(A2745, FIND("__", A2745) + 1), [1]Sheet2!I$1:J$71, 2, FALSE), "구독권")</f>
        <v xml:space="preserve">기한한정일간입장권 </v>
      </c>
      <c r="C2745">
        <v>110</v>
      </c>
      <c r="D2745" t="s">
        <v>233</v>
      </c>
      <c r="E2745" t="s">
        <v>607</v>
      </c>
      <c r="F2745" t="s">
        <v>235</v>
      </c>
      <c r="G2745" t="s">
        <v>195</v>
      </c>
      <c r="H2745" t="s">
        <v>297</v>
      </c>
      <c r="I2745" t="s">
        <v>395</v>
      </c>
      <c r="J2745" t="s">
        <v>2037</v>
      </c>
    </row>
    <row r="2746" spans="1:10" hidden="1" x14ac:dyDescent="0.3">
      <c r="A2746" t="s">
        <v>44</v>
      </c>
      <c r="B2746" t="str">
        <f>IFERROR(VLOOKUP(LEFT(A2746, FIND("__", A2746) + 1), [1]Sheet2!I$1:J$71, 2, FALSE), "구독권")</f>
        <v>돌발조선</v>
      </c>
      <c r="C2746">
        <v>330</v>
      </c>
      <c r="D2746" t="s">
        <v>268</v>
      </c>
      <c r="E2746" t="s">
        <v>698</v>
      </c>
      <c r="F2746" t="s">
        <v>276</v>
      </c>
      <c r="G2746" t="s">
        <v>195</v>
      </c>
      <c r="H2746" t="s">
        <v>218</v>
      </c>
      <c r="I2746" t="s">
        <v>515</v>
      </c>
      <c r="J2746" t="s">
        <v>2027</v>
      </c>
    </row>
    <row r="2747" spans="1:10" hidden="1" x14ac:dyDescent="0.3">
      <c r="A2747" t="s">
        <v>70</v>
      </c>
      <c r="B2747" t="str">
        <f>IFERROR(VLOOKUP(LEFT(A2747, FIND("__", A2747) + 1), [1]Sheet2!I$1:J$71, 2, FALSE), "구독권")</f>
        <v>돌발무기</v>
      </c>
      <c r="C2747">
        <v>550</v>
      </c>
      <c r="D2747" t="s">
        <v>268</v>
      </c>
      <c r="E2747" t="s">
        <v>698</v>
      </c>
      <c r="F2747" t="s">
        <v>276</v>
      </c>
      <c r="G2747" t="s">
        <v>195</v>
      </c>
      <c r="H2747" t="s">
        <v>218</v>
      </c>
      <c r="I2747" t="s">
        <v>515</v>
      </c>
      <c r="J2747" t="s">
        <v>2027</v>
      </c>
    </row>
    <row r="2748" spans="1:10" hidden="1" x14ac:dyDescent="0.3">
      <c r="A2748" t="s">
        <v>96</v>
      </c>
      <c r="B2748" t="str">
        <f>IFERROR(VLOOKUP(LEFT(A2748, FIND("__", A2748) + 1), [1]Sheet2!I$1:J$71, 2, FALSE), "구독권")</f>
        <v>육성패스1</v>
      </c>
      <c r="C2748">
        <v>770</v>
      </c>
      <c r="D2748" t="s">
        <v>233</v>
      </c>
      <c r="E2748" t="s">
        <v>607</v>
      </c>
      <c r="F2748" t="s">
        <v>235</v>
      </c>
      <c r="G2748" t="s">
        <v>195</v>
      </c>
      <c r="H2748" t="s">
        <v>297</v>
      </c>
      <c r="I2748" t="s">
        <v>395</v>
      </c>
      <c r="J2748" t="s">
        <v>2037</v>
      </c>
    </row>
    <row r="2749" spans="1:10" hidden="1" x14ac:dyDescent="0.3">
      <c r="A2749" t="s">
        <v>16</v>
      </c>
      <c r="B2749" t="str">
        <f>IFERROR(VLOOKUP(LEFT(A2749, FIND("__", A2749) + 1), [1]Sheet2!I$1:J$71, 2, FALSE), "구독권")</f>
        <v>돌발조선</v>
      </c>
      <c r="C2749">
        <v>550</v>
      </c>
      <c r="D2749" t="s">
        <v>268</v>
      </c>
      <c r="E2749" t="s">
        <v>698</v>
      </c>
      <c r="F2749" t="s">
        <v>276</v>
      </c>
      <c r="G2749" t="s">
        <v>195</v>
      </c>
      <c r="H2749" t="s">
        <v>218</v>
      </c>
      <c r="I2749" t="s">
        <v>515</v>
      </c>
      <c r="J2749" t="s">
        <v>2027</v>
      </c>
    </row>
    <row r="2750" spans="1:10" hidden="1" x14ac:dyDescent="0.3">
      <c r="A2750" t="s">
        <v>98</v>
      </c>
      <c r="B2750" t="str">
        <f>IFERROR(VLOOKUP(LEFT(A2750, FIND("__", A2750) + 1), [1]Sheet2!I$1:J$71, 2, FALSE), "구독권")</f>
        <v>스테이지패스1</v>
      </c>
      <c r="C2750">
        <v>770</v>
      </c>
      <c r="D2750" t="s">
        <v>233</v>
      </c>
      <c r="E2750" t="s">
        <v>607</v>
      </c>
      <c r="F2750" t="s">
        <v>235</v>
      </c>
      <c r="G2750" t="s">
        <v>195</v>
      </c>
      <c r="H2750" t="s">
        <v>297</v>
      </c>
      <c r="I2750" t="s">
        <v>395</v>
      </c>
      <c r="J2750" t="s">
        <v>2037</v>
      </c>
    </row>
    <row r="2751" spans="1:10" hidden="1" x14ac:dyDescent="0.3">
      <c r="A2751" t="s">
        <v>100</v>
      </c>
      <c r="B2751" t="str">
        <f>IFERROR(VLOOKUP(LEFT(A2751, FIND("__", A2751) + 1), [1]Sheet2!I$1:J$71, 2, FALSE), "구독권")</f>
        <v>레벨패스1</v>
      </c>
      <c r="C2751">
        <v>770</v>
      </c>
      <c r="D2751" t="s">
        <v>233</v>
      </c>
      <c r="E2751" t="s">
        <v>607</v>
      </c>
      <c r="F2751" t="s">
        <v>235</v>
      </c>
      <c r="G2751" t="s">
        <v>195</v>
      </c>
      <c r="H2751" t="s">
        <v>297</v>
      </c>
      <c r="I2751" t="s">
        <v>395</v>
      </c>
      <c r="J2751" t="s">
        <v>2037</v>
      </c>
    </row>
    <row r="2752" spans="1:10" hidden="1" x14ac:dyDescent="0.3">
      <c r="A2752" t="s">
        <v>136</v>
      </c>
      <c r="B2752" t="str">
        <f>IFERROR(VLOOKUP(LEFT(A2752, FIND("__", A2752) + 1), [1]Sheet2!I$1:J$71, 2, FALSE), "구독권")</f>
        <v>돌발스테이지</v>
      </c>
      <c r="C2752">
        <v>3300</v>
      </c>
      <c r="D2752" t="s">
        <v>268</v>
      </c>
      <c r="E2752" t="s">
        <v>698</v>
      </c>
      <c r="F2752" t="s">
        <v>276</v>
      </c>
      <c r="G2752" t="s">
        <v>195</v>
      </c>
      <c r="H2752" t="s">
        <v>218</v>
      </c>
      <c r="I2752" t="s">
        <v>515</v>
      </c>
      <c r="J2752" t="s">
        <v>2027</v>
      </c>
    </row>
    <row r="2753" spans="1:10" hidden="1" x14ac:dyDescent="0.3">
      <c r="A2753" t="s">
        <v>83</v>
      </c>
      <c r="B2753" t="str">
        <f>IFERROR(VLOOKUP(LEFT(A2753, FIND("__", A2753) + 1), [1]Sheet2!I$1:J$71, 2, FALSE), "구독권")</f>
        <v>돌발고려</v>
      </c>
      <c r="C2753">
        <v>550</v>
      </c>
      <c r="D2753" t="s">
        <v>233</v>
      </c>
      <c r="E2753" t="s">
        <v>607</v>
      </c>
      <c r="F2753" t="s">
        <v>235</v>
      </c>
      <c r="G2753" t="s">
        <v>195</v>
      </c>
      <c r="H2753" t="s">
        <v>297</v>
      </c>
      <c r="I2753" t="s">
        <v>395</v>
      </c>
      <c r="J2753" t="s">
        <v>2037</v>
      </c>
    </row>
    <row r="2754" spans="1:10" hidden="1" x14ac:dyDescent="0.3">
      <c r="A2754" t="s">
        <v>55</v>
      </c>
      <c r="B2754" t="str">
        <f>IFERROR(VLOOKUP(LEFT(A2754, FIND("__", A2754) + 1), [1]Sheet2!I$1:J$71, 2, FALSE), "구독권")</f>
        <v xml:space="preserve">기한한정일간영웅 </v>
      </c>
      <c r="C2754">
        <v>110</v>
      </c>
      <c r="D2754" t="s">
        <v>295</v>
      </c>
      <c r="E2754" t="s">
        <v>1047</v>
      </c>
      <c r="F2754" t="s">
        <v>201</v>
      </c>
      <c r="G2754" t="s">
        <v>195</v>
      </c>
      <c r="H2754" t="s">
        <v>208</v>
      </c>
      <c r="I2754" t="s">
        <v>672</v>
      </c>
      <c r="J2754" t="s">
        <v>868</v>
      </c>
    </row>
    <row r="2755" spans="1:10" hidden="1" x14ac:dyDescent="0.3">
      <c r="A2755" t="s">
        <v>167</v>
      </c>
      <c r="B2755" t="str">
        <f>IFERROR(VLOOKUP(LEFT(A2755, FIND("__", A2755) + 1), [1]Sheet2!I$1:J$71, 2, FALSE), "구독권")</f>
        <v>계정한정소환가속</v>
      </c>
      <c r="C2755">
        <v>5500</v>
      </c>
      <c r="D2755" t="s">
        <v>307</v>
      </c>
      <c r="E2755" t="s">
        <v>642</v>
      </c>
      <c r="F2755" t="s">
        <v>222</v>
      </c>
      <c r="G2755" t="s">
        <v>195</v>
      </c>
      <c r="H2755" t="s">
        <v>208</v>
      </c>
      <c r="I2755" t="s">
        <v>1968</v>
      </c>
      <c r="J2755" t="s">
        <v>922</v>
      </c>
    </row>
    <row r="2756" spans="1:10" hidden="1" x14ac:dyDescent="0.3">
      <c r="A2756" t="s">
        <v>70</v>
      </c>
      <c r="B2756" t="str">
        <f>IFERROR(VLOOKUP(LEFT(A2756, FIND("__", A2756) + 1), [1]Sheet2!I$1:J$71, 2, FALSE), "구독권")</f>
        <v>돌발무기</v>
      </c>
      <c r="C2756">
        <v>550</v>
      </c>
      <c r="D2756" t="s">
        <v>233</v>
      </c>
      <c r="E2756" t="s">
        <v>607</v>
      </c>
      <c r="F2756" t="s">
        <v>235</v>
      </c>
      <c r="G2756" t="s">
        <v>195</v>
      </c>
      <c r="H2756" t="s">
        <v>297</v>
      </c>
      <c r="I2756" t="s">
        <v>395</v>
      </c>
      <c r="J2756" t="s">
        <v>2037</v>
      </c>
    </row>
    <row r="2757" spans="1:10" hidden="1" x14ac:dyDescent="0.3">
      <c r="A2757" t="s">
        <v>49</v>
      </c>
      <c r="B2757" t="str">
        <f>IFERROR(VLOOKUP(LEFT(A2757, FIND("__", A2757) + 1), [1]Sheet2!I$1:J$71, 2, FALSE), "구독권")</f>
        <v>돌발스테이지</v>
      </c>
      <c r="C2757">
        <v>550</v>
      </c>
      <c r="D2757" t="s">
        <v>268</v>
      </c>
      <c r="E2757" t="s">
        <v>2021</v>
      </c>
      <c r="F2757" t="s">
        <v>217</v>
      </c>
      <c r="G2757" t="s">
        <v>195</v>
      </c>
      <c r="H2757" t="s">
        <v>218</v>
      </c>
      <c r="I2757" t="s">
        <v>2028</v>
      </c>
      <c r="J2757" t="s">
        <v>2029</v>
      </c>
    </row>
    <row r="2758" spans="1:10" hidden="1" x14ac:dyDescent="0.3">
      <c r="A2758" t="s">
        <v>51</v>
      </c>
      <c r="B2758" t="str">
        <f>IFERROR(VLOOKUP(LEFT(A2758, FIND("__", A2758) + 1), [1]Sheet2!I$1:J$71, 2, FALSE), "구독권")</f>
        <v xml:space="preserve">기한한정일간어빌석 </v>
      </c>
      <c r="C2758">
        <v>550</v>
      </c>
      <c r="D2758" t="s">
        <v>205</v>
      </c>
      <c r="E2758" t="s">
        <v>587</v>
      </c>
      <c r="F2758" t="s">
        <v>207</v>
      </c>
      <c r="G2758" t="s">
        <v>195</v>
      </c>
      <c r="H2758" t="s">
        <v>251</v>
      </c>
      <c r="I2758" t="s">
        <v>2038</v>
      </c>
      <c r="J2758" t="s">
        <v>2039</v>
      </c>
    </row>
    <row r="2759" spans="1:10" hidden="1" x14ac:dyDescent="0.3">
      <c r="A2759" t="s">
        <v>52</v>
      </c>
      <c r="B2759" t="str">
        <f>IFERROR(VLOOKUP(LEFT(A2759, FIND("__", A2759) + 1), [1]Sheet2!I$1:J$71, 2, FALSE), "구독권")</f>
        <v xml:space="preserve">기한한정일간어빌석 </v>
      </c>
      <c r="C2759">
        <v>110</v>
      </c>
      <c r="D2759" t="s">
        <v>205</v>
      </c>
      <c r="E2759" t="s">
        <v>587</v>
      </c>
      <c r="F2759" t="s">
        <v>207</v>
      </c>
      <c r="G2759" t="s">
        <v>195</v>
      </c>
      <c r="H2759" t="s">
        <v>251</v>
      </c>
      <c r="I2759" t="s">
        <v>2038</v>
      </c>
      <c r="J2759" t="s">
        <v>2039</v>
      </c>
    </row>
    <row r="2760" spans="1:10" hidden="1" x14ac:dyDescent="0.3">
      <c r="A2760" t="s">
        <v>73</v>
      </c>
      <c r="B2760" t="str">
        <f>IFERROR(VLOOKUP(LEFT(A2760, FIND("__", A2760) + 1), [1]Sheet2!I$1:J$71, 2, FALSE), "구독권")</f>
        <v>계정한정소환갑옷</v>
      </c>
      <c r="C2760">
        <v>110</v>
      </c>
      <c r="D2760" t="s">
        <v>192</v>
      </c>
      <c r="E2760" t="s">
        <v>2040</v>
      </c>
      <c r="F2760" t="s">
        <v>468</v>
      </c>
      <c r="G2760" t="s">
        <v>195</v>
      </c>
      <c r="H2760" t="s">
        <v>202</v>
      </c>
      <c r="I2760" t="s">
        <v>197</v>
      </c>
      <c r="J2760" t="s">
        <v>2041</v>
      </c>
    </row>
    <row r="2761" spans="1:10" hidden="1" x14ac:dyDescent="0.3">
      <c r="A2761" t="s">
        <v>99</v>
      </c>
      <c r="B2761" t="str">
        <f>IFERROR(VLOOKUP(LEFT(A2761, FIND("__", A2761) + 1), [1]Sheet2!I$1:J$71, 2, FALSE), "구독권")</f>
        <v>스테이지패스1</v>
      </c>
      <c r="C2761">
        <v>550</v>
      </c>
      <c r="D2761" t="s">
        <v>268</v>
      </c>
      <c r="E2761" t="s">
        <v>561</v>
      </c>
      <c r="F2761" t="s">
        <v>207</v>
      </c>
      <c r="G2761" t="s">
        <v>195</v>
      </c>
      <c r="H2761" t="s">
        <v>218</v>
      </c>
      <c r="I2761" t="s">
        <v>346</v>
      </c>
      <c r="J2761" t="s">
        <v>2042</v>
      </c>
    </row>
    <row r="2762" spans="1:10" hidden="1" x14ac:dyDescent="0.3">
      <c r="A2762" t="s">
        <v>45</v>
      </c>
      <c r="B2762" t="str">
        <f>IFERROR(VLOOKUP(LEFT(A2762, FIND("__", A2762) + 1), [1]Sheet2!I$1:J$71, 2, FALSE), "구독권")</f>
        <v>레벨패스1</v>
      </c>
      <c r="C2762">
        <v>550</v>
      </c>
      <c r="D2762" t="s">
        <v>268</v>
      </c>
      <c r="E2762" t="s">
        <v>561</v>
      </c>
      <c r="F2762" t="s">
        <v>207</v>
      </c>
      <c r="G2762" t="s">
        <v>195</v>
      </c>
      <c r="H2762" t="s">
        <v>218</v>
      </c>
      <c r="I2762" t="s">
        <v>346</v>
      </c>
      <c r="J2762" t="s">
        <v>2042</v>
      </c>
    </row>
    <row r="2763" spans="1:10" hidden="1" x14ac:dyDescent="0.3">
      <c r="A2763" t="s">
        <v>112</v>
      </c>
      <c r="B2763" t="str">
        <f>IFERROR(VLOOKUP(LEFT(A2763, FIND("__", A2763) + 1), [1]Sheet2!I$1:J$71, 2, FALSE), "구독권")</f>
        <v>계정한정영웅초월지원</v>
      </c>
      <c r="C2763">
        <v>330</v>
      </c>
      <c r="D2763" t="s">
        <v>233</v>
      </c>
      <c r="E2763" t="s">
        <v>1634</v>
      </c>
      <c r="F2763" t="s">
        <v>468</v>
      </c>
      <c r="G2763" t="s">
        <v>195</v>
      </c>
      <c r="H2763" t="s">
        <v>202</v>
      </c>
      <c r="I2763" t="s">
        <v>402</v>
      </c>
      <c r="J2763" t="s">
        <v>2043</v>
      </c>
    </row>
    <row r="2764" spans="1:10" hidden="1" x14ac:dyDescent="0.3">
      <c r="A2764" t="s">
        <v>72</v>
      </c>
      <c r="B2764" t="str">
        <f>IFERROR(VLOOKUP(LEFT(A2764, FIND("__", A2764) + 1), [1]Sheet2!I$1:J$71, 2, FALSE), "구독권")</f>
        <v>계정한정영웅육성지원</v>
      </c>
      <c r="C2764">
        <v>330</v>
      </c>
      <c r="D2764" t="s">
        <v>233</v>
      </c>
      <c r="E2764" t="s">
        <v>1634</v>
      </c>
      <c r="F2764" t="s">
        <v>468</v>
      </c>
      <c r="G2764" t="s">
        <v>195</v>
      </c>
      <c r="H2764" t="s">
        <v>202</v>
      </c>
      <c r="I2764" t="s">
        <v>402</v>
      </c>
      <c r="J2764" t="s">
        <v>2043</v>
      </c>
    </row>
    <row r="2765" spans="1:10" hidden="1" x14ac:dyDescent="0.3">
      <c r="A2765" t="s">
        <v>110</v>
      </c>
      <c r="B2765" t="str">
        <f>IFERROR(VLOOKUP(LEFT(A2765, FIND("__", A2765) + 1), [1]Sheet2!I$1:J$71, 2, FALSE), "구독권")</f>
        <v>계정한정영웅룬지원</v>
      </c>
      <c r="C2765">
        <v>330</v>
      </c>
      <c r="D2765" t="s">
        <v>233</v>
      </c>
      <c r="E2765" t="s">
        <v>1634</v>
      </c>
      <c r="F2765" t="s">
        <v>468</v>
      </c>
      <c r="G2765" t="s">
        <v>195</v>
      </c>
      <c r="H2765" t="s">
        <v>202</v>
      </c>
      <c r="I2765" t="s">
        <v>402</v>
      </c>
      <c r="J2765" t="s">
        <v>2043</v>
      </c>
    </row>
    <row r="2766" spans="1:10" hidden="1" x14ac:dyDescent="0.3">
      <c r="A2766" t="s">
        <v>111</v>
      </c>
      <c r="B2766" t="str">
        <f>IFERROR(VLOOKUP(LEFT(A2766, FIND("__", A2766) + 1), [1]Sheet2!I$1:J$71, 2, FALSE), "구독권")</f>
        <v>계정한정영웅어빌지원</v>
      </c>
      <c r="C2766">
        <v>330</v>
      </c>
      <c r="D2766" t="s">
        <v>233</v>
      </c>
      <c r="E2766" t="s">
        <v>1634</v>
      </c>
      <c r="F2766" t="s">
        <v>468</v>
      </c>
      <c r="G2766" t="s">
        <v>195</v>
      </c>
      <c r="H2766" t="s">
        <v>202</v>
      </c>
      <c r="I2766" t="s">
        <v>402</v>
      </c>
      <c r="J2766" t="s">
        <v>2043</v>
      </c>
    </row>
    <row r="2767" spans="1:10" hidden="1" x14ac:dyDescent="0.3">
      <c r="A2767" t="s">
        <v>85</v>
      </c>
      <c r="B2767" t="str">
        <f>IFERROR(VLOOKUP(LEFT(A2767, FIND("__", A2767) + 1), [1]Sheet2!I$1:J$71, 2, FALSE), "구독권")</f>
        <v>계정한정영웅무기지원</v>
      </c>
      <c r="C2767">
        <v>330</v>
      </c>
      <c r="D2767" t="s">
        <v>233</v>
      </c>
      <c r="E2767" t="s">
        <v>1634</v>
      </c>
      <c r="F2767" t="s">
        <v>468</v>
      </c>
      <c r="G2767" t="s">
        <v>195</v>
      </c>
      <c r="H2767" t="s">
        <v>202</v>
      </c>
      <c r="I2767" t="s">
        <v>402</v>
      </c>
      <c r="J2767" t="s">
        <v>2043</v>
      </c>
    </row>
    <row r="2768" spans="1:10" hidden="1" x14ac:dyDescent="0.3">
      <c r="A2768" t="s">
        <v>84</v>
      </c>
      <c r="B2768" t="str">
        <f>IFERROR(VLOOKUP(LEFT(A2768, FIND("__", A2768) + 1), [1]Sheet2!I$1:J$71, 2, FALSE), "구독권")</f>
        <v>계정한정영웅갑옷지원</v>
      </c>
      <c r="C2768">
        <v>330</v>
      </c>
      <c r="D2768" t="s">
        <v>233</v>
      </c>
      <c r="E2768" t="s">
        <v>1634</v>
      </c>
      <c r="F2768" t="s">
        <v>468</v>
      </c>
      <c r="G2768" t="s">
        <v>195</v>
      </c>
      <c r="H2768" t="s">
        <v>202</v>
      </c>
      <c r="I2768" t="s">
        <v>402</v>
      </c>
      <c r="J2768" t="s">
        <v>2043</v>
      </c>
    </row>
    <row r="2769" spans="1:10" hidden="1" x14ac:dyDescent="0.3">
      <c r="A2769" t="s">
        <v>77</v>
      </c>
      <c r="B2769" t="str">
        <f>IFERROR(VLOOKUP(LEFT(A2769, FIND("__", A2769) + 1), [1]Sheet2!I$1:J$71, 2, FALSE), "구독권")</f>
        <v>계정한정영웅필드지원</v>
      </c>
      <c r="C2769">
        <v>330</v>
      </c>
      <c r="D2769" t="s">
        <v>233</v>
      </c>
      <c r="E2769" t="s">
        <v>1634</v>
      </c>
      <c r="F2769" t="s">
        <v>468</v>
      </c>
      <c r="G2769" t="s">
        <v>195</v>
      </c>
      <c r="H2769" t="s">
        <v>202</v>
      </c>
      <c r="I2769" t="s">
        <v>402</v>
      </c>
      <c r="J2769" t="s">
        <v>2043</v>
      </c>
    </row>
    <row r="2770" spans="1:10" hidden="1" x14ac:dyDescent="0.3">
      <c r="A2770" t="s">
        <v>109</v>
      </c>
      <c r="B2770" t="str">
        <f>IFERROR(VLOOKUP(LEFT(A2770, FIND("__", A2770) + 1), [1]Sheet2!I$1:J$71, 2, FALSE), "구독권")</f>
        <v>계정한정영웅점령전지원</v>
      </c>
      <c r="C2770">
        <v>330</v>
      </c>
      <c r="D2770" t="s">
        <v>233</v>
      </c>
      <c r="E2770" t="s">
        <v>1634</v>
      </c>
      <c r="F2770" t="s">
        <v>468</v>
      </c>
      <c r="G2770" t="s">
        <v>195</v>
      </c>
      <c r="H2770" t="s">
        <v>202</v>
      </c>
      <c r="I2770" t="s">
        <v>402</v>
      </c>
      <c r="J2770" t="s">
        <v>2043</v>
      </c>
    </row>
    <row r="2771" spans="1:10" hidden="1" x14ac:dyDescent="0.3">
      <c r="A2771" t="s">
        <v>128</v>
      </c>
      <c r="B2771" t="str">
        <f>IFERROR(VLOOKUP(LEFT(A2771, FIND("__", A2771) + 1), [1]Sheet2!I$1:J$71, 2, FALSE), "구독권")</f>
        <v>계정한정영웅무릉전</v>
      </c>
      <c r="C2771">
        <v>330</v>
      </c>
      <c r="D2771" t="s">
        <v>233</v>
      </c>
      <c r="E2771" t="s">
        <v>1634</v>
      </c>
      <c r="F2771" t="s">
        <v>468</v>
      </c>
      <c r="G2771" t="s">
        <v>195</v>
      </c>
      <c r="H2771" t="s">
        <v>202</v>
      </c>
      <c r="I2771" t="s">
        <v>402</v>
      </c>
      <c r="J2771" t="s">
        <v>2043</v>
      </c>
    </row>
    <row r="2772" spans="1:10" hidden="1" x14ac:dyDescent="0.3">
      <c r="A2772" t="s">
        <v>125</v>
      </c>
      <c r="B2772" t="str">
        <f>IFERROR(VLOOKUP(LEFT(A2772, FIND("__", A2772) + 1), [1]Sheet2!I$1:J$71, 2, FALSE), "구독권")</f>
        <v>계정한정영웅퇴마전</v>
      </c>
      <c r="C2772">
        <v>330</v>
      </c>
      <c r="D2772" t="s">
        <v>233</v>
      </c>
      <c r="E2772" t="s">
        <v>1634</v>
      </c>
      <c r="F2772" t="s">
        <v>468</v>
      </c>
      <c r="G2772" t="s">
        <v>195</v>
      </c>
      <c r="H2772" t="s">
        <v>202</v>
      </c>
      <c r="I2772" t="s">
        <v>402</v>
      </c>
      <c r="J2772" t="s">
        <v>2043</v>
      </c>
    </row>
    <row r="2773" spans="1:10" hidden="1" x14ac:dyDescent="0.3">
      <c r="A2773" t="s">
        <v>122</v>
      </c>
      <c r="B2773" t="str">
        <f>IFERROR(VLOOKUP(LEFT(A2773, FIND("__", A2773) + 1), [1]Sheet2!I$1:J$71, 2, FALSE), "구독권")</f>
        <v>계정한정영웅연구지원</v>
      </c>
      <c r="C2773">
        <v>330</v>
      </c>
      <c r="D2773" t="s">
        <v>233</v>
      </c>
      <c r="E2773" t="s">
        <v>1634</v>
      </c>
      <c r="F2773" t="s">
        <v>468</v>
      </c>
      <c r="G2773" t="s">
        <v>195</v>
      </c>
      <c r="H2773" t="s">
        <v>202</v>
      </c>
      <c r="I2773" t="s">
        <v>402</v>
      </c>
      <c r="J2773" t="s">
        <v>2043</v>
      </c>
    </row>
    <row r="2774" spans="1:10" hidden="1" x14ac:dyDescent="0.3">
      <c r="A2774" t="s">
        <v>99</v>
      </c>
      <c r="B2774" t="str">
        <f>IFERROR(VLOOKUP(LEFT(A2774, FIND("__", A2774) + 1), [1]Sheet2!I$1:J$71, 2, FALSE), "구독권")</f>
        <v>스테이지패스1</v>
      </c>
      <c r="C2774">
        <v>550</v>
      </c>
      <c r="D2774" t="s">
        <v>192</v>
      </c>
      <c r="E2774" t="s">
        <v>2040</v>
      </c>
      <c r="F2774" t="s">
        <v>468</v>
      </c>
      <c r="G2774" t="s">
        <v>195</v>
      </c>
      <c r="H2774" t="s">
        <v>202</v>
      </c>
      <c r="I2774" t="s">
        <v>197</v>
      </c>
      <c r="J2774" t="s">
        <v>2041</v>
      </c>
    </row>
    <row r="2775" spans="1:10" hidden="1" x14ac:dyDescent="0.3">
      <c r="A2775" t="s">
        <v>66</v>
      </c>
      <c r="B2775" t="str">
        <f>IFERROR(VLOOKUP(LEFT(A2775, FIND("__", A2775) + 1), [1]Sheet2!I$1:J$71, 2, FALSE), "구독권")</f>
        <v xml:space="preserve">기한한정일간입장권 </v>
      </c>
      <c r="C2775">
        <v>110</v>
      </c>
      <c r="D2775" t="s">
        <v>295</v>
      </c>
      <c r="E2775" t="s">
        <v>723</v>
      </c>
      <c r="F2775" t="s">
        <v>217</v>
      </c>
      <c r="G2775" t="s">
        <v>195</v>
      </c>
      <c r="H2775" t="s">
        <v>208</v>
      </c>
      <c r="I2775" t="s">
        <v>705</v>
      </c>
      <c r="J2775" t="s">
        <v>1249</v>
      </c>
    </row>
    <row r="2776" spans="1:10" hidden="1" x14ac:dyDescent="0.3">
      <c r="A2776" t="s">
        <v>49</v>
      </c>
      <c r="B2776" t="str">
        <f>IFERROR(VLOOKUP(LEFT(A2776, FIND("__", A2776) + 1), [1]Sheet2!I$1:J$71, 2, FALSE), "구독권")</f>
        <v>돌발스테이지</v>
      </c>
      <c r="C2776">
        <v>550</v>
      </c>
      <c r="D2776" t="s">
        <v>295</v>
      </c>
      <c r="E2776" t="s">
        <v>723</v>
      </c>
      <c r="F2776" t="s">
        <v>217</v>
      </c>
      <c r="G2776" t="s">
        <v>195</v>
      </c>
      <c r="H2776" t="s">
        <v>208</v>
      </c>
      <c r="I2776" t="s">
        <v>705</v>
      </c>
      <c r="J2776" t="s">
        <v>1249</v>
      </c>
    </row>
    <row r="2777" spans="1:10" hidden="1" x14ac:dyDescent="0.3">
      <c r="A2777" t="s">
        <v>23</v>
      </c>
      <c r="B2777" t="str">
        <f>IFERROR(VLOOKUP(LEFT(A2777, FIND("__", A2777) + 1), [1]Sheet2!I$1:J$71, 2, FALSE), "구독권")</f>
        <v>계정한정소환고려</v>
      </c>
      <c r="C2777">
        <v>110</v>
      </c>
      <c r="D2777" t="s">
        <v>233</v>
      </c>
      <c r="E2777" t="s">
        <v>1181</v>
      </c>
      <c r="F2777" t="s">
        <v>235</v>
      </c>
      <c r="G2777" t="s">
        <v>195</v>
      </c>
      <c r="H2777" t="s">
        <v>202</v>
      </c>
      <c r="I2777" t="s">
        <v>686</v>
      </c>
      <c r="J2777" t="s">
        <v>2044</v>
      </c>
    </row>
    <row r="2778" spans="1:10" hidden="1" x14ac:dyDescent="0.3">
      <c r="A2778" t="s">
        <v>22</v>
      </c>
      <c r="B2778" t="str">
        <f>IFERROR(VLOOKUP(LEFT(A2778, FIND("__", A2778) + 1), [1]Sheet2!I$1:J$71, 2, FALSE), "구독권")</f>
        <v>계정한정소환조선</v>
      </c>
      <c r="C2778">
        <v>110</v>
      </c>
      <c r="D2778" t="s">
        <v>233</v>
      </c>
      <c r="E2778" t="s">
        <v>1181</v>
      </c>
      <c r="F2778" t="s">
        <v>235</v>
      </c>
      <c r="G2778" t="s">
        <v>195</v>
      </c>
      <c r="H2778" t="s">
        <v>202</v>
      </c>
      <c r="I2778" t="s">
        <v>686</v>
      </c>
      <c r="J2778" t="s">
        <v>2044</v>
      </c>
    </row>
    <row r="2779" spans="1:10" hidden="1" x14ac:dyDescent="0.3">
      <c r="A2779" t="s">
        <v>105</v>
      </c>
      <c r="B2779" t="str">
        <f>IFERROR(VLOOKUP(LEFT(A2779, FIND("__", A2779) + 1), [1]Sheet2!I$1:J$71, 2, FALSE), "구독권")</f>
        <v xml:space="preserve">기한한정일간장비 </v>
      </c>
      <c r="C2779">
        <v>110</v>
      </c>
      <c r="D2779" t="s">
        <v>307</v>
      </c>
      <c r="E2779" t="s">
        <v>532</v>
      </c>
      <c r="F2779" t="s">
        <v>276</v>
      </c>
      <c r="G2779" t="s">
        <v>195</v>
      </c>
      <c r="H2779" t="s">
        <v>208</v>
      </c>
      <c r="I2779" t="s">
        <v>264</v>
      </c>
      <c r="J2779" t="s">
        <v>2045</v>
      </c>
    </row>
    <row r="2780" spans="1:10" hidden="1" x14ac:dyDescent="0.3">
      <c r="A2780" t="s">
        <v>77</v>
      </c>
      <c r="B2780" t="str">
        <f>IFERROR(VLOOKUP(LEFT(A2780, FIND("__", A2780) + 1), [1]Sheet2!I$1:J$71, 2, FALSE), "구독권")</f>
        <v>계정한정영웅필드지원</v>
      </c>
      <c r="C2780">
        <v>330</v>
      </c>
      <c r="D2780" t="s">
        <v>199</v>
      </c>
      <c r="E2780" t="s">
        <v>1371</v>
      </c>
      <c r="F2780" t="s">
        <v>289</v>
      </c>
      <c r="G2780" t="s">
        <v>195</v>
      </c>
      <c r="H2780" t="s">
        <v>297</v>
      </c>
      <c r="I2780" t="s">
        <v>314</v>
      </c>
      <c r="J2780" t="s">
        <v>2046</v>
      </c>
    </row>
    <row r="2781" spans="1:10" hidden="1" x14ac:dyDescent="0.3">
      <c r="A2781" t="s">
        <v>72</v>
      </c>
      <c r="B2781" t="str">
        <f>IFERROR(VLOOKUP(LEFT(A2781, FIND("__", A2781) + 1), [1]Sheet2!I$1:J$71, 2, FALSE), "구독권")</f>
        <v>계정한정영웅육성지원</v>
      </c>
      <c r="C2781">
        <v>330</v>
      </c>
      <c r="D2781" t="s">
        <v>199</v>
      </c>
      <c r="E2781" t="s">
        <v>1371</v>
      </c>
      <c r="F2781" t="s">
        <v>289</v>
      </c>
      <c r="G2781" t="s">
        <v>195</v>
      </c>
      <c r="H2781" t="s">
        <v>297</v>
      </c>
      <c r="I2781" t="s">
        <v>314</v>
      </c>
      <c r="J2781" t="s">
        <v>2046</v>
      </c>
    </row>
    <row r="2782" spans="1:10" hidden="1" x14ac:dyDescent="0.3">
      <c r="A2782" t="s">
        <v>6</v>
      </c>
      <c r="B2782" t="str">
        <f>IFERROR(VLOOKUP(LEFT(A2782, FIND("__", A2782) + 1), [1]Sheet2!I$1:J$71, 2, FALSE), "구독권")</f>
        <v>돌발스테이지</v>
      </c>
      <c r="C2782">
        <v>1100</v>
      </c>
      <c r="D2782" t="s">
        <v>307</v>
      </c>
      <c r="E2782" t="s">
        <v>642</v>
      </c>
      <c r="F2782" t="s">
        <v>222</v>
      </c>
      <c r="G2782" t="s">
        <v>195</v>
      </c>
      <c r="H2782" t="s">
        <v>208</v>
      </c>
      <c r="I2782" t="s">
        <v>2047</v>
      </c>
      <c r="J2782" t="s">
        <v>1128</v>
      </c>
    </row>
    <row r="2783" spans="1:10" hidden="1" x14ac:dyDescent="0.3">
      <c r="A2783" t="s">
        <v>43</v>
      </c>
      <c r="B2783" t="str">
        <f>IFERROR(VLOOKUP(LEFT(A2783, FIND("__", A2783) + 1), [1]Sheet2!I$1:J$71, 2, FALSE), "구독권")</f>
        <v>구독권</v>
      </c>
      <c r="C2783">
        <v>1980</v>
      </c>
      <c r="D2783" t="s">
        <v>233</v>
      </c>
      <c r="E2783" t="s">
        <v>607</v>
      </c>
      <c r="F2783" t="s">
        <v>304</v>
      </c>
      <c r="G2783" t="s">
        <v>195</v>
      </c>
      <c r="H2783" t="s">
        <v>297</v>
      </c>
      <c r="I2783" t="s">
        <v>656</v>
      </c>
      <c r="J2783" t="s">
        <v>2037</v>
      </c>
    </row>
    <row r="2784" spans="1:10" hidden="1" x14ac:dyDescent="0.3">
      <c r="A2784" t="s">
        <v>39</v>
      </c>
      <c r="B2784" t="str">
        <f>IFERROR(VLOOKUP(LEFT(A2784, FIND("__", A2784) + 1), [1]Sheet2!I$1:J$71, 2, FALSE), "구독권")</f>
        <v>구독권</v>
      </c>
      <c r="C2784">
        <v>660</v>
      </c>
      <c r="D2784" t="s">
        <v>233</v>
      </c>
      <c r="E2784" t="s">
        <v>607</v>
      </c>
      <c r="F2784" t="s">
        <v>304</v>
      </c>
      <c r="G2784" t="s">
        <v>195</v>
      </c>
      <c r="H2784" t="s">
        <v>297</v>
      </c>
      <c r="I2784" t="s">
        <v>562</v>
      </c>
      <c r="J2784" t="s">
        <v>2037</v>
      </c>
    </row>
    <row r="2785" spans="1:10" hidden="1" x14ac:dyDescent="0.3">
      <c r="A2785" t="s">
        <v>41</v>
      </c>
      <c r="B2785" t="str">
        <f>IFERROR(VLOOKUP(LEFT(A2785, FIND("__", A2785) + 1), [1]Sheet2!I$1:J$71, 2, FALSE), "구독권")</f>
        <v>구독권</v>
      </c>
      <c r="C2785">
        <v>660</v>
      </c>
      <c r="D2785" t="s">
        <v>233</v>
      </c>
      <c r="E2785" t="s">
        <v>607</v>
      </c>
      <c r="F2785" t="s">
        <v>304</v>
      </c>
      <c r="G2785" t="s">
        <v>195</v>
      </c>
      <c r="H2785" t="s">
        <v>297</v>
      </c>
      <c r="I2785" t="s">
        <v>562</v>
      </c>
      <c r="J2785" t="s">
        <v>2037</v>
      </c>
    </row>
    <row r="2786" spans="1:10" hidden="1" x14ac:dyDescent="0.3">
      <c r="A2786" t="s">
        <v>17</v>
      </c>
      <c r="B2786" t="str">
        <f>IFERROR(VLOOKUP(LEFT(A2786, FIND("__", A2786) + 1), [1]Sheet2!I$1:J$71, 2, FALSE), "구독권")</f>
        <v>구독권</v>
      </c>
      <c r="C2786">
        <v>770</v>
      </c>
      <c r="D2786" t="s">
        <v>192</v>
      </c>
      <c r="E2786" t="s">
        <v>2048</v>
      </c>
      <c r="F2786" t="s">
        <v>230</v>
      </c>
      <c r="G2786" t="s">
        <v>195</v>
      </c>
      <c r="H2786" t="s">
        <v>202</v>
      </c>
      <c r="I2786" t="s">
        <v>231</v>
      </c>
      <c r="J2786" t="s">
        <v>2049</v>
      </c>
    </row>
    <row r="2787" spans="1:10" hidden="1" x14ac:dyDescent="0.3">
      <c r="A2787" t="s">
        <v>4</v>
      </c>
      <c r="B2787" t="str">
        <f>IFERROR(VLOOKUP(LEFT(A2787, FIND("__", A2787) + 1), [1]Sheet2!I$1:J$71, 2, FALSE), "구독권")</f>
        <v>돌발무기</v>
      </c>
      <c r="C2787">
        <v>330</v>
      </c>
      <c r="D2787" t="s">
        <v>233</v>
      </c>
      <c r="E2787" t="s">
        <v>932</v>
      </c>
      <c r="F2787" t="s">
        <v>481</v>
      </c>
      <c r="G2787" t="s">
        <v>195</v>
      </c>
      <c r="H2787" t="s">
        <v>202</v>
      </c>
      <c r="I2787" t="s">
        <v>197</v>
      </c>
      <c r="J2787" t="s">
        <v>2050</v>
      </c>
    </row>
    <row r="2788" spans="1:10" hidden="1" x14ac:dyDescent="0.3">
      <c r="A2788" t="s">
        <v>43</v>
      </c>
      <c r="B2788" t="str">
        <f>IFERROR(VLOOKUP(LEFT(A2788, FIND("__", A2788) + 1), [1]Sheet2!I$1:J$71, 2, FALSE), "구독권")</f>
        <v>구독권</v>
      </c>
      <c r="C2788">
        <v>1980</v>
      </c>
      <c r="D2788" t="s">
        <v>192</v>
      </c>
      <c r="E2788" t="s">
        <v>2051</v>
      </c>
      <c r="F2788" t="s">
        <v>230</v>
      </c>
      <c r="G2788" t="s">
        <v>257</v>
      </c>
      <c r="H2788" t="s">
        <v>202</v>
      </c>
      <c r="I2788" t="s">
        <v>463</v>
      </c>
      <c r="J2788" t="s">
        <v>2052</v>
      </c>
    </row>
    <row r="2789" spans="1:10" hidden="1" x14ac:dyDescent="0.3">
      <c r="A2789" t="s">
        <v>16</v>
      </c>
      <c r="B2789" t="str">
        <f>IFERROR(VLOOKUP(LEFT(A2789, FIND("__", A2789) + 1), [1]Sheet2!I$1:J$71, 2, FALSE), "구독권")</f>
        <v>돌발조선</v>
      </c>
      <c r="C2789">
        <v>550</v>
      </c>
      <c r="D2789" t="s">
        <v>268</v>
      </c>
      <c r="E2789" t="s">
        <v>1647</v>
      </c>
      <c r="F2789" t="s">
        <v>207</v>
      </c>
      <c r="G2789" t="s">
        <v>195</v>
      </c>
      <c r="H2789" t="s">
        <v>218</v>
      </c>
      <c r="I2789" t="s">
        <v>861</v>
      </c>
      <c r="J2789" t="s">
        <v>2033</v>
      </c>
    </row>
    <row r="2790" spans="1:10" hidden="1" x14ac:dyDescent="0.3">
      <c r="A2790" t="s">
        <v>9</v>
      </c>
      <c r="B2790" t="str">
        <f>IFERROR(VLOOKUP(LEFT(A2790, FIND("__", A2790) + 1), [1]Sheet2!I$1:J$71, 2, FALSE), "구독권")</f>
        <v>계정한정소환장비</v>
      </c>
      <c r="C2790">
        <v>330</v>
      </c>
      <c r="D2790" t="s">
        <v>233</v>
      </c>
      <c r="E2790" t="s">
        <v>1599</v>
      </c>
      <c r="F2790" t="s">
        <v>230</v>
      </c>
      <c r="G2790" t="s">
        <v>195</v>
      </c>
      <c r="H2790" t="s">
        <v>202</v>
      </c>
      <c r="I2790" t="s">
        <v>252</v>
      </c>
      <c r="J2790" t="s">
        <v>2053</v>
      </c>
    </row>
    <row r="2791" spans="1:10" hidden="1" x14ac:dyDescent="0.3">
      <c r="A2791" t="s">
        <v>82</v>
      </c>
      <c r="B2791" t="str">
        <f>IFERROR(VLOOKUP(LEFT(A2791, FIND("__", A2791) + 1), [1]Sheet2!I$1:J$71, 2, FALSE), "구독권")</f>
        <v>돌발갑옷</v>
      </c>
      <c r="C2791">
        <v>330</v>
      </c>
      <c r="D2791" t="s">
        <v>233</v>
      </c>
      <c r="E2791" t="s">
        <v>607</v>
      </c>
      <c r="F2791" t="s">
        <v>304</v>
      </c>
      <c r="G2791" t="s">
        <v>195</v>
      </c>
      <c r="H2791" t="s">
        <v>297</v>
      </c>
      <c r="I2791" t="s">
        <v>209</v>
      </c>
      <c r="J2791" t="s">
        <v>2037</v>
      </c>
    </row>
    <row r="2792" spans="1:10" hidden="1" x14ac:dyDescent="0.3">
      <c r="A2792" t="s">
        <v>9</v>
      </c>
      <c r="B2792" t="str">
        <f>IFERROR(VLOOKUP(LEFT(A2792, FIND("__", A2792) + 1), [1]Sheet2!I$1:J$71, 2, FALSE), "구독권")</f>
        <v>계정한정소환장비</v>
      </c>
      <c r="C2792">
        <v>330</v>
      </c>
      <c r="D2792" t="s">
        <v>268</v>
      </c>
      <c r="E2792" t="s">
        <v>1029</v>
      </c>
      <c r="F2792" t="s">
        <v>276</v>
      </c>
      <c r="G2792" t="s">
        <v>195</v>
      </c>
      <c r="H2792" t="s">
        <v>218</v>
      </c>
      <c r="I2792" t="s">
        <v>463</v>
      </c>
      <c r="J2792" t="s">
        <v>2011</v>
      </c>
    </row>
    <row r="2793" spans="1:10" hidden="1" x14ac:dyDescent="0.3">
      <c r="A2793" t="s">
        <v>22</v>
      </c>
      <c r="B2793" t="str">
        <f>IFERROR(VLOOKUP(LEFT(A2793, FIND("__", A2793) + 1), [1]Sheet2!I$1:J$71, 2, FALSE), "구독권")</f>
        <v>계정한정소환조선</v>
      </c>
      <c r="C2793">
        <v>110</v>
      </c>
      <c r="D2793" t="s">
        <v>268</v>
      </c>
      <c r="E2793" t="s">
        <v>1029</v>
      </c>
      <c r="F2793" t="s">
        <v>276</v>
      </c>
      <c r="G2793" t="s">
        <v>195</v>
      </c>
      <c r="H2793" t="s">
        <v>218</v>
      </c>
      <c r="I2793" t="s">
        <v>463</v>
      </c>
      <c r="J2793" t="s">
        <v>2011</v>
      </c>
    </row>
    <row r="2794" spans="1:10" hidden="1" x14ac:dyDescent="0.3">
      <c r="A2794" t="s">
        <v>70</v>
      </c>
      <c r="B2794" t="str">
        <f>IFERROR(VLOOKUP(LEFT(A2794, FIND("__", A2794) + 1), [1]Sheet2!I$1:J$71, 2, FALSE), "구독권")</f>
        <v>돌발무기</v>
      </c>
      <c r="C2794">
        <v>550</v>
      </c>
      <c r="D2794" t="s">
        <v>199</v>
      </c>
      <c r="E2794" t="s">
        <v>2054</v>
      </c>
      <c r="F2794" t="s">
        <v>235</v>
      </c>
      <c r="G2794" t="s">
        <v>195</v>
      </c>
      <c r="H2794" t="s">
        <v>270</v>
      </c>
      <c r="I2794" t="s">
        <v>565</v>
      </c>
      <c r="J2794" t="s">
        <v>2055</v>
      </c>
    </row>
    <row r="2795" spans="1:10" hidden="1" x14ac:dyDescent="0.3">
      <c r="A2795" t="s">
        <v>16</v>
      </c>
      <c r="B2795" t="str">
        <f>IFERROR(VLOOKUP(LEFT(A2795, FIND("__", A2795) + 1), [1]Sheet2!I$1:J$71, 2, FALSE), "구독권")</f>
        <v>돌발조선</v>
      </c>
      <c r="C2795">
        <v>550</v>
      </c>
      <c r="D2795" t="s">
        <v>268</v>
      </c>
      <c r="E2795" t="s">
        <v>1029</v>
      </c>
      <c r="F2795" t="s">
        <v>276</v>
      </c>
      <c r="G2795" t="s">
        <v>195</v>
      </c>
      <c r="H2795" t="s">
        <v>218</v>
      </c>
      <c r="I2795" t="s">
        <v>463</v>
      </c>
      <c r="J2795" t="s">
        <v>2011</v>
      </c>
    </row>
    <row r="2796" spans="1:10" hidden="1" x14ac:dyDescent="0.3">
      <c r="A2796" t="s">
        <v>39</v>
      </c>
      <c r="B2796" t="str">
        <f>IFERROR(VLOOKUP(LEFT(A2796, FIND("__", A2796) + 1), [1]Sheet2!I$1:J$71, 2, FALSE), "구독권")</f>
        <v>구독권</v>
      </c>
      <c r="C2796">
        <v>660</v>
      </c>
      <c r="D2796" t="s">
        <v>233</v>
      </c>
      <c r="E2796" t="s">
        <v>1599</v>
      </c>
      <c r="F2796" t="s">
        <v>230</v>
      </c>
      <c r="G2796" t="s">
        <v>195</v>
      </c>
      <c r="H2796" t="s">
        <v>202</v>
      </c>
      <c r="I2796" t="s">
        <v>252</v>
      </c>
      <c r="J2796" t="s">
        <v>2053</v>
      </c>
    </row>
    <row r="2797" spans="1:10" hidden="1" x14ac:dyDescent="0.3">
      <c r="A2797" t="s">
        <v>46</v>
      </c>
      <c r="B2797" t="str">
        <f>IFERROR(VLOOKUP(LEFT(A2797, FIND("__", A2797) + 1), [1]Sheet2!I$1:J$71, 2, FALSE), "구독권")</f>
        <v>돌발연구</v>
      </c>
      <c r="C2797">
        <v>550</v>
      </c>
      <c r="D2797" t="s">
        <v>268</v>
      </c>
      <c r="E2797" t="s">
        <v>500</v>
      </c>
      <c r="F2797" t="s">
        <v>217</v>
      </c>
      <c r="G2797" t="s">
        <v>195</v>
      </c>
      <c r="H2797" t="s">
        <v>251</v>
      </c>
      <c r="I2797" t="s">
        <v>695</v>
      </c>
      <c r="J2797" t="s">
        <v>499</v>
      </c>
    </row>
    <row r="2798" spans="1:10" hidden="1" x14ac:dyDescent="0.3">
      <c r="A2798" t="s">
        <v>12</v>
      </c>
      <c r="B2798" t="str">
        <f>IFERROR(VLOOKUP(LEFT(A2798, FIND("__", A2798) + 1), [1]Sheet2!I$1:J$71, 2, FALSE), "구독권")</f>
        <v>돌발연구</v>
      </c>
      <c r="C2798">
        <v>3300</v>
      </c>
      <c r="D2798" t="s">
        <v>307</v>
      </c>
      <c r="E2798" t="s">
        <v>642</v>
      </c>
      <c r="F2798" t="s">
        <v>222</v>
      </c>
      <c r="G2798" t="s">
        <v>195</v>
      </c>
      <c r="H2798" t="s">
        <v>208</v>
      </c>
      <c r="I2798" t="s">
        <v>2056</v>
      </c>
      <c r="J2798" t="s">
        <v>1128</v>
      </c>
    </row>
    <row r="2799" spans="1:10" hidden="1" x14ac:dyDescent="0.3">
      <c r="A2799" t="s">
        <v>9</v>
      </c>
      <c r="B2799" t="str">
        <f>IFERROR(VLOOKUP(LEFT(A2799, FIND("__", A2799) + 1), [1]Sheet2!I$1:J$71, 2, FALSE), "구독권")</f>
        <v>계정한정소환장비</v>
      </c>
      <c r="C2799">
        <v>330</v>
      </c>
      <c r="D2799" t="s">
        <v>307</v>
      </c>
      <c r="E2799" t="s">
        <v>532</v>
      </c>
      <c r="F2799" t="s">
        <v>246</v>
      </c>
      <c r="G2799" t="s">
        <v>195</v>
      </c>
      <c r="H2799" t="s">
        <v>208</v>
      </c>
      <c r="I2799" t="s">
        <v>264</v>
      </c>
      <c r="J2799" t="s">
        <v>2045</v>
      </c>
    </row>
    <row r="2800" spans="1:10" hidden="1" x14ac:dyDescent="0.3">
      <c r="A2800" t="s">
        <v>24</v>
      </c>
      <c r="B2800" t="str">
        <f>IFERROR(VLOOKUP(LEFT(A2800, FIND("__", A2800) + 1), [1]Sheet2!I$1:J$71, 2, FALSE), "구독권")</f>
        <v>돌발초월</v>
      </c>
      <c r="C2800">
        <v>550</v>
      </c>
      <c r="D2800" t="s">
        <v>307</v>
      </c>
      <c r="E2800" t="s">
        <v>1642</v>
      </c>
      <c r="F2800" t="s">
        <v>207</v>
      </c>
      <c r="G2800" t="s">
        <v>195</v>
      </c>
      <c r="H2800" t="s">
        <v>270</v>
      </c>
      <c r="I2800" t="s">
        <v>861</v>
      </c>
      <c r="J2800" t="s">
        <v>2057</v>
      </c>
    </row>
    <row r="2801" spans="1:10" hidden="1" x14ac:dyDescent="0.3">
      <c r="A2801" t="s">
        <v>81</v>
      </c>
      <c r="B2801" t="str">
        <f>IFERROR(VLOOKUP(LEFT(A2801, FIND("__", A2801) + 1), [1]Sheet2!I$1:J$71, 2, FALSE), "구독권")</f>
        <v>돌발고려</v>
      </c>
      <c r="C2801">
        <v>330</v>
      </c>
      <c r="D2801" t="s">
        <v>233</v>
      </c>
      <c r="E2801" t="s">
        <v>932</v>
      </c>
      <c r="F2801" t="s">
        <v>481</v>
      </c>
      <c r="G2801" t="s">
        <v>195</v>
      </c>
      <c r="H2801" t="s">
        <v>202</v>
      </c>
      <c r="I2801" t="s">
        <v>197</v>
      </c>
      <c r="J2801" t="s">
        <v>2050</v>
      </c>
    </row>
    <row r="2802" spans="1:10" hidden="1" x14ac:dyDescent="0.3">
      <c r="A2802" t="s">
        <v>4</v>
      </c>
      <c r="B2802" t="str">
        <f>IFERROR(VLOOKUP(LEFT(A2802, FIND("__", A2802) + 1), [1]Sheet2!I$1:J$71, 2, FALSE), "구독권")</f>
        <v>돌발무기</v>
      </c>
      <c r="C2802">
        <v>330</v>
      </c>
      <c r="D2802" t="s">
        <v>199</v>
      </c>
      <c r="E2802" t="s">
        <v>2054</v>
      </c>
      <c r="F2802" t="s">
        <v>235</v>
      </c>
      <c r="G2802" t="s">
        <v>195</v>
      </c>
      <c r="H2802" t="s">
        <v>270</v>
      </c>
      <c r="I2802" t="s">
        <v>197</v>
      </c>
      <c r="J2802" t="s">
        <v>2055</v>
      </c>
    </row>
    <row r="2803" spans="1:10" hidden="1" x14ac:dyDescent="0.3">
      <c r="A2803" t="s">
        <v>81</v>
      </c>
      <c r="B2803" t="str">
        <f>IFERROR(VLOOKUP(LEFT(A2803, FIND("__", A2803) + 1), [1]Sheet2!I$1:J$71, 2, FALSE), "구독권")</f>
        <v>돌발고려</v>
      </c>
      <c r="C2803">
        <v>330</v>
      </c>
      <c r="D2803" t="s">
        <v>233</v>
      </c>
      <c r="E2803" t="s">
        <v>607</v>
      </c>
      <c r="F2803" t="s">
        <v>468</v>
      </c>
      <c r="G2803" t="s">
        <v>195</v>
      </c>
      <c r="H2803" t="s">
        <v>297</v>
      </c>
      <c r="I2803" t="s">
        <v>209</v>
      </c>
      <c r="J2803" t="s">
        <v>2037</v>
      </c>
    </row>
    <row r="2804" spans="1:10" hidden="1" x14ac:dyDescent="0.3">
      <c r="A2804" t="s">
        <v>112</v>
      </c>
      <c r="B2804" t="str">
        <f>IFERROR(VLOOKUP(LEFT(A2804, FIND("__", A2804) + 1), [1]Sheet2!I$1:J$71, 2, FALSE), "구독권")</f>
        <v>계정한정영웅초월지원</v>
      </c>
      <c r="C2804">
        <v>330</v>
      </c>
      <c r="D2804" t="s">
        <v>307</v>
      </c>
      <c r="E2804" t="s">
        <v>1642</v>
      </c>
      <c r="F2804" t="s">
        <v>207</v>
      </c>
      <c r="G2804" t="s">
        <v>195</v>
      </c>
      <c r="H2804" t="s">
        <v>270</v>
      </c>
      <c r="I2804" t="s">
        <v>861</v>
      </c>
      <c r="J2804" t="s">
        <v>2057</v>
      </c>
    </row>
    <row r="2805" spans="1:10" hidden="1" x14ac:dyDescent="0.3">
      <c r="A2805" t="s">
        <v>72</v>
      </c>
      <c r="B2805" t="str">
        <f>IFERROR(VLOOKUP(LEFT(A2805, FIND("__", A2805) + 1), [1]Sheet2!I$1:J$71, 2, FALSE), "구독권")</f>
        <v>계정한정영웅육성지원</v>
      </c>
      <c r="C2805">
        <v>330</v>
      </c>
      <c r="D2805" t="s">
        <v>307</v>
      </c>
      <c r="E2805" t="s">
        <v>1642</v>
      </c>
      <c r="F2805" t="s">
        <v>207</v>
      </c>
      <c r="G2805" t="s">
        <v>195</v>
      </c>
      <c r="H2805" t="s">
        <v>270</v>
      </c>
      <c r="I2805" t="s">
        <v>861</v>
      </c>
      <c r="J2805" t="s">
        <v>2057</v>
      </c>
    </row>
    <row r="2806" spans="1:10" hidden="1" x14ac:dyDescent="0.3">
      <c r="A2806" t="s">
        <v>4</v>
      </c>
      <c r="B2806" t="str">
        <f>IFERROR(VLOOKUP(LEFT(A2806, FIND("__", A2806) + 1), [1]Sheet2!I$1:J$71, 2, FALSE), "구독권")</f>
        <v>돌발무기</v>
      </c>
      <c r="C2806">
        <v>330</v>
      </c>
      <c r="D2806" t="s">
        <v>233</v>
      </c>
      <c r="E2806" t="s">
        <v>607</v>
      </c>
      <c r="F2806" t="s">
        <v>468</v>
      </c>
      <c r="G2806" t="s">
        <v>195</v>
      </c>
      <c r="H2806" t="s">
        <v>297</v>
      </c>
      <c r="I2806" t="s">
        <v>209</v>
      </c>
      <c r="J2806" t="s">
        <v>2037</v>
      </c>
    </row>
    <row r="2807" spans="1:10" hidden="1" x14ac:dyDescent="0.3">
      <c r="A2807" t="s">
        <v>5</v>
      </c>
      <c r="B2807" t="str">
        <f>IFERROR(VLOOKUP(LEFT(A2807, FIND("__", A2807) + 1), [1]Sheet2!I$1:J$71, 2, FALSE), "구독권")</f>
        <v>돌발초월</v>
      </c>
      <c r="C2807">
        <v>330</v>
      </c>
      <c r="D2807" t="s">
        <v>233</v>
      </c>
      <c r="E2807" t="s">
        <v>607</v>
      </c>
      <c r="F2807" t="s">
        <v>468</v>
      </c>
      <c r="G2807" t="s">
        <v>195</v>
      </c>
      <c r="H2807" t="s">
        <v>297</v>
      </c>
      <c r="I2807" t="s">
        <v>209</v>
      </c>
      <c r="J2807" t="s">
        <v>2037</v>
      </c>
    </row>
    <row r="2808" spans="1:10" hidden="1" x14ac:dyDescent="0.3">
      <c r="A2808" t="s">
        <v>25</v>
      </c>
      <c r="B2808" t="str">
        <f>IFERROR(VLOOKUP(LEFT(A2808, FIND("__", A2808) + 1), [1]Sheet2!I$1:J$71, 2, FALSE), "구독권")</f>
        <v>계정한정소환가속</v>
      </c>
      <c r="C2808">
        <v>110</v>
      </c>
      <c r="D2808" t="s">
        <v>307</v>
      </c>
      <c r="E2808" t="s">
        <v>532</v>
      </c>
      <c r="F2808" t="s">
        <v>246</v>
      </c>
      <c r="G2808" t="s">
        <v>195</v>
      </c>
      <c r="H2808" t="s">
        <v>208</v>
      </c>
      <c r="I2808" t="s">
        <v>913</v>
      </c>
      <c r="J2808" t="s">
        <v>2045</v>
      </c>
    </row>
    <row r="2809" spans="1:10" hidden="1" x14ac:dyDescent="0.3">
      <c r="A2809" t="s">
        <v>22</v>
      </c>
      <c r="B2809" t="str">
        <f>IFERROR(VLOOKUP(LEFT(A2809, FIND("__", A2809) + 1), [1]Sheet2!I$1:J$71, 2, FALSE), "구독권")</f>
        <v>계정한정소환조선</v>
      </c>
      <c r="C2809">
        <v>110</v>
      </c>
      <c r="D2809" t="s">
        <v>307</v>
      </c>
      <c r="E2809" t="s">
        <v>532</v>
      </c>
      <c r="F2809" t="s">
        <v>246</v>
      </c>
      <c r="G2809" t="s">
        <v>195</v>
      </c>
      <c r="H2809" t="s">
        <v>208</v>
      </c>
      <c r="I2809" t="s">
        <v>913</v>
      </c>
      <c r="J2809" t="s">
        <v>2045</v>
      </c>
    </row>
    <row r="2810" spans="1:10" hidden="1" x14ac:dyDescent="0.3">
      <c r="A2810" t="s">
        <v>23</v>
      </c>
      <c r="B2810" t="str">
        <f>IFERROR(VLOOKUP(LEFT(A2810, FIND("__", A2810) + 1), [1]Sheet2!I$1:J$71, 2, FALSE), "구독권")</f>
        <v>계정한정소환고려</v>
      </c>
      <c r="C2810">
        <v>110</v>
      </c>
      <c r="D2810" t="s">
        <v>307</v>
      </c>
      <c r="E2810" t="s">
        <v>532</v>
      </c>
      <c r="F2810" t="s">
        <v>246</v>
      </c>
      <c r="G2810" t="s">
        <v>195</v>
      </c>
      <c r="H2810" t="s">
        <v>208</v>
      </c>
      <c r="I2810" t="s">
        <v>913</v>
      </c>
      <c r="J2810" t="s">
        <v>2045</v>
      </c>
    </row>
    <row r="2811" spans="1:10" hidden="1" x14ac:dyDescent="0.3">
      <c r="A2811" t="s">
        <v>73</v>
      </c>
      <c r="B2811" t="str">
        <f>IFERROR(VLOOKUP(LEFT(A2811, FIND("__", A2811) + 1), [1]Sheet2!I$1:J$71, 2, FALSE), "구독권")</f>
        <v>계정한정소환갑옷</v>
      </c>
      <c r="C2811">
        <v>110</v>
      </c>
      <c r="D2811" t="s">
        <v>307</v>
      </c>
      <c r="E2811" t="s">
        <v>532</v>
      </c>
      <c r="F2811" t="s">
        <v>246</v>
      </c>
      <c r="G2811" t="s">
        <v>195</v>
      </c>
      <c r="H2811" t="s">
        <v>208</v>
      </c>
      <c r="I2811" t="s">
        <v>913</v>
      </c>
      <c r="J2811" t="s">
        <v>2045</v>
      </c>
    </row>
    <row r="2812" spans="1:10" hidden="1" x14ac:dyDescent="0.3">
      <c r="A2812" t="s">
        <v>74</v>
      </c>
      <c r="B2812" t="str">
        <f>IFERROR(VLOOKUP(LEFT(A2812, FIND("__", A2812) + 1), [1]Sheet2!I$1:J$71, 2, FALSE), "구독권")</f>
        <v>계정한정소환무기</v>
      </c>
      <c r="C2812">
        <v>110</v>
      </c>
      <c r="D2812" t="s">
        <v>307</v>
      </c>
      <c r="E2812" t="s">
        <v>532</v>
      </c>
      <c r="F2812" t="s">
        <v>246</v>
      </c>
      <c r="G2812" t="s">
        <v>195</v>
      </c>
      <c r="H2812" t="s">
        <v>208</v>
      </c>
      <c r="I2812" t="s">
        <v>913</v>
      </c>
      <c r="J2812" t="s">
        <v>2045</v>
      </c>
    </row>
    <row r="2813" spans="1:10" hidden="1" x14ac:dyDescent="0.3">
      <c r="A2813" t="s">
        <v>70</v>
      </c>
      <c r="B2813" t="str">
        <f>IFERROR(VLOOKUP(LEFT(A2813, FIND("__", A2813) + 1), [1]Sheet2!I$1:J$71, 2, FALSE), "구독권")</f>
        <v>돌발무기</v>
      </c>
      <c r="C2813">
        <v>550</v>
      </c>
      <c r="D2813" t="s">
        <v>307</v>
      </c>
      <c r="E2813" t="s">
        <v>693</v>
      </c>
      <c r="F2813" t="s">
        <v>289</v>
      </c>
      <c r="G2813" t="s">
        <v>195</v>
      </c>
      <c r="H2813" t="s">
        <v>208</v>
      </c>
      <c r="I2813" t="s">
        <v>537</v>
      </c>
      <c r="J2813" t="s">
        <v>2058</v>
      </c>
    </row>
    <row r="2814" spans="1:10" hidden="1" x14ac:dyDescent="0.3">
      <c r="A2814" t="s">
        <v>83</v>
      </c>
      <c r="B2814" t="str">
        <f>IFERROR(VLOOKUP(LEFT(A2814, FIND("__", A2814) + 1), [1]Sheet2!I$1:J$71, 2, FALSE), "구독권")</f>
        <v>돌발고려</v>
      </c>
      <c r="C2814">
        <v>550</v>
      </c>
      <c r="D2814" t="s">
        <v>307</v>
      </c>
      <c r="E2814" t="s">
        <v>693</v>
      </c>
      <c r="F2814" t="s">
        <v>289</v>
      </c>
      <c r="G2814" t="s">
        <v>195</v>
      </c>
      <c r="H2814" t="s">
        <v>208</v>
      </c>
      <c r="I2814" t="s">
        <v>537</v>
      </c>
      <c r="J2814" t="s">
        <v>2058</v>
      </c>
    </row>
    <row r="2815" spans="1:10" hidden="1" x14ac:dyDescent="0.3">
      <c r="A2815" t="s">
        <v>48</v>
      </c>
      <c r="B2815" t="str">
        <f>IFERROR(VLOOKUP(LEFT(A2815, FIND("__", A2815) + 1), [1]Sheet2!I$1:J$71, 2, FALSE), "구독권")</f>
        <v>돌발연구</v>
      </c>
      <c r="C2815">
        <v>330</v>
      </c>
      <c r="D2815" t="s">
        <v>268</v>
      </c>
      <c r="E2815" t="s">
        <v>500</v>
      </c>
      <c r="F2815" t="s">
        <v>217</v>
      </c>
      <c r="G2815" t="s">
        <v>195</v>
      </c>
      <c r="H2815" t="s">
        <v>251</v>
      </c>
      <c r="I2815" t="s">
        <v>695</v>
      </c>
      <c r="J2815" t="s">
        <v>2059</v>
      </c>
    </row>
    <row r="2816" spans="1:10" hidden="1" x14ac:dyDescent="0.3">
      <c r="A2816" t="s">
        <v>81</v>
      </c>
      <c r="B2816" t="str">
        <f>IFERROR(VLOOKUP(LEFT(A2816, FIND("__", A2816) + 1), [1]Sheet2!I$1:J$71, 2, FALSE), "구독권")</f>
        <v>돌발고려</v>
      </c>
      <c r="C2816">
        <v>330</v>
      </c>
      <c r="D2816" t="s">
        <v>307</v>
      </c>
      <c r="E2816" t="s">
        <v>693</v>
      </c>
      <c r="F2816" t="s">
        <v>289</v>
      </c>
      <c r="G2816" t="s">
        <v>195</v>
      </c>
      <c r="H2816" t="s">
        <v>208</v>
      </c>
      <c r="I2816" t="s">
        <v>537</v>
      </c>
      <c r="J2816" t="s">
        <v>2058</v>
      </c>
    </row>
    <row r="2817" spans="1:10" hidden="1" x14ac:dyDescent="0.3">
      <c r="A2817" t="s">
        <v>77</v>
      </c>
      <c r="B2817" t="str">
        <f>IFERROR(VLOOKUP(LEFT(A2817, FIND("__", A2817) + 1), [1]Sheet2!I$1:J$71, 2, FALSE), "구독권")</f>
        <v>계정한정영웅필드지원</v>
      </c>
      <c r="C2817">
        <v>330</v>
      </c>
      <c r="D2817" t="s">
        <v>307</v>
      </c>
      <c r="E2817" t="s">
        <v>1642</v>
      </c>
      <c r="F2817" t="s">
        <v>207</v>
      </c>
      <c r="G2817" t="s">
        <v>195</v>
      </c>
      <c r="H2817" t="s">
        <v>270</v>
      </c>
      <c r="I2817" t="s">
        <v>861</v>
      </c>
      <c r="J2817" t="s">
        <v>2057</v>
      </c>
    </row>
    <row r="2818" spans="1:10" hidden="1" x14ac:dyDescent="0.3">
      <c r="A2818" t="s">
        <v>17</v>
      </c>
      <c r="B2818" t="str">
        <f>IFERROR(VLOOKUP(LEFT(A2818, FIND("__", A2818) + 1), [1]Sheet2!I$1:J$71, 2, FALSE), "구독권")</f>
        <v>구독권</v>
      </c>
      <c r="C2818">
        <v>770</v>
      </c>
      <c r="D2818" t="s">
        <v>233</v>
      </c>
      <c r="E2818" t="s">
        <v>1599</v>
      </c>
      <c r="F2818" t="s">
        <v>230</v>
      </c>
      <c r="G2818" t="s">
        <v>195</v>
      </c>
      <c r="H2818" t="s">
        <v>202</v>
      </c>
      <c r="I2818" t="s">
        <v>237</v>
      </c>
      <c r="J2818" t="s">
        <v>2053</v>
      </c>
    </row>
    <row r="2819" spans="1:10" hidden="1" x14ac:dyDescent="0.3">
      <c r="A2819" t="s">
        <v>43</v>
      </c>
      <c r="B2819" t="str">
        <f>IFERROR(VLOOKUP(LEFT(A2819, FIND("__", A2819) + 1), [1]Sheet2!I$1:J$71, 2, FALSE), "구독권")</f>
        <v>구독권</v>
      </c>
      <c r="C2819">
        <v>1980</v>
      </c>
      <c r="D2819" t="s">
        <v>295</v>
      </c>
      <c r="E2819" t="s">
        <v>2060</v>
      </c>
      <c r="F2819" t="s">
        <v>276</v>
      </c>
      <c r="G2819" t="s">
        <v>195</v>
      </c>
      <c r="H2819" t="s">
        <v>218</v>
      </c>
      <c r="I2819" t="s">
        <v>782</v>
      </c>
      <c r="J2819" t="s">
        <v>2061</v>
      </c>
    </row>
    <row r="2820" spans="1:10" hidden="1" x14ac:dyDescent="0.3">
      <c r="A2820" t="s">
        <v>16</v>
      </c>
      <c r="B2820" t="str">
        <f>IFERROR(VLOOKUP(LEFT(A2820, FIND("__", A2820) + 1), [1]Sheet2!I$1:J$71, 2, FALSE), "구독권")</f>
        <v>돌발조선</v>
      </c>
      <c r="C2820">
        <v>550</v>
      </c>
      <c r="D2820" t="s">
        <v>268</v>
      </c>
      <c r="E2820" t="s">
        <v>500</v>
      </c>
      <c r="F2820" t="s">
        <v>217</v>
      </c>
      <c r="G2820" t="s">
        <v>195</v>
      </c>
      <c r="H2820" t="s">
        <v>251</v>
      </c>
      <c r="I2820" t="s">
        <v>695</v>
      </c>
      <c r="J2820" t="s">
        <v>2059</v>
      </c>
    </row>
    <row r="2821" spans="1:10" hidden="1" x14ac:dyDescent="0.3">
      <c r="A2821" t="s">
        <v>97</v>
      </c>
      <c r="B2821" t="str">
        <f>IFERROR(VLOOKUP(LEFT(A2821, FIND("__", A2821) + 1), [1]Sheet2!I$1:J$71, 2, FALSE), "구독권")</f>
        <v>육성패스1</v>
      </c>
      <c r="C2821">
        <v>550</v>
      </c>
      <c r="D2821" t="s">
        <v>233</v>
      </c>
      <c r="E2821" t="s">
        <v>752</v>
      </c>
      <c r="F2821" t="s">
        <v>304</v>
      </c>
      <c r="G2821" t="s">
        <v>195</v>
      </c>
      <c r="H2821" t="s">
        <v>202</v>
      </c>
      <c r="I2821" t="s">
        <v>264</v>
      </c>
      <c r="J2821" t="s">
        <v>2062</v>
      </c>
    </row>
    <row r="2822" spans="1:10" hidden="1" x14ac:dyDescent="0.3">
      <c r="A2822" t="s">
        <v>117</v>
      </c>
      <c r="B2822" t="str">
        <f>IFERROR(VLOOKUP(LEFT(A2822, FIND("__", A2822) + 1), [1]Sheet2!I$1:J$71, 2, FALSE), "구독권")</f>
        <v>기한한정일간가속</v>
      </c>
      <c r="C2822">
        <v>1100</v>
      </c>
      <c r="D2822" t="s">
        <v>268</v>
      </c>
      <c r="E2822" t="s">
        <v>378</v>
      </c>
      <c r="F2822" t="s">
        <v>446</v>
      </c>
      <c r="G2822" t="s">
        <v>195</v>
      </c>
      <c r="H2822" t="s">
        <v>218</v>
      </c>
      <c r="I2822" t="s">
        <v>1755</v>
      </c>
      <c r="J2822" t="s">
        <v>381</v>
      </c>
    </row>
    <row r="2823" spans="1:10" hidden="1" x14ac:dyDescent="0.3">
      <c r="A2823" t="s">
        <v>26</v>
      </c>
      <c r="B2823" t="str">
        <f>IFERROR(VLOOKUP(LEFT(A2823, FIND("__", A2823) + 1), [1]Sheet2!I$1:J$71, 2, FALSE), "구독권")</f>
        <v>기한한정일간가속</v>
      </c>
      <c r="C2823">
        <v>550</v>
      </c>
      <c r="D2823" t="s">
        <v>268</v>
      </c>
      <c r="E2823" t="s">
        <v>378</v>
      </c>
      <c r="F2823" t="s">
        <v>446</v>
      </c>
      <c r="G2823" t="s">
        <v>195</v>
      </c>
      <c r="H2823" t="s">
        <v>218</v>
      </c>
      <c r="I2823" t="s">
        <v>1755</v>
      </c>
      <c r="J2823" t="s">
        <v>381</v>
      </c>
    </row>
    <row r="2824" spans="1:10" hidden="1" x14ac:dyDescent="0.3">
      <c r="A2824" t="s">
        <v>27</v>
      </c>
      <c r="B2824" t="str">
        <f>IFERROR(VLOOKUP(LEFT(A2824, FIND("__", A2824) + 1), [1]Sheet2!I$1:J$71, 2, FALSE), "구독권")</f>
        <v>기한한정일간가속</v>
      </c>
      <c r="C2824">
        <v>110</v>
      </c>
      <c r="D2824" t="s">
        <v>268</v>
      </c>
      <c r="E2824" t="s">
        <v>378</v>
      </c>
      <c r="F2824" t="s">
        <v>446</v>
      </c>
      <c r="G2824" t="s">
        <v>195</v>
      </c>
      <c r="H2824" t="s">
        <v>218</v>
      </c>
      <c r="I2824" t="s">
        <v>1755</v>
      </c>
      <c r="J2824" t="s">
        <v>381</v>
      </c>
    </row>
    <row r="2825" spans="1:10" hidden="1" x14ac:dyDescent="0.3">
      <c r="A2825" t="s">
        <v>144</v>
      </c>
      <c r="B2825" t="str">
        <f>IFERROR(VLOOKUP(LEFT(A2825, FIND("__", A2825) + 1), [1]Sheet2!I$1:J$71, 2, FALSE), "구독권")</f>
        <v>계정한정소환가속</v>
      </c>
      <c r="C2825">
        <v>3300</v>
      </c>
      <c r="D2825" t="s">
        <v>307</v>
      </c>
      <c r="E2825" t="s">
        <v>642</v>
      </c>
      <c r="F2825" t="s">
        <v>222</v>
      </c>
      <c r="G2825" t="s">
        <v>195</v>
      </c>
      <c r="H2825" t="s">
        <v>208</v>
      </c>
      <c r="I2825" t="s">
        <v>2063</v>
      </c>
      <c r="J2825" t="s">
        <v>741</v>
      </c>
    </row>
    <row r="2826" spans="1:10" hidden="1" x14ac:dyDescent="0.3">
      <c r="A2826" t="s">
        <v>5</v>
      </c>
      <c r="B2826" t="str">
        <f>IFERROR(VLOOKUP(LEFT(A2826, FIND("__", A2826) + 1), [1]Sheet2!I$1:J$71, 2, FALSE), "구독권")</f>
        <v>돌발초월</v>
      </c>
      <c r="C2826">
        <v>330</v>
      </c>
      <c r="D2826" t="s">
        <v>192</v>
      </c>
      <c r="E2826" t="s">
        <v>2064</v>
      </c>
      <c r="F2826" t="s">
        <v>331</v>
      </c>
      <c r="G2826" t="s">
        <v>195</v>
      </c>
      <c r="H2826" t="s">
        <v>202</v>
      </c>
      <c r="I2826" t="s">
        <v>344</v>
      </c>
      <c r="J2826" t="s">
        <v>2065</v>
      </c>
    </row>
    <row r="2827" spans="1:10" hidden="1" x14ac:dyDescent="0.3">
      <c r="A2827" t="s">
        <v>83</v>
      </c>
      <c r="B2827" t="str">
        <f>IFERROR(VLOOKUP(LEFT(A2827, FIND("__", A2827) + 1), [1]Sheet2!I$1:J$71, 2, FALSE), "구독권")</f>
        <v>돌발고려</v>
      </c>
      <c r="C2827">
        <v>550</v>
      </c>
      <c r="D2827" t="s">
        <v>295</v>
      </c>
      <c r="E2827" t="s">
        <v>1893</v>
      </c>
      <c r="F2827" t="s">
        <v>276</v>
      </c>
      <c r="G2827" t="s">
        <v>195</v>
      </c>
      <c r="H2827" t="s">
        <v>208</v>
      </c>
      <c r="I2827" t="s">
        <v>1179</v>
      </c>
      <c r="J2827" t="s">
        <v>2066</v>
      </c>
    </row>
    <row r="2828" spans="1:10" hidden="1" x14ac:dyDescent="0.3">
      <c r="A2828" t="s">
        <v>136</v>
      </c>
      <c r="B2828" t="str">
        <f>IFERROR(VLOOKUP(LEFT(A2828, FIND("__", A2828) + 1), [1]Sheet2!I$1:J$71, 2, FALSE), "구독권")</f>
        <v>돌발스테이지</v>
      </c>
      <c r="C2828">
        <v>3300</v>
      </c>
      <c r="D2828" t="s">
        <v>295</v>
      </c>
      <c r="E2828" t="s">
        <v>1893</v>
      </c>
      <c r="F2828" t="s">
        <v>276</v>
      </c>
      <c r="G2828" t="s">
        <v>195</v>
      </c>
      <c r="H2828" t="s">
        <v>208</v>
      </c>
      <c r="I2828" t="s">
        <v>1179</v>
      </c>
      <c r="J2828" t="s">
        <v>2066</v>
      </c>
    </row>
    <row r="2829" spans="1:10" hidden="1" x14ac:dyDescent="0.3">
      <c r="A2829" t="s">
        <v>86</v>
      </c>
      <c r="B2829" t="str">
        <f>IFERROR(VLOOKUP(LEFT(A2829, FIND("__", A2829) + 1), [1]Sheet2!I$1:J$71, 2, FALSE), "구독권")</f>
        <v>돌발초월</v>
      </c>
      <c r="C2829">
        <v>1100</v>
      </c>
      <c r="D2829" t="s">
        <v>295</v>
      </c>
      <c r="E2829" t="s">
        <v>1893</v>
      </c>
      <c r="F2829" t="s">
        <v>276</v>
      </c>
      <c r="G2829" t="s">
        <v>195</v>
      </c>
      <c r="H2829" t="s">
        <v>208</v>
      </c>
      <c r="I2829" t="s">
        <v>1179</v>
      </c>
      <c r="J2829" t="s">
        <v>2066</v>
      </c>
    </row>
    <row r="2830" spans="1:10" hidden="1" x14ac:dyDescent="0.3">
      <c r="A2830" t="s">
        <v>67</v>
      </c>
      <c r="B2830" t="str">
        <f>IFERROR(VLOOKUP(LEFT(A2830, FIND("__", A2830) + 1), [1]Sheet2!I$1:J$71, 2, FALSE), "구독권")</f>
        <v>돌발고려</v>
      </c>
      <c r="C2830">
        <v>1100</v>
      </c>
      <c r="D2830" t="s">
        <v>268</v>
      </c>
      <c r="E2830" t="s">
        <v>500</v>
      </c>
      <c r="F2830" t="s">
        <v>217</v>
      </c>
      <c r="G2830" t="s">
        <v>195</v>
      </c>
      <c r="H2830" t="s">
        <v>251</v>
      </c>
      <c r="I2830" t="s">
        <v>695</v>
      </c>
      <c r="J2830" t="s">
        <v>2059</v>
      </c>
    </row>
    <row r="2831" spans="1:10" hidden="1" x14ac:dyDescent="0.3">
      <c r="A2831" t="s">
        <v>1395</v>
      </c>
      <c r="B2831" t="str">
        <f>IFERROR(VLOOKUP(LEFT(A2831, FIND("__", A2831) + 1), [1]Sheet2!I$1:J$71, 2, FALSE), "구독권")</f>
        <v>육성패스1</v>
      </c>
      <c r="C2831">
        <v>3300</v>
      </c>
      <c r="D2831" t="s">
        <v>268</v>
      </c>
      <c r="E2831" t="s">
        <v>378</v>
      </c>
      <c r="F2831" t="s">
        <v>446</v>
      </c>
      <c r="G2831" t="s">
        <v>195</v>
      </c>
      <c r="H2831" t="s">
        <v>218</v>
      </c>
      <c r="I2831" t="s">
        <v>1755</v>
      </c>
      <c r="J2831" t="s">
        <v>381</v>
      </c>
    </row>
    <row r="2832" spans="1:10" hidden="1" x14ac:dyDescent="0.3">
      <c r="A2832" t="s">
        <v>97</v>
      </c>
      <c r="B2832" t="str">
        <f>IFERROR(VLOOKUP(LEFT(A2832, FIND("__", A2832) + 1), [1]Sheet2!I$1:J$71, 2, FALSE), "구독권")</f>
        <v>육성패스1</v>
      </c>
      <c r="C2832">
        <v>550</v>
      </c>
      <c r="D2832" t="s">
        <v>233</v>
      </c>
      <c r="E2832" t="s">
        <v>607</v>
      </c>
      <c r="F2832" t="s">
        <v>468</v>
      </c>
      <c r="G2832" t="s">
        <v>195</v>
      </c>
      <c r="H2832" t="s">
        <v>297</v>
      </c>
      <c r="I2832" t="s">
        <v>209</v>
      </c>
      <c r="J2832" t="s">
        <v>2037</v>
      </c>
    </row>
    <row r="2833" spans="1:10" hidden="1" x14ac:dyDescent="0.3">
      <c r="A2833" t="s">
        <v>99</v>
      </c>
      <c r="B2833" t="str">
        <f>IFERROR(VLOOKUP(LEFT(A2833, FIND("__", A2833) + 1), [1]Sheet2!I$1:J$71, 2, FALSE), "구독권")</f>
        <v>스테이지패스1</v>
      </c>
      <c r="C2833">
        <v>550</v>
      </c>
      <c r="D2833" t="s">
        <v>233</v>
      </c>
      <c r="E2833" t="s">
        <v>607</v>
      </c>
      <c r="F2833" t="s">
        <v>468</v>
      </c>
      <c r="G2833" t="s">
        <v>195</v>
      </c>
      <c r="H2833" t="s">
        <v>297</v>
      </c>
      <c r="I2833" t="s">
        <v>209</v>
      </c>
      <c r="J2833" t="s">
        <v>2037</v>
      </c>
    </row>
    <row r="2834" spans="1:10" hidden="1" x14ac:dyDescent="0.3">
      <c r="A2834" t="s">
        <v>45</v>
      </c>
      <c r="B2834" t="str">
        <f>IFERROR(VLOOKUP(LEFT(A2834, FIND("__", A2834) + 1), [1]Sheet2!I$1:J$71, 2, FALSE), "구독권")</f>
        <v>레벨패스1</v>
      </c>
      <c r="C2834">
        <v>550</v>
      </c>
      <c r="D2834" t="s">
        <v>233</v>
      </c>
      <c r="E2834" t="s">
        <v>607</v>
      </c>
      <c r="F2834" t="s">
        <v>468</v>
      </c>
      <c r="G2834" t="s">
        <v>195</v>
      </c>
      <c r="H2834" t="s">
        <v>297</v>
      </c>
      <c r="I2834" t="s">
        <v>209</v>
      </c>
      <c r="J2834" t="s">
        <v>2037</v>
      </c>
    </row>
    <row r="2835" spans="1:10" hidden="1" x14ac:dyDescent="0.3">
      <c r="A2835" t="s">
        <v>42</v>
      </c>
      <c r="B2835" t="str">
        <f>IFERROR(VLOOKUP(LEFT(A2835, FIND("__", A2835) + 1), [1]Sheet2!I$1:J$71, 2, FALSE), "구독권")</f>
        <v>사냥패스1</v>
      </c>
      <c r="C2835">
        <v>550</v>
      </c>
      <c r="D2835" t="s">
        <v>233</v>
      </c>
      <c r="E2835" t="s">
        <v>607</v>
      </c>
      <c r="F2835" t="s">
        <v>468</v>
      </c>
      <c r="G2835" t="s">
        <v>195</v>
      </c>
      <c r="H2835" t="s">
        <v>297</v>
      </c>
      <c r="I2835" t="s">
        <v>209</v>
      </c>
      <c r="J2835" t="s">
        <v>2037</v>
      </c>
    </row>
    <row r="2836" spans="1:10" hidden="1" x14ac:dyDescent="0.3">
      <c r="A2836" t="s">
        <v>63</v>
      </c>
      <c r="B2836" t="str">
        <f>IFERROR(VLOOKUP(LEFT(A2836, FIND("__", A2836) + 1), [1]Sheet2!I$1:J$71, 2, FALSE), "구독권")</f>
        <v>돌발육성</v>
      </c>
      <c r="C2836">
        <v>550</v>
      </c>
      <c r="D2836" t="s">
        <v>268</v>
      </c>
      <c r="E2836" t="s">
        <v>500</v>
      </c>
      <c r="F2836" t="s">
        <v>217</v>
      </c>
      <c r="G2836" t="s">
        <v>195</v>
      </c>
      <c r="H2836" t="s">
        <v>251</v>
      </c>
      <c r="I2836" t="s">
        <v>695</v>
      </c>
      <c r="J2836" t="s">
        <v>2059</v>
      </c>
    </row>
    <row r="2837" spans="1:10" hidden="1" x14ac:dyDescent="0.3">
      <c r="A2837" t="s">
        <v>43</v>
      </c>
      <c r="B2837" t="str">
        <f>IFERROR(VLOOKUP(LEFT(A2837, FIND("__", A2837) + 1), [1]Sheet2!I$1:J$71, 2, FALSE), "구독권")</f>
        <v>구독권</v>
      </c>
      <c r="C2837">
        <v>1980</v>
      </c>
      <c r="D2837" t="s">
        <v>192</v>
      </c>
      <c r="E2837" t="s">
        <v>2064</v>
      </c>
      <c r="F2837" t="s">
        <v>331</v>
      </c>
      <c r="G2837" t="s">
        <v>195</v>
      </c>
      <c r="H2837" t="s">
        <v>202</v>
      </c>
      <c r="I2837" t="s">
        <v>344</v>
      </c>
      <c r="J2837" t="s">
        <v>2065</v>
      </c>
    </row>
    <row r="2838" spans="1:10" hidden="1" x14ac:dyDescent="0.3">
      <c r="A2838" t="s">
        <v>42</v>
      </c>
      <c r="B2838" t="str">
        <f>IFERROR(VLOOKUP(LEFT(A2838, FIND("__", A2838) + 1), [1]Sheet2!I$1:J$71, 2, FALSE), "구독권")</f>
        <v>사냥패스1</v>
      </c>
      <c r="C2838">
        <v>550</v>
      </c>
      <c r="D2838" t="s">
        <v>233</v>
      </c>
      <c r="E2838" t="s">
        <v>752</v>
      </c>
      <c r="F2838" t="s">
        <v>304</v>
      </c>
      <c r="G2838" t="s">
        <v>195</v>
      </c>
      <c r="H2838" t="s">
        <v>202</v>
      </c>
      <c r="I2838" t="s">
        <v>264</v>
      </c>
      <c r="J2838" t="s">
        <v>2062</v>
      </c>
    </row>
    <row r="2839" spans="1:10" hidden="1" x14ac:dyDescent="0.3">
      <c r="A2839" t="s">
        <v>55</v>
      </c>
      <c r="B2839" t="str">
        <f>IFERROR(VLOOKUP(LEFT(A2839, FIND("__", A2839) + 1), [1]Sheet2!I$1:J$71, 2, FALSE), "구독권")</f>
        <v xml:space="preserve">기한한정일간영웅 </v>
      </c>
      <c r="C2839">
        <v>110</v>
      </c>
      <c r="D2839" t="s">
        <v>205</v>
      </c>
      <c r="E2839" t="s">
        <v>1312</v>
      </c>
      <c r="F2839" t="s">
        <v>217</v>
      </c>
      <c r="G2839" t="s">
        <v>195</v>
      </c>
      <c r="H2839" t="s">
        <v>251</v>
      </c>
      <c r="I2839" t="s">
        <v>631</v>
      </c>
      <c r="J2839" t="s">
        <v>1250</v>
      </c>
    </row>
    <row r="2840" spans="1:10" hidden="1" x14ac:dyDescent="0.3">
      <c r="A2840" t="s">
        <v>16</v>
      </c>
      <c r="B2840" t="str">
        <f>IFERROR(VLOOKUP(LEFT(A2840, FIND("__", A2840) + 1), [1]Sheet2!I$1:J$71, 2, FALSE), "구독권")</f>
        <v>돌발조선</v>
      </c>
      <c r="C2840">
        <v>550</v>
      </c>
      <c r="D2840" t="s">
        <v>205</v>
      </c>
      <c r="E2840" t="s">
        <v>1312</v>
      </c>
      <c r="F2840" t="s">
        <v>217</v>
      </c>
      <c r="G2840" t="s">
        <v>195</v>
      </c>
      <c r="H2840" t="s">
        <v>251</v>
      </c>
      <c r="I2840" t="s">
        <v>631</v>
      </c>
      <c r="J2840" t="s">
        <v>1250</v>
      </c>
    </row>
    <row r="2841" spans="1:10" hidden="1" x14ac:dyDescent="0.3">
      <c r="A2841" t="s">
        <v>16</v>
      </c>
      <c r="B2841" t="str">
        <f>IFERROR(VLOOKUP(LEFT(A2841, FIND("__", A2841) + 1), [1]Sheet2!I$1:J$71, 2, FALSE), "구독권")</f>
        <v>돌발조선</v>
      </c>
      <c r="C2841">
        <v>550</v>
      </c>
      <c r="D2841" t="s">
        <v>307</v>
      </c>
      <c r="E2841" t="s">
        <v>1355</v>
      </c>
      <c r="F2841" t="s">
        <v>276</v>
      </c>
      <c r="G2841" t="s">
        <v>195</v>
      </c>
      <c r="H2841" t="s">
        <v>208</v>
      </c>
      <c r="I2841" t="s">
        <v>2067</v>
      </c>
      <c r="J2841" t="s">
        <v>1710</v>
      </c>
    </row>
    <row r="2842" spans="1:10" hidden="1" x14ac:dyDescent="0.3">
      <c r="A2842" t="s">
        <v>87</v>
      </c>
      <c r="B2842" t="str">
        <f>IFERROR(VLOOKUP(LEFT(A2842, FIND("__", A2842) + 1), [1]Sheet2!I$1:J$71, 2, FALSE), "구독권")</f>
        <v>돌발육성</v>
      </c>
      <c r="C2842">
        <v>1100</v>
      </c>
      <c r="D2842" t="s">
        <v>205</v>
      </c>
      <c r="E2842" t="s">
        <v>1928</v>
      </c>
      <c r="F2842" t="s">
        <v>207</v>
      </c>
      <c r="G2842" t="s">
        <v>195</v>
      </c>
      <c r="H2842" t="s">
        <v>251</v>
      </c>
      <c r="I2842" t="s">
        <v>2068</v>
      </c>
      <c r="J2842" t="s">
        <v>589</v>
      </c>
    </row>
    <row r="2843" spans="1:10" hidden="1" x14ac:dyDescent="0.3">
      <c r="A2843" t="s">
        <v>75</v>
      </c>
      <c r="B2843" t="str">
        <f>IFERROR(VLOOKUP(LEFT(A2843, FIND("__", A2843) + 1), [1]Sheet2!I$1:J$71, 2, FALSE), "구독권")</f>
        <v>돌발육성</v>
      </c>
      <c r="C2843">
        <v>550</v>
      </c>
      <c r="D2843" t="s">
        <v>307</v>
      </c>
      <c r="E2843" t="s">
        <v>1355</v>
      </c>
      <c r="F2843" t="s">
        <v>276</v>
      </c>
      <c r="G2843" t="s">
        <v>195</v>
      </c>
      <c r="H2843" t="s">
        <v>208</v>
      </c>
      <c r="I2843" t="s">
        <v>522</v>
      </c>
      <c r="J2843" t="s">
        <v>1710</v>
      </c>
    </row>
    <row r="2844" spans="1:10" hidden="1" x14ac:dyDescent="0.3">
      <c r="A2844" t="s">
        <v>86</v>
      </c>
      <c r="B2844" t="str">
        <f>IFERROR(VLOOKUP(LEFT(A2844, FIND("__", A2844) + 1), [1]Sheet2!I$1:J$71, 2, FALSE), "구독권")</f>
        <v>돌발초월</v>
      </c>
      <c r="C2844">
        <v>1100</v>
      </c>
      <c r="D2844" t="s">
        <v>307</v>
      </c>
      <c r="E2844" t="s">
        <v>1355</v>
      </c>
      <c r="F2844" t="s">
        <v>276</v>
      </c>
      <c r="G2844" t="s">
        <v>195</v>
      </c>
      <c r="H2844" t="s">
        <v>208</v>
      </c>
      <c r="I2844" t="s">
        <v>522</v>
      </c>
      <c r="J2844" t="s">
        <v>1710</v>
      </c>
    </row>
    <row r="2845" spans="1:10" hidden="1" x14ac:dyDescent="0.3">
      <c r="A2845" t="s">
        <v>24</v>
      </c>
      <c r="B2845" t="str">
        <f>IFERROR(VLOOKUP(LEFT(A2845, FIND("__", A2845) + 1), [1]Sheet2!I$1:J$71, 2, FALSE), "구독권")</f>
        <v>돌발초월</v>
      </c>
      <c r="C2845">
        <v>550</v>
      </c>
      <c r="D2845" t="s">
        <v>307</v>
      </c>
      <c r="E2845" t="s">
        <v>1355</v>
      </c>
      <c r="F2845" t="s">
        <v>276</v>
      </c>
      <c r="G2845" t="s">
        <v>195</v>
      </c>
      <c r="H2845" t="s">
        <v>208</v>
      </c>
      <c r="I2845" t="s">
        <v>522</v>
      </c>
      <c r="J2845" t="s">
        <v>1710</v>
      </c>
    </row>
    <row r="2846" spans="1:10" hidden="1" x14ac:dyDescent="0.3">
      <c r="A2846" t="s">
        <v>136</v>
      </c>
      <c r="B2846" t="str">
        <f>IFERROR(VLOOKUP(LEFT(A2846, FIND("__", A2846) + 1), [1]Sheet2!I$1:J$71, 2, FALSE), "구독권")</f>
        <v>돌발스테이지</v>
      </c>
      <c r="C2846">
        <v>3300</v>
      </c>
      <c r="D2846" t="s">
        <v>307</v>
      </c>
      <c r="E2846" t="s">
        <v>1355</v>
      </c>
      <c r="F2846" t="s">
        <v>276</v>
      </c>
      <c r="G2846" t="s">
        <v>195</v>
      </c>
      <c r="H2846" t="s">
        <v>208</v>
      </c>
      <c r="I2846" t="s">
        <v>522</v>
      </c>
      <c r="J2846" t="s">
        <v>1710</v>
      </c>
    </row>
    <row r="2847" spans="1:10" hidden="1" x14ac:dyDescent="0.3">
      <c r="A2847" t="s">
        <v>122</v>
      </c>
      <c r="B2847" t="str">
        <f>IFERROR(VLOOKUP(LEFT(A2847, FIND("__", A2847) + 1), [1]Sheet2!I$1:J$71, 2, FALSE), "구독권")</f>
        <v>계정한정영웅연구지원</v>
      </c>
      <c r="C2847">
        <v>330</v>
      </c>
      <c r="D2847" t="s">
        <v>233</v>
      </c>
      <c r="E2847" t="s">
        <v>1346</v>
      </c>
      <c r="F2847" t="s">
        <v>194</v>
      </c>
      <c r="G2847" t="s">
        <v>195</v>
      </c>
      <c r="H2847" t="s">
        <v>297</v>
      </c>
      <c r="I2847" t="s">
        <v>402</v>
      </c>
      <c r="J2847" t="s">
        <v>2037</v>
      </c>
    </row>
    <row r="2848" spans="1:10" hidden="1" x14ac:dyDescent="0.3">
      <c r="A2848" t="s">
        <v>125</v>
      </c>
      <c r="B2848" t="str">
        <f>IFERROR(VLOOKUP(LEFT(A2848, FIND("__", A2848) + 1), [1]Sheet2!I$1:J$71, 2, FALSE), "구독권")</f>
        <v>계정한정영웅퇴마전</v>
      </c>
      <c r="C2848">
        <v>330</v>
      </c>
      <c r="D2848" t="s">
        <v>233</v>
      </c>
      <c r="E2848" t="s">
        <v>1346</v>
      </c>
      <c r="F2848" t="s">
        <v>194</v>
      </c>
      <c r="G2848" t="s">
        <v>195</v>
      </c>
      <c r="H2848" t="s">
        <v>297</v>
      </c>
      <c r="I2848" t="s">
        <v>402</v>
      </c>
      <c r="J2848" t="s">
        <v>2037</v>
      </c>
    </row>
    <row r="2849" spans="1:10" hidden="1" x14ac:dyDescent="0.3">
      <c r="A2849" t="s">
        <v>11</v>
      </c>
      <c r="B2849" t="str">
        <f>IFERROR(VLOOKUP(LEFT(A2849, FIND("__", A2849) + 1), [1]Sheet2!I$1:J$71, 2, FALSE), "구독권")</f>
        <v>돌발조선</v>
      </c>
      <c r="C2849">
        <v>3300</v>
      </c>
      <c r="D2849" t="s">
        <v>307</v>
      </c>
      <c r="E2849" t="s">
        <v>642</v>
      </c>
      <c r="F2849" t="s">
        <v>222</v>
      </c>
      <c r="G2849" t="s">
        <v>195</v>
      </c>
      <c r="H2849" t="s">
        <v>208</v>
      </c>
      <c r="I2849" t="s">
        <v>2069</v>
      </c>
      <c r="J2849" t="s">
        <v>741</v>
      </c>
    </row>
    <row r="2850" spans="1:10" hidden="1" x14ac:dyDescent="0.3">
      <c r="A2850" t="s">
        <v>128</v>
      </c>
      <c r="B2850" t="str">
        <f>IFERROR(VLOOKUP(LEFT(A2850, FIND("__", A2850) + 1), [1]Sheet2!I$1:J$71, 2, FALSE), "구독권")</f>
        <v>계정한정영웅무릉전</v>
      </c>
      <c r="C2850">
        <v>330</v>
      </c>
      <c r="D2850" t="s">
        <v>233</v>
      </c>
      <c r="E2850" t="s">
        <v>1346</v>
      </c>
      <c r="F2850" t="s">
        <v>194</v>
      </c>
      <c r="G2850" t="s">
        <v>195</v>
      </c>
      <c r="H2850" t="s">
        <v>297</v>
      </c>
      <c r="I2850" t="s">
        <v>402</v>
      </c>
      <c r="J2850" t="s">
        <v>2037</v>
      </c>
    </row>
    <row r="2851" spans="1:10" hidden="1" x14ac:dyDescent="0.3">
      <c r="A2851" t="s">
        <v>109</v>
      </c>
      <c r="B2851" t="str">
        <f>IFERROR(VLOOKUP(LEFT(A2851, FIND("__", A2851) + 1), [1]Sheet2!I$1:J$71, 2, FALSE), "구독권")</f>
        <v>계정한정영웅점령전지원</v>
      </c>
      <c r="C2851">
        <v>330</v>
      </c>
      <c r="D2851" t="s">
        <v>233</v>
      </c>
      <c r="E2851" t="s">
        <v>1346</v>
      </c>
      <c r="F2851" t="s">
        <v>194</v>
      </c>
      <c r="G2851" t="s">
        <v>195</v>
      </c>
      <c r="H2851" t="s">
        <v>297</v>
      </c>
      <c r="I2851" t="s">
        <v>402</v>
      </c>
      <c r="J2851" t="s">
        <v>2037</v>
      </c>
    </row>
    <row r="2852" spans="1:10" hidden="1" x14ac:dyDescent="0.3">
      <c r="A2852" t="s">
        <v>77</v>
      </c>
      <c r="B2852" t="str">
        <f>IFERROR(VLOOKUP(LEFT(A2852, FIND("__", A2852) + 1), [1]Sheet2!I$1:J$71, 2, FALSE), "구독권")</f>
        <v>계정한정영웅필드지원</v>
      </c>
      <c r="C2852">
        <v>330</v>
      </c>
      <c r="D2852" t="s">
        <v>233</v>
      </c>
      <c r="E2852" t="s">
        <v>1346</v>
      </c>
      <c r="F2852" t="s">
        <v>194</v>
      </c>
      <c r="G2852" t="s">
        <v>195</v>
      </c>
      <c r="H2852" t="s">
        <v>297</v>
      </c>
      <c r="I2852" t="s">
        <v>402</v>
      </c>
      <c r="J2852" t="s">
        <v>2037</v>
      </c>
    </row>
    <row r="2853" spans="1:10" hidden="1" x14ac:dyDescent="0.3">
      <c r="A2853" t="s">
        <v>84</v>
      </c>
      <c r="B2853" t="str">
        <f>IFERROR(VLOOKUP(LEFT(A2853, FIND("__", A2853) + 1), [1]Sheet2!I$1:J$71, 2, FALSE), "구독권")</f>
        <v>계정한정영웅갑옷지원</v>
      </c>
      <c r="C2853">
        <v>330</v>
      </c>
      <c r="D2853" t="s">
        <v>233</v>
      </c>
      <c r="E2853" t="s">
        <v>1346</v>
      </c>
      <c r="F2853" t="s">
        <v>194</v>
      </c>
      <c r="G2853" t="s">
        <v>195</v>
      </c>
      <c r="H2853" t="s">
        <v>297</v>
      </c>
      <c r="I2853" t="s">
        <v>402</v>
      </c>
      <c r="J2853" t="s">
        <v>2037</v>
      </c>
    </row>
    <row r="2854" spans="1:10" hidden="1" x14ac:dyDescent="0.3">
      <c r="A2854" t="s">
        <v>85</v>
      </c>
      <c r="B2854" t="str">
        <f>IFERROR(VLOOKUP(LEFT(A2854, FIND("__", A2854) + 1), [1]Sheet2!I$1:J$71, 2, FALSE), "구독권")</f>
        <v>계정한정영웅무기지원</v>
      </c>
      <c r="C2854">
        <v>330</v>
      </c>
      <c r="D2854" t="s">
        <v>233</v>
      </c>
      <c r="E2854" t="s">
        <v>1346</v>
      </c>
      <c r="F2854" t="s">
        <v>194</v>
      </c>
      <c r="G2854" t="s">
        <v>195</v>
      </c>
      <c r="H2854" t="s">
        <v>297</v>
      </c>
      <c r="I2854" t="s">
        <v>402</v>
      </c>
      <c r="J2854" t="s">
        <v>2037</v>
      </c>
    </row>
    <row r="2855" spans="1:10" hidden="1" x14ac:dyDescent="0.3">
      <c r="A2855" t="s">
        <v>110</v>
      </c>
      <c r="B2855" t="str">
        <f>IFERROR(VLOOKUP(LEFT(A2855, FIND("__", A2855) + 1), [1]Sheet2!I$1:J$71, 2, FALSE), "구독권")</f>
        <v>계정한정영웅룬지원</v>
      </c>
      <c r="C2855">
        <v>330</v>
      </c>
      <c r="D2855" t="s">
        <v>233</v>
      </c>
      <c r="E2855" t="s">
        <v>1346</v>
      </c>
      <c r="F2855" t="s">
        <v>194</v>
      </c>
      <c r="G2855" t="s">
        <v>195</v>
      </c>
      <c r="H2855" t="s">
        <v>297</v>
      </c>
      <c r="I2855" t="s">
        <v>402</v>
      </c>
      <c r="J2855" t="s">
        <v>2037</v>
      </c>
    </row>
    <row r="2856" spans="1:10" hidden="1" x14ac:dyDescent="0.3">
      <c r="A2856" t="s">
        <v>111</v>
      </c>
      <c r="B2856" t="str">
        <f>IFERROR(VLOOKUP(LEFT(A2856, FIND("__", A2856) + 1), [1]Sheet2!I$1:J$71, 2, FALSE), "구독권")</f>
        <v>계정한정영웅어빌지원</v>
      </c>
      <c r="C2856">
        <v>330</v>
      </c>
      <c r="D2856" t="s">
        <v>233</v>
      </c>
      <c r="E2856" t="s">
        <v>1346</v>
      </c>
      <c r="F2856" t="s">
        <v>194</v>
      </c>
      <c r="G2856" t="s">
        <v>195</v>
      </c>
      <c r="H2856" t="s">
        <v>297</v>
      </c>
      <c r="I2856" t="s">
        <v>402</v>
      </c>
      <c r="J2856" t="s">
        <v>2037</v>
      </c>
    </row>
    <row r="2857" spans="1:10" hidden="1" x14ac:dyDescent="0.3">
      <c r="A2857" t="s">
        <v>112</v>
      </c>
      <c r="B2857" t="str">
        <f>IFERROR(VLOOKUP(LEFT(A2857, FIND("__", A2857) + 1), [1]Sheet2!I$1:J$71, 2, FALSE), "구독권")</f>
        <v>계정한정영웅초월지원</v>
      </c>
      <c r="C2857">
        <v>330</v>
      </c>
      <c r="D2857" t="s">
        <v>233</v>
      </c>
      <c r="E2857" t="s">
        <v>1346</v>
      </c>
      <c r="F2857" t="s">
        <v>194</v>
      </c>
      <c r="G2857" t="s">
        <v>195</v>
      </c>
      <c r="H2857" t="s">
        <v>297</v>
      </c>
      <c r="I2857" t="s">
        <v>402</v>
      </c>
      <c r="J2857" t="s">
        <v>2037</v>
      </c>
    </row>
    <row r="2858" spans="1:10" hidden="1" x14ac:dyDescent="0.3">
      <c r="A2858" t="s">
        <v>72</v>
      </c>
      <c r="B2858" t="str">
        <f>IFERROR(VLOOKUP(LEFT(A2858, FIND("__", A2858) + 1), [1]Sheet2!I$1:J$71, 2, FALSE), "구독권")</f>
        <v>계정한정영웅육성지원</v>
      </c>
      <c r="C2858">
        <v>330</v>
      </c>
      <c r="D2858" t="s">
        <v>233</v>
      </c>
      <c r="E2858" t="s">
        <v>1346</v>
      </c>
      <c r="F2858" t="s">
        <v>194</v>
      </c>
      <c r="G2858" t="s">
        <v>195</v>
      </c>
      <c r="H2858" t="s">
        <v>297</v>
      </c>
      <c r="I2858" t="s">
        <v>402</v>
      </c>
      <c r="J2858" t="s">
        <v>2037</v>
      </c>
    </row>
    <row r="2859" spans="1:10" hidden="1" x14ac:dyDescent="0.3">
      <c r="A2859" t="s">
        <v>7</v>
      </c>
      <c r="B2859" t="str">
        <f>IFERROR(VLOOKUP(LEFT(A2859, FIND("__", A2859) + 1), [1]Sheet2!I$1:J$71, 2, FALSE), "구독권")</f>
        <v>계정한정소환장비</v>
      </c>
      <c r="C2859">
        <v>990</v>
      </c>
      <c r="D2859" t="s">
        <v>233</v>
      </c>
      <c r="E2859" t="s">
        <v>1346</v>
      </c>
      <c r="F2859" t="s">
        <v>194</v>
      </c>
      <c r="G2859" t="s">
        <v>195</v>
      </c>
      <c r="H2859" t="s">
        <v>297</v>
      </c>
      <c r="I2859" t="s">
        <v>402</v>
      </c>
      <c r="J2859" t="s">
        <v>2037</v>
      </c>
    </row>
    <row r="2860" spans="1:10" hidden="1" x14ac:dyDescent="0.3">
      <c r="A2860" t="s">
        <v>161</v>
      </c>
      <c r="B2860" t="str">
        <f>IFERROR(VLOOKUP(LEFT(A2860, FIND("__", A2860) + 1), [1]Sheet2!I$1:J$71, 2, FALSE), "구독권")</f>
        <v>계정한정소환갑옷</v>
      </c>
      <c r="C2860">
        <v>1100</v>
      </c>
      <c r="D2860" t="s">
        <v>233</v>
      </c>
      <c r="E2860" t="s">
        <v>1346</v>
      </c>
      <c r="F2860" t="s">
        <v>194</v>
      </c>
      <c r="G2860" t="s">
        <v>195</v>
      </c>
      <c r="H2860" t="s">
        <v>297</v>
      </c>
      <c r="I2860" t="s">
        <v>402</v>
      </c>
      <c r="J2860" t="s">
        <v>2037</v>
      </c>
    </row>
    <row r="2861" spans="1:10" hidden="1" x14ac:dyDescent="0.3">
      <c r="A2861" t="s">
        <v>28</v>
      </c>
      <c r="B2861" t="str">
        <f>IFERROR(VLOOKUP(LEFT(A2861, FIND("__", A2861) + 1), [1]Sheet2!I$1:J$71, 2, FALSE), "구독권")</f>
        <v>계정한정소환무기</v>
      </c>
      <c r="C2861">
        <v>1100</v>
      </c>
      <c r="D2861" t="s">
        <v>233</v>
      </c>
      <c r="E2861" t="s">
        <v>1346</v>
      </c>
      <c r="F2861" t="s">
        <v>194</v>
      </c>
      <c r="G2861" t="s">
        <v>195</v>
      </c>
      <c r="H2861" t="s">
        <v>297</v>
      </c>
      <c r="I2861" t="s">
        <v>402</v>
      </c>
      <c r="J2861" t="s">
        <v>2037</v>
      </c>
    </row>
    <row r="2862" spans="1:10" hidden="1" x14ac:dyDescent="0.3">
      <c r="A2862" t="s">
        <v>8</v>
      </c>
      <c r="B2862" t="str">
        <f>IFERROR(VLOOKUP(LEFT(A2862, FIND("__", A2862) + 1), [1]Sheet2!I$1:J$71, 2, FALSE), "구독권")</f>
        <v>계정한정소환장비</v>
      </c>
      <c r="C2862">
        <v>660</v>
      </c>
      <c r="D2862" t="s">
        <v>233</v>
      </c>
      <c r="E2862" t="s">
        <v>1346</v>
      </c>
      <c r="F2862" t="s">
        <v>194</v>
      </c>
      <c r="G2862" t="s">
        <v>195</v>
      </c>
      <c r="H2862" t="s">
        <v>297</v>
      </c>
      <c r="I2862" t="s">
        <v>402</v>
      </c>
      <c r="J2862" t="s">
        <v>2037</v>
      </c>
    </row>
    <row r="2863" spans="1:10" hidden="1" x14ac:dyDescent="0.3">
      <c r="A2863" t="s">
        <v>97</v>
      </c>
      <c r="B2863" t="str">
        <f>IFERROR(VLOOKUP(LEFT(A2863, FIND("__", A2863) + 1), [1]Sheet2!I$1:J$71, 2, FALSE), "구독권")</f>
        <v>육성패스1</v>
      </c>
      <c r="C2863">
        <v>550</v>
      </c>
      <c r="D2863" t="s">
        <v>233</v>
      </c>
      <c r="E2863" t="s">
        <v>308</v>
      </c>
      <c r="F2863" t="s">
        <v>194</v>
      </c>
      <c r="G2863" t="s">
        <v>195</v>
      </c>
      <c r="H2863" t="s">
        <v>202</v>
      </c>
      <c r="I2863" t="s">
        <v>209</v>
      </c>
      <c r="J2863" t="s">
        <v>2070</v>
      </c>
    </row>
    <row r="2864" spans="1:10" hidden="1" x14ac:dyDescent="0.3">
      <c r="A2864" t="s">
        <v>71</v>
      </c>
      <c r="B2864" t="str">
        <f>IFERROR(VLOOKUP(LEFT(A2864, FIND("__", A2864) + 1), [1]Sheet2!I$1:J$71, 2, FALSE), "구독권")</f>
        <v>계정한정소환갑옷</v>
      </c>
      <c r="C2864">
        <v>550</v>
      </c>
      <c r="D2864" t="s">
        <v>233</v>
      </c>
      <c r="E2864" t="s">
        <v>1346</v>
      </c>
      <c r="F2864" t="s">
        <v>194</v>
      </c>
      <c r="G2864" t="s">
        <v>195</v>
      </c>
      <c r="H2864" t="s">
        <v>297</v>
      </c>
      <c r="I2864" t="s">
        <v>402</v>
      </c>
      <c r="J2864" t="s">
        <v>2037</v>
      </c>
    </row>
    <row r="2865" spans="1:10" hidden="1" x14ac:dyDescent="0.3">
      <c r="A2865" t="s">
        <v>99</v>
      </c>
      <c r="B2865" t="str">
        <f>IFERROR(VLOOKUP(LEFT(A2865, FIND("__", A2865) + 1), [1]Sheet2!I$1:J$71, 2, FALSE), "구독권")</f>
        <v>스테이지패스1</v>
      </c>
      <c r="C2865">
        <v>550</v>
      </c>
      <c r="D2865" t="s">
        <v>233</v>
      </c>
      <c r="E2865" t="s">
        <v>308</v>
      </c>
      <c r="F2865" t="s">
        <v>194</v>
      </c>
      <c r="G2865" t="s">
        <v>195</v>
      </c>
      <c r="H2865" t="s">
        <v>202</v>
      </c>
      <c r="I2865" t="s">
        <v>209</v>
      </c>
      <c r="J2865" t="s">
        <v>2070</v>
      </c>
    </row>
    <row r="2866" spans="1:10" hidden="1" x14ac:dyDescent="0.3">
      <c r="A2866" t="s">
        <v>29</v>
      </c>
      <c r="B2866" t="str">
        <f>IFERROR(VLOOKUP(LEFT(A2866, FIND("__", A2866) + 1), [1]Sheet2!I$1:J$71, 2, FALSE), "구독권")</f>
        <v>계정한정소환무기</v>
      </c>
      <c r="C2866">
        <v>550</v>
      </c>
      <c r="D2866" t="s">
        <v>233</v>
      </c>
      <c r="E2866" t="s">
        <v>1346</v>
      </c>
      <c r="F2866" t="s">
        <v>194</v>
      </c>
      <c r="G2866" t="s">
        <v>195</v>
      </c>
      <c r="H2866" t="s">
        <v>297</v>
      </c>
      <c r="I2866" t="s">
        <v>402</v>
      </c>
      <c r="J2866" t="s">
        <v>2037</v>
      </c>
    </row>
    <row r="2867" spans="1:10" hidden="1" x14ac:dyDescent="0.3">
      <c r="A2867" t="s">
        <v>45</v>
      </c>
      <c r="B2867" t="str">
        <f>IFERROR(VLOOKUP(LEFT(A2867, FIND("__", A2867) + 1), [1]Sheet2!I$1:J$71, 2, FALSE), "구독권")</f>
        <v>레벨패스1</v>
      </c>
      <c r="C2867">
        <v>550</v>
      </c>
      <c r="D2867" t="s">
        <v>233</v>
      </c>
      <c r="E2867" t="s">
        <v>308</v>
      </c>
      <c r="F2867" t="s">
        <v>194</v>
      </c>
      <c r="G2867" t="s">
        <v>195</v>
      </c>
      <c r="H2867" t="s">
        <v>202</v>
      </c>
      <c r="I2867" t="s">
        <v>209</v>
      </c>
      <c r="J2867" t="s">
        <v>2070</v>
      </c>
    </row>
    <row r="2868" spans="1:10" hidden="1" x14ac:dyDescent="0.3">
      <c r="A2868" t="s">
        <v>42</v>
      </c>
      <c r="B2868" t="str">
        <f>IFERROR(VLOOKUP(LEFT(A2868, FIND("__", A2868) + 1), [1]Sheet2!I$1:J$71, 2, FALSE), "구독권")</f>
        <v>사냥패스1</v>
      </c>
      <c r="C2868">
        <v>550</v>
      </c>
      <c r="D2868" t="s">
        <v>233</v>
      </c>
      <c r="E2868" t="s">
        <v>308</v>
      </c>
      <c r="F2868" t="s">
        <v>194</v>
      </c>
      <c r="G2868" t="s">
        <v>195</v>
      </c>
      <c r="H2868" t="s">
        <v>202</v>
      </c>
      <c r="I2868" t="s">
        <v>209</v>
      </c>
      <c r="J2868" t="s">
        <v>2070</v>
      </c>
    </row>
    <row r="2869" spans="1:10" hidden="1" x14ac:dyDescent="0.3">
      <c r="A2869" t="s">
        <v>22</v>
      </c>
      <c r="B2869" t="str">
        <f>IFERROR(VLOOKUP(LEFT(A2869, FIND("__", A2869) + 1), [1]Sheet2!I$1:J$71, 2, FALSE), "구독권")</f>
        <v>계정한정소환조선</v>
      </c>
      <c r="C2869">
        <v>110</v>
      </c>
      <c r="D2869" t="s">
        <v>233</v>
      </c>
      <c r="E2869" t="s">
        <v>1346</v>
      </c>
      <c r="F2869" t="s">
        <v>194</v>
      </c>
      <c r="G2869" t="s">
        <v>195</v>
      </c>
      <c r="H2869" t="s">
        <v>297</v>
      </c>
      <c r="I2869" t="s">
        <v>402</v>
      </c>
      <c r="J2869" t="s">
        <v>2037</v>
      </c>
    </row>
    <row r="2870" spans="1:10" hidden="1" x14ac:dyDescent="0.3">
      <c r="A2870" t="s">
        <v>23</v>
      </c>
      <c r="B2870" t="str">
        <f>IFERROR(VLOOKUP(LEFT(A2870, FIND("__", A2870) + 1), [1]Sheet2!I$1:J$71, 2, FALSE), "구독권")</f>
        <v>계정한정소환고려</v>
      </c>
      <c r="C2870">
        <v>110</v>
      </c>
      <c r="D2870" t="s">
        <v>233</v>
      </c>
      <c r="E2870" t="s">
        <v>1346</v>
      </c>
      <c r="F2870" t="s">
        <v>194</v>
      </c>
      <c r="G2870" t="s">
        <v>195</v>
      </c>
      <c r="H2870" t="s">
        <v>297</v>
      </c>
      <c r="I2870" t="s">
        <v>402</v>
      </c>
      <c r="J2870" t="s">
        <v>2037</v>
      </c>
    </row>
    <row r="2871" spans="1:10" hidden="1" x14ac:dyDescent="0.3">
      <c r="A2871" t="s">
        <v>39</v>
      </c>
      <c r="B2871" t="str">
        <f>IFERROR(VLOOKUP(LEFT(A2871, FIND("__", A2871) + 1), [1]Sheet2!I$1:J$71, 2, FALSE), "구독권")</f>
        <v>구독권</v>
      </c>
      <c r="C2871">
        <v>660</v>
      </c>
      <c r="D2871" t="s">
        <v>233</v>
      </c>
      <c r="E2871" t="s">
        <v>308</v>
      </c>
      <c r="F2871" t="s">
        <v>194</v>
      </c>
      <c r="G2871" t="s">
        <v>195</v>
      </c>
      <c r="H2871" t="s">
        <v>202</v>
      </c>
      <c r="I2871" t="s">
        <v>209</v>
      </c>
      <c r="J2871" t="s">
        <v>2070</v>
      </c>
    </row>
    <row r="2872" spans="1:10" hidden="1" x14ac:dyDescent="0.3">
      <c r="A2872" t="s">
        <v>41</v>
      </c>
      <c r="B2872" t="str">
        <f>IFERROR(VLOOKUP(LEFT(A2872, FIND("__", A2872) + 1), [1]Sheet2!I$1:J$71, 2, FALSE), "구독권")</f>
        <v>구독권</v>
      </c>
      <c r="C2872">
        <v>660</v>
      </c>
      <c r="D2872" t="s">
        <v>233</v>
      </c>
      <c r="E2872" t="s">
        <v>308</v>
      </c>
      <c r="F2872" t="s">
        <v>194</v>
      </c>
      <c r="G2872" t="s">
        <v>195</v>
      </c>
      <c r="H2872" t="s">
        <v>202</v>
      </c>
      <c r="I2872" t="s">
        <v>209</v>
      </c>
      <c r="J2872" t="s">
        <v>2070</v>
      </c>
    </row>
    <row r="2873" spans="1:10" hidden="1" x14ac:dyDescent="0.3">
      <c r="A2873" t="s">
        <v>43</v>
      </c>
      <c r="B2873" t="str">
        <f>IFERROR(VLOOKUP(LEFT(A2873, FIND("__", A2873) + 1), [1]Sheet2!I$1:J$71, 2, FALSE), "구독권")</f>
        <v>구독권</v>
      </c>
      <c r="C2873">
        <v>1980</v>
      </c>
      <c r="D2873" t="s">
        <v>233</v>
      </c>
      <c r="E2873" t="s">
        <v>308</v>
      </c>
      <c r="F2873" t="s">
        <v>194</v>
      </c>
      <c r="G2873" t="s">
        <v>195</v>
      </c>
      <c r="H2873" t="s">
        <v>202</v>
      </c>
      <c r="I2873" t="s">
        <v>209</v>
      </c>
      <c r="J2873" t="s">
        <v>2070</v>
      </c>
    </row>
    <row r="2874" spans="1:10" hidden="1" x14ac:dyDescent="0.3">
      <c r="A2874" t="s">
        <v>73</v>
      </c>
      <c r="B2874" t="str">
        <f>IFERROR(VLOOKUP(LEFT(A2874, FIND("__", A2874) + 1), [1]Sheet2!I$1:J$71, 2, FALSE), "구독권")</f>
        <v>계정한정소환갑옷</v>
      </c>
      <c r="C2874">
        <v>110</v>
      </c>
      <c r="D2874" t="s">
        <v>233</v>
      </c>
      <c r="E2874" t="s">
        <v>1346</v>
      </c>
      <c r="F2874" t="s">
        <v>194</v>
      </c>
      <c r="G2874" t="s">
        <v>195</v>
      </c>
      <c r="H2874" t="s">
        <v>297</v>
      </c>
      <c r="I2874" t="s">
        <v>402</v>
      </c>
      <c r="J2874" t="s">
        <v>2037</v>
      </c>
    </row>
    <row r="2875" spans="1:10" hidden="1" x14ac:dyDescent="0.3">
      <c r="A2875" t="s">
        <v>74</v>
      </c>
      <c r="B2875" t="str">
        <f>IFERROR(VLOOKUP(LEFT(A2875, FIND("__", A2875) + 1), [1]Sheet2!I$1:J$71, 2, FALSE), "구독권")</f>
        <v>계정한정소환무기</v>
      </c>
      <c r="C2875">
        <v>110</v>
      </c>
      <c r="D2875" t="s">
        <v>233</v>
      </c>
      <c r="E2875" t="s">
        <v>1346</v>
      </c>
      <c r="F2875" t="s">
        <v>194</v>
      </c>
      <c r="G2875" t="s">
        <v>195</v>
      </c>
      <c r="H2875" t="s">
        <v>297</v>
      </c>
      <c r="I2875" t="s">
        <v>402</v>
      </c>
      <c r="J2875" t="s">
        <v>2037</v>
      </c>
    </row>
    <row r="2876" spans="1:10" hidden="1" x14ac:dyDescent="0.3">
      <c r="A2876" t="s">
        <v>67</v>
      </c>
      <c r="B2876" t="str">
        <f>IFERROR(VLOOKUP(LEFT(A2876, FIND("__", A2876) + 1), [1]Sheet2!I$1:J$71, 2, FALSE), "구독권")</f>
        <v>돌발고려</v>
      </c>
      <c r="C2876">
        <v>1100</v>
      </c>
      <c r="D2876" t="s">
        <v>199</v>
      </c>
      <c r="E2876" t="s">
        <v>2071</v>
      </c>
      <c r="F2876" t="s">
        <v>276</v>
      </c>
      <c r="G2876" t="s">
        <v>195</v>
      </c>
      <c r="H2876" t="s">
        <v>297</v>
      </c>
      <c r="I2876" t="s">
        <v>2072</v>
      </c>
      <c r="J2876" t="s">
        <v>2073</v>
      </c>
    </row>
    <row r="2877" spans="1:10" hidden="1" x14ac:dyDescent="0.3">
      <c r="A2877" t="s">
        <v>9</v>
      </c>
      <c r="B2877" t="str">
        <f>IFERROR(VLOOKUP(LEFT(A2877, FIND("__", A2877) + 1), [1]Sheet2!I$1:J$71, 2, FALSE), "구독권")</f>
        <v>계정한정소환장비</v>
      </c>
      <c r="C2877">
        <v>330</v>
      </c>
      <c r="D2877" t="s">
        <v>233</v>
      </c>
      <c r="E2877" t="s">
        <v>1346</v>
      </c>
      <c r="F2877" t="s">
        <v>194</v>
      </c>
      <c r="G2877" t="s">
        <v>195</v>
      </c>
      <c r="H2877" t="s">
        <v>297</v>
      </c>
      <c r="I2877" t="s">
        <v>402</v>
      </c>
      <c r="J2877" t="s">
        <v>2037</v>
      </c>
    </row>
    <row r="2878" spans="1:10" hidden="1" x14ac:dyDescent="0.3">
      <c r="A2878" t="s">
        <v>94</v>
      </c>
      <c r="B2878" t="str">
        <f>IFERROR(VLOOKUP(LEFT(A2878, FIND("__", A2878) + 1), [1]Sheet2!I$1:J$71, 2, FALSE), "구독권")</f>
        <v>스테이지패스1</v>
      </c>
      <c r="C2878">
        <v>1100</v>
      </c>
      <c r="D2878" t="s">
        <v>2074</v>
      </c>
      <c r="E2878" t="s">
        <v>1015</v>
      </c>
      <c r="F2878" t="s">
        <v>1016</v>
      </c>
      <c r="G2878" t="s">
        <v>195</v>
      </c>
      <c r="H2878" t="s">
        <v>1017</v>
      </c>
      <c r="I2878" t="s">
        <v>2075</v>
      </c>
      <c r="J2878" t="s">
        <v>381</v>
      </c>
    </row>
    <row r="2879" spans="1:10" hidden="1" x14ac:dyDescent="0.3">
      <c r="A2879" t="s">
        <v>73</v>
      </c>
      <c r="B2879" t="str">
        <f>IFERROR(VLOOKUP(LEFT(A2879, FIND("__", A2879) + 1), [1]Sheet2!I$1:J$71, 2, FALSE), "구독권")</f>
        <v>계정한정소환갑옷</v>
      </c>
      <c r="C2879">
        <v>110</v>
      </c>
      <c r="D2879" t="s">
        <v>268</v>
      </c>
      <c r="E2879" t="s">
        <v>2076</v>
      </c>
      <c r="F2879" t="s">
        <v>289</v>
      </c>
      <c r="G2879" t="s">
        <v>195</v>
      </c>
      <c r="H2879" t="s">
        <v>218</v>
      </c>
      <c r="I2879" t="s">
        <v>346</v>
      </c>
      <c r="J2879" t="s">
        <v>2077</v>
      </c>
    </row>
    <row r="2880" spans="1:10" hidden="1" x14ac:dyDescent="0.3">
      <c r="A2880" t="s">
        <v>74</v>
      </c>
      <c r="B2880" t="str">
        <f>IFERROR(VLOOKUP(LEFT(A2880, FIND("__", A2880) + 1), [1]Sheet2!I$1:J$71, 2, FALSE), "구독권")</f>
        <v>계정한정소환무기</v>
      </c>
      <c r="C2880">
        <v>110</v>
      </c>
      <c r="D2880" t="s">
        <v>268</v>
      </c>
      <c r="E2880" t="s">
        <v>2076</v>
      </c>
      <c r="F2880" t="s">
        <v>289</v>
      </c>
      <c r="G2880" t="s">
        <v>195</v>
      </c>
      <c r="H2880" t="s">
        <v>218</v>
      </c>
      <c r="I2880" t="s">
        <v>346</v>
      </c>
      <c r="J2880" t="s">
        <v>2077</v>
      </c>
    </row>
    <row r="2881" spans="1:10" hidden="1" x14ac:dyDescent="0.3">
      <c r="A2881" t="s">
        <v>25</v>
      </c>
      <c r="B2881" t="str">
        <f>IFERROR(VLOOKUP(LEFT(A2881, FIND("__", A2881) + 1), [1]Sheet2!I$1:J$71, 2, FALSE), "구독권")</f>
        <v>계정한정소환가속</v>
      </c>
      <c r="C2881">
        <v>110</v>
      </c>
      <c r="D2881" t="s">
        <v>268</v>
      </c>
      <c r="E2881" t="s">
        <v>2076</v>
      </c>
      <c r="F2881" t="s">
        <v>289</v>
      </c>
      <c r="G2881" t="s">
        <v>195</v>
      </c>
      <c r="H2881" t="s">
        <v>218</v>
      </c>
      <c r="I2881" t="s">
        <v>346</v>
      </c>
      <c r="J2881" t="s">
        <v>2077</v>
      </c>
    </row>
    <row r="2882" spans="1:10" hidden="1" x14ac:dyDescent="0.3">
      <c r="A2882" t="s">
        <v>22</v>
      </c>
      <c r="B2882" t="str">
        <f>IFERROR(VLOOKUP(LEFT(A2882, FIND("__", A2882) + 1), [1]Sheet2!I$1:J$71, 2, FALSE), "구독권")</f>
        <v>계정한정소환조선</v>
      </c>
      <c r="C2882">
        <v>110</v>
      </c>
      <c r="D2882" t="s">
        <v>268</v>
      </c>
      <c r="E2882" t="s">
        <v>2076</v>
      </c>
      <c r="F2882" t="s">
        <v>289</v>
      </c>
      <c r="G2882" t="s">
        <v>195</v>
      </c>
      <c r="H2882" t="s">
        <v>218</v>
      </c>
      <c r="I2882" t="s">
        <v>346</v>
      </c>
      <c r="J2882" t="s">
        <v>2077</v>
      </c>
    </row>
    <row r="2883" spans="1:10" hidden="1" x14ac:dyDescent="0.3">
      <c r="A2883" t="s">
        <v>22</v>
      </c>
      <c r="B2883" t="str">
        <f>IFERROR(VLOOKUP(LEFT(A2883, FIND("__", A2883) + 1), [1]Sheet2!I$1:J$71, 2, FALSE), "구독권")</f>
        <v>계정한정소환조선</v>
      </c>
      <c r="C2883">
        <v>110</v>
      </c>
      <c r="D2883" t="s">
        <v>2074</v>
      </c>
      <c r="E2883" t="s">
        <v>1015</v>
      </c>
      <c r="F2883" t="s">
        <v>1016</v>
      </c>
      <c r="G2883" t="s">
        <v>195</v>
      </c>
      <c r="H2883" t="s">
        <v>1017</v>
      </c>
      <c r="I2883" t="s">
        <v>2078</v>
      </c>
      <c r="J2883" t="s">
        <v>381</v>
      </c>
    </row>
    <row r="2884" spans="1:10" hidden="1" x14ac:dyDescent="0.3">
      <c r="A2884" t="s">
        <v>64</v>
      </c>
      <c r="B2884" t="str">
        <f>IFERROR(VLOOKUP(LEFT(A2884, FIND("__", A2884) + 1), [1]Sheet2!I$1:J$71, 2, FALSE), "구독권")</f>
        <v xml:space="preserve">주간입장권 </v>
      </c>
      <c r="C2884">
        <v>550</v>
      </c>
      <c r="D2884" t="s">
        <v>268</v>
      </c>
      <c r="E2884" t="s">
        <v>378</v>
      </c>
      <c r="F2884" t="s">
        <v>446</v>
      </c>
      <c r="G2884" t="s">
        <v>195</v>
      </c>
      <c r="H2884" t="s">
        <v>218</v>
      </c>
      <c r="I2884" t="s">
        <v>2079</v>
      </c>
      <c r="J2884" t="s">
        <v>381</v>
      </c>
    </row>
    <row r="2885" spans="1:10" hidden="1" x14ac:dyDescent="0.3">
      <c r="A2885" t="s">
        <v>66</v>
      </c>
      <c r="B2885" t="str">
        <f>IFERROR(VLOOKUP(LEFT(A2885, FIND("__", A2885) + 1), [1]Sheet2!I$1:J$71, 2, FALSE), "구독권")</f>
        <v xml:space="preserve">기한한정일간입장권 </v>
      </c>
      <c r="C2885">
        <v>110</v>
      </c>
      <c r="D2885" t="s">
        <v>268</v>
      </c>
      <c r="E2885" t="s">
        <v>378</v>
      </c>
      <c r="F2885" t="s">
        <v>446</v>
      </c>
      <c r="G2885" t="s">
        <v>195</v>
      </c>
      <c r="H2885" t="s">
        <v>218</v>
      </c>
      <c r="I2885" t="s">
        <v>2079</v>
      </c>
      <c r="J2885" t="s">
        <v>381</v>
      </c>
    </row>
    <row r="2886" spans="1:10" hidden="1" x14ac:dyDescent="0.3">
      <c r="A2886" t="s">
        <v>51</v>
      </c>
      <c r="B2886" t="str">
        <f>IFERROR(VLOOKUP(LEFT(A2886, FIND("__", A2886) + 1), [1]Sheet2!I$1:J$71, 2, FALSE), "구독권")</f>
        <v xml:space="preserve">기한한정일간어빌석 </v>
      </c>
      <c r="C2886">
        <v>550</v>
      </c>
      <c r="D2886" t="s">
        <v>268</v>
      </c>
      <c r="E2886" t="s">
        <v>378</v>
      </c>
      <c r="F2886" t="s">
        <v>446</v>
      </c>
      <c r="G2886" t="s">
        <v>195</v>
      </c>
      <c r="H2886" t="s">
        <v>218</v>
      </c>
      <c r="I2886" t="s">
        <v>2079</v>
      </c>
      <c r="J2886" t="s">
        <v>381</v>
      </c>
    </row>
    <row r="2887" spans="1:10" hidden="1" x14ac:dyDescent="0.3">
      <c r="A2887" t="s">
        <v>52</v>
      </c>
      <c r="B2887" t="str">
        <f>IFERROR(VLOOKUP(LEFT(A2887, FIND("__", A2887) + 1), [1]Sheet2!I$1:J$71, 2, FALSE), "구독권")</f>
        <v xml:space="preserve">기한한정일간어빌석 </v>
      </c>
      <c r="C2887">
        <v>110</v>
      </c>
      <c r="D2887" t="s">
        <v>268</v>
      </c>
      <c r="E2887" t="s">
        <v>378</v>
      </c>
      <c r="F2887" t="s">
        <v>446</v>
      </c>
      <c r="G2887" t="s">
        <v>195</v>
      </c>
      <c r="H2887" t="s">
        <v>218</v>
      </c>
      <c r="I2887" t="s">
        <v>2079</v>
      </c>
      <c r="J2887" t="s">
        <v>381</v>
      </c>
    </row>
    <row r="2888" spans="1:10" hidden="1" x14ac:dyDescent="0.3">
      <c r="A2888" t="s">
        <v>136</v>
      </c>
      <c r="B2888" t="str">
        <f>IFERROR(VLOOKUP(LEFT(A2888, FIND("__", A2888) + 1), [1]Sheet2!I$1:J$71, 2, FALSE), "구독권")</f>
        <v>돌발스테이지</v>
      </c>
      <c r="C2888">
        <v>3300</v>
      </c>
      <c r="D2888" t="s">
        <v>233</v>
      </c>
      <c r="E2888" t="s">
        <v>889</v>
      </c>
      <c r="F2888" t="s">
        <v>276</v>
      </c>
      <c r="G2888" t="s">
        <v>195</v>
      </c>
      <c r="H2888" t="s">
        <v>202</v>
      </c>
      <c r="I2888" t="s">
        <v>397</v>
      </c>
      <c r="J2888" t="s">
        <v>2080</v>
      </c>
    </row>
    <row r="2889" spans="1:10" hidden="1" x14ac:dyDescent="0.3">
      <c r="A2889" t="s">
        <v>55</v>
      </c>
      <c r="B2889" t="str">
        <f>IFERROR(VLOOKUP(LEFT(A2889, FIND("__", A2889) + 1), [1]Sheet2!I$1:J$71, 2, FALSE), "구독권")</f>
        <v xml:space="preserve">기한한정일간영웅 </v>
      </c>
      <c r="C2889">
        <v>110</v>
      </c>
      <c r="D2889" t="s">
        <v>307</v>
      </c>
      <c r="E2889" t="s">
        <v>1687</v>
      </c>
      <c r="F2889" t="s">
        <v>276</v>
      </c>
      <c r="G2889" t="s">
        <v>195</v>
      </c>
      <c r="H2889" t="s">
        <v>270</v>
      </c>
      <c r="I2889" t="s">
        <v>243</v>
      </c>
      <c r="J2889" t="s">
        <v>2081</v>
      </c>
    </row>
    <row r="2890" spans="1:10" hidden="1" x14ac:dyDescent="0.3">
      <c r="A2890" t="s">
        <v>66</v>
      </c>
      <c r="B2890" t="str">
        <f>IFERROR(VLOOKUP(LEFT(A2890, FIND("__", A2890) + 1), [1]Sheet2!I$1:J$71, 2, FALSE), "구독권")</f>
        <v xml:space="preserve">기한한정일간입장권 </v>
      </c>
      <c r="C2890">
        <v>110</v>
      </c>
      <c r="D2890" t="s">
        <v>225</v>
      </c>
      <c r="E2890" t="s">
        <v>2082</v>
      </c>
      <c r="F2890" t="s">
        <v>276</v>
      </c>
      <c r="G2890" t="s">
        <v>195</v>
      </c>
      <c r="H2890" t="s">
        <v>318</v>
      </c>
      <c r="I2890" t="s">
        <v>913</v>
      </c>
      <c r="J2890" t="s">
        <v>2083</v>
      </c>
    </row>
    <row r="2891" spans="1:10" hidden="1" x14ac:dyDescent="0.3">
      <c r="A2891" t="s">
        <v>52</v>
      </c>
      <c r="B2891" t="str">
        <f>IFERROR(VLOOKUP(LEFT(A2891, FIND("__", A2891) + 1), [1]Sheet2!I$1:J$71, 2, FALSE), "구독권")</f>
        <v xml:space="preserve">기한한정일간어빌석 </v>
      </c>
      <c r="C2891">
        <v>110</v>
      </c>
      <c r="D2891" t="s">
        <v>307</v>
      </c>
      <c r="E2891" t="s">
        <v>1687</v>
      </c>
      <c r="F2891" t="s">
        <v>276</v>
      </c>
      <c r="G2891" t="s">
        <v>195</v>
      </c>
      <c r="H2891" t="s">
        <v>270</v>
      </c>
      <c r="I2891" t="s">
        <v>243</v>
      </c>
      <c r="J2891" t="s">
        <v>2081</v>
      </c>
    </row>
    <row r="2892" spans="1:10" hidden="1" x14ac:dyDescent="0.3">
      <c r="A2892" t="s">
        <v>147</v>
      </c>
      <c r="B2892" t="str">
        <f>IFERROR(VLOOKUP(LEFT(A2892, FIND("__", A2892) + 1), [1]Sheet2!I$1:J$71, 2, FALSE), "구독권")</f>
        <v xml:space="preserve">주간다이아 </v>
      </c>
      <c r="C2892">
        <v>1100</v>
      </c>
      <c r="D2892" t="s">
        <v>2074</v>
      </c>
      <c r="E2892" t="s">
        <v>1015</v>
      </c>
      <c r="F2892" t="s">
        <v>1016</v>
      </c>
      <c r="G2892" t="s">
        <v>195</v>
      </c>
      <c r="H2892" t="s">
        <v>1017</v>
      </c>
      <c r="I2892" t="s">
        <v>2084</v>
      </c>
      <c r="J2892" t="s">
        <v>381</v>
      </c>
    </row>
    <row r="2893" spans="1:10" hidden="1" x14ac:dyDescent="0.3">
      <c r="A2893" t="s">
        <v>1377</v>
      </c>
      <c r="B2893" t="str">
        <f>IFERROR(VLOOKUP(LEFT(A2893, FIND("__", A2893) + 1), [1]Sheet2!I$1:J$71, 2, FALSE), "구독권")</f>
        <v xml:space="preserve">주간조선 지원 </v>
      </c>
      <c r="C2893">
        <v>3300</v>
      </c>
      <c r="D2893" t="s">
        <v>2074</v>
      </c>
      <c r="E2893" t="s">
        <v>1015</v>
      </c>
      <c r="F2893" t="s">
        <v>1016</v>
      </c>
      <c r="G2893" t="s">
        <v>195</v>
      </c>
      <c r="H2893" t="s">
        <v>1017</v>
      </c>
      <c r="I2893" t="s">
        <v>2084</v>
      </c>
      <c r="J2893" t="s">
        <v>381</v>
      </c>
    </row>
    <row r="2894" spans="1:10" hidden="1" x14ac:dyDescent="0.3">
      <c r="A2894" t="s">
        <v>30</v>
      </c>
      <c r="B2894" t="str">
        <f>IFERROR(VLOOKUP(LEFT(A2894, FIND("__", A2894) + 1), [1]Sheet2!I$1:J$71, 2, FALSE), "구독권")</f>
        <v>돌발고려</v>
      </c>
      <c r="C2894">
        <v>3300</v>
      </c>
      <c r="D2894" t="s">
        <v>307</v>
      </c>
      <c r="E2894" t="s">
        <v>592</v>
      </c>
      <c r="F2894" t="s">
        <v>217</v>
      </c>
      <c r="G2894" t="s">
        <v>195</v>
      </c>
      <c r="H2894" t="s">
        <v>270</v>
      </c>
      <c r="I2894" t="s">
        <v>593</v>
      </c>
      <c r="J2894" t="s">
        <v>1616</v>
      </c>
    </row>
    <row r="2895" spans="1:10" hidden="1" x14ac:dyDescent="0.3">
      <c r="A2895" t="s">
        <v>102</v>
      </c>
      <c r="B2895" t="str">
        <f>IFERROR(VLOOKUP(LEFT(A2895, FIND("__", A2895) + 1), [1]Sheet2!I$1:J$71, 2, FALSE), "구독권")</f>
        <v xml:space="preserve">주간조선 지원 </v>
      </c>
      <c r="C2895">
        <v>1100</v>
      </c>
      <c r="D2895" t="s">
        <v>2074</v>
      </c>
      <c r="E2895" t="s">
        <v>1015</v>
      </c>
      <c r="F2895" t="s">
        <v>1016</v>
      </c>
      <c r="G2895" t="s">
        <v>195</v>
      </c>
      <c r="H2895" t="s">
        <v>1017</v>
      </c>
      <c r="I2895" t="s">
        <v>2085</v>
      </c>
      <c r="J2895" t="s">
        <v>381</v>
      </c>
    </row>
    <row r="2896" spans="1:10" hidden="1" x14ac:dyDescent="0.3">
      <c r="A2896" t="s">
        <v>17</v>
      </c>
      <c r="B2896" t="str">
        <f>IFERROR(VLOOKUP(LEFT(A2896, FIND("__", A2896) + 1), [1]Sheet2!I$1:J$71, 2, FALSE), "구독권")</f>
        <v>구독권</v>
      </c>
      <c r="C2896">
        <v>770</v>
      </c>
      <c r="D2896" t="s">
        <v>295</v>
      </c>
      <c r="E2896" t="s">
        <v>2086</v>
      </c>
      <c r="F2896" t="s">
        <v>366</v>
      </c>
      <c r="G2896" t="s">
        <v>195</v>
      </c>
      <c r="H2896" t="s">
        <v>218</v>
      </c>
      <c r="I2896" t="s">
        <v>231</v>
      </c>
      <c r="J2896" t="s">
        <v>2087</v>
      </c>
    </row>
    <row r="2897" spans="1:10" hidden="1" x14ac:dyDescent="0.3">
      <c r="A2897" t="s">
        <v>66</v>
      </c>
      <c r="B2897" t="str">
        <f>IFERROR(VLOOKUP(LEFT(A2897, FIND("__", A2897) + 1), [1]Sheet2!I$1:J$71, 2, FALSE), "구독권")</f>
        <v xml:space="preserve">기한한정일간입장권 </v>
      </c>
      <c r="C2897">
        <v>110</v>
      </c>
      <c r="D2897" t="s">
        <v>268</v>
      </c>
      <c r="E2897" t="s">
        <v>1004</v>
      </c>
      <c r="F2897" t="s">
        <v>276</v>
      </c>
      <c r="G2897" t="s">
        <v>195</v>
      </c>
      <c r="H2897" t="s">
        <v>251</v>
      </c>
      <c r="I2897" t="s">
        <v>490</v>
      </c>
      <c r="J2897" t="s">
        <v>1261</v>
      </c>
    </row>
    <row r="2898" spans="1:10" hidden="1" x14ac:dyDescent="0.3">
      <c r="A2898" t="s">
        <v>14</v>
      </c>
      <c r="B2898" t="str">
        <f>IFERROR(VLOOKUP(LEFT(A2898, FIND("__", A2898) + 1), [1]Sheet2!I$1:J$71, 2, FALSE), "구독권")</f>
        <v>계정한정소환고려</v>
      </c>
      <c r="C2898">
        <v>550</v>
      </c>
      <c r="D2898" t="s">
        <v>307</v>
      </c>
      <c r="E2898" t="s">
        <v>1687</v>
      </c>
      <c r="F2898" t="s">
        <v>276</v>
      </c>
      <c r="G2898" t="s">
        <v>195</v>
      </c>
      <c r="H2898" t="s">
        <v>270</v>
      </c>
      <c r="I2898" t="s">
        <v>243</v>
      </c>
      <c r="J2898" t="s">
        <v>2081</v>
      </c>
    </row>
    <row r="2899" spans="1:10" hidden="1" x14ac:dyDescent="0.3">
      <c r="A2899" t="s">
        <v>28</v>
      </c>
      <c r="B2899" t="str">
        <f>IFERROR(VLOOKUP(LEFT(A2899, FIND("__", A2899) + 1), [1]Sheet2!I$1:J$71, 2, FALSE), "구독권")</f>
        <v>계정한정소환무기</v>
      </c>
      <c r="C2899">
        <v>1100</v>
      </c>
      <c r="D2899" t="s">
        <v>307</v>
      </c>
      <c r="E2899" t="s">
        <v>1687</v>
      </c>
      <c r="F2899" t="s">
        <v>276</v>
      </c>
      <c r="G2899" t="s">
        <v>195</v>
      </c>
      <c r="H2899" t="s">
        <v>270</v>
      </c>
      <c r="I2899" t="s">
        <v>243</v>
      </c>
      <c r="J2899" t="s">
        <v>2081</v>
      </c>
    </row>
    <row r="2900" spans="1:10" hidden="1" x14ac:dyDescent="0.3">
      <c r="A2900" t="s">
        <v>25</v>
      </c>
      <c r="B2900" t="str">
        <f>IFERROR(VLOOKUP(LEFT(A2900, FIND("__", A2900) + 1), [1]Sheet2!I$1:J$71, 2, FALSE), "구독권")</f>
        <v>계정한정소환가속</v>
      </c>
      <c r="C2900">
        <v>110</v>
      </c>
      <c r="D2900" t="s">
        <v>268</v>
      </c>
      <c r="E2900" t="s">
        <v>226</v>
      </c>
      <c r="F2900" t="s">
        <v>207</v>
      </c>
      <c r="G2900" t="s">
        <v>195</v>
      </c>
      <c r="H2900" t="s">
        <v>218</v>
      </c>
      <c r="I2900" t="s">
        <v>2088</v>
      </c>
      <c r="J2900" t="s">
        <v>1789</v>
      </c>
    </row>
    <row r="2901" spans="1:10" hidden="1" x14ac:dyDescent="0.3">
      <c r="A2901" t="s">
        <v>24</v>
      </c>
      <c r="B2901" t="str">
        <f>IFERROR(VLOOKUP(LEFT(A2901, FIND("__", A2901) + 1), [1]Sheet2!I$1:J$71, 2, FALSE), "구독권")</f>
        <v>돌발초월</v>
      </c>
      <c r="C2901">
        <v>550</v>
      </c>
      <c r="D2901" t="s">
        <v>307</v>
      </c>
      <c r="E2901" t="s">
        <v>1687</v>
      </c>
      <c r="F2901" t="s">
        <v>276</v>
      </c>
      <c r="G2901" t="s">
        <v>195</v>
      </c>
      <c r="H2901" t="s">
        <v>270</v>
      </c>
      <c r="I2901" t="s">
        <v>243</v>
      </c>
      <c r="J2901" t="s">
        <v>2081</v>
      </c>
    </row>
    <row r="2902" spans="1:10" hidden="1" x14ac:dyDescent="0.3">
      <c r="A2902" t="s">
        <v>44</v>
      </c>
      <c r="B2902" t="str">
        <f>IFERROR(VLOOKUP(LEFT(A2902, FIND("__", A2902) + 1), [1]Sheet2!I$1:J$71, 2, FALSE), "구독권")</f>
        <v>돌발조선</v>
      </c>
      <c r="C2902">
        <v>330</v>
      </c>
      <c r="D2902" t="s">
        <v>307</v>
      </c>
      <c r="E2902" t="s">
        <v>1687</v>
      </c>
      <c r="F2902" t="s">
        <v>276</v>
      </c>
      <c r="G2902" t="s">
        <v>195</v>
      </c>
      <c r="H2902" t="s">
        <v>270</v>
      </c>
      <c r="I2902" t="s">
        <v>243</v>
      </c>
      <c r="J2902" t="s">
        <v>2081</v>
      </c>
    </row>
    <row r="2903" spans="1:10" hidden="1" x14ac:dyDescent="0.3">
      <c r="A2903" t="s">
        <v>70</v>
      </c>
      <c r="B2903" t="str">
        <f>IFERROR(VLOOKUP(LEFT(A2903, FIND("__", A2903) + 1), [1]Sheet2!I$1:J$71, 2, FALSE), "구독권")</f>
        <v>돌발무기</v>
      </c>
      <c r="C2903">
        <v>550</v>
      </c>
      <c r="D2903" t="s">
        <v>307</v>
      </c>
      <c r="E2903" t="s">
        <v>1687</v>
      </c>
      <c r="F2903" t="s">
        <v>276</v>
      </c>
      <c r="G2903" t="s">
        <v>195</v>
      </c>
      <c r="H2903" t="s">
        <v>270</v>
      </c>
      <c r="I2903" t="s">
        <v>243</v>
      </c>
      <c r="J2903" t="s">
        <v>2081</v>
      </c>
    </row>
    <row r="2904" spans="1:10" hidden="1" x14ac:dyDescent="0.3">
      <c r="A2904" t="s">
        <v>25</v>
      </c>
      <c r="B2904" t="str">
        <f>IFERROR(VLOOKUP(LEFT(A2904, FIND("__", A2904) + 1), [1]Sheet2!I$1:J$71, 2, FALSE), "구독권")</f>
        <v>계정한정소환가속</v>
      </c>
      <c r="C2904">
        <v>110</v>
      </c>
      <c r="D2904" t="s">
        <v>199</v>
      </c>
      <c r="E2904" t="s">
        <v>2089</v>
      </c>
      <c r="F2904" t="s">
        <v>201</v>
      </c>
      <c r="G2904" t="s">
        <v>195</v>
      </c>
      <c r="H2904" t="s">
        <v>270</v>
      </c>
      <c r="I2904" t="s">
        <v>2090</v>
      </c>
      <c r="J2904" t="s">
        <v>1143</v>
      </c>
    </row>
    <row r="2905" spans="1:10" hidden="1" x14ac:dyDescent="0.3">
      <c r="A2905" t="s">
        <v>44</v>
      </c>
      <c r="B2905" t="str">
        <f>IFERROR(VLOOKUP(LEFT(A2905, FIND("__", A2905) + 1), [1]Sheet2!I$1:J$71, 2, FALSE), "구독권")</f>
        <v>돌발조선</v>
      </c>
      <c r="C2905">
        <v>330</v>
      </c>
      <c r="D2905" t="s">
        <v>233</v>
      </c>
      <c r="E2905" t="s">
        <v>889</v>
      </c>
      <c r="F2905" t="s">
        <v>246</v>
      </c>
      <c r="G2905" t="s">
        <v>195</v>
      </c>
      <c r="H2905" t="s">
        <v>202</v>
      </c>
      <c r="I2905" t="s">
        <v>427</v>
      </c>
      <c r="J2905" t="s">
        <v>2080</v>
      </c>
    </row>
    <row r="2906" spans="1:10" hidden="1" x14ac:dyDescent="0.3">
      <c r="A2906" t="s">
        <v>82</v>
      </c>
      <c r="B2906" t="str">
        <f>IFERROR(VLOOKUP(LEFT(A2906, FIND("__", A2906) + 1), [1]Sheet2!I$1:J$71, 2, FALSE), "구독권")</f>
        <v>돌발갑옷</v>
      </c>
      <c r="C2906">
        <v>330</v>
      </c>
      <c r="D2906" t="s">
        <v>233</v>
      </c>
      <c r="E2906" t="s">
        <v>1181</v>
      </c>
      <c r="F2906" t="s">
        <v>194</v>
      </c>
      <c r="G2906" t="s">
        <v>195</v>
      </c>
      <c r="H2906" t="s">
        <v>202</v>
      </c>
      <c r="I2906" t="s">
        <v>686</v>
      </c>
      <c r="J2906" t="s">
        <v>2091</v>
      </c>
    </row>
    <row r="2907" spans="1:10" hidden="1" x14ac:dyDescent="0.3">
      <c r="A2907" t="s">
        <v>4</v>
      </c>
      <c r="B2907" t="str">
        <f>IFERROR(VLOOKUP(LEFT(A2907, FIND("__", A2907) + 1), [1]Sheet2!I$1:J$71, 2, FALSE), "구독권")</f>
        <v>돌발무기</v>
      </c>
      <c r="C2907">
        <v>330</v>
      </c>
      <c r="D2907" t="s">
        <v>233</v>
      </c>
      <c r="E2907" t="s">
        <v>1181</v>
      </c>
      <c r="F2907" t="s">
        <v>194</v>
      </c>
      <c r="G2907" t="s">
        <v>195</v>
      </c>
      <c r="H2907" t="s">
        <v>202</v>
      </c>
      <c r="I2907" t="s">
        <v>686</v>
      </c>
      <c r="J2907" t="s">
        <v>2091</v>
      </c>
    </row>
    <row r="2908" spans="1:10" hidden="1" x14ac:dyDescent="0.3">
      <c r="A2908" t="s">
        <v>186</v>
      </c>
      <c r="B2908" t="str">
        <f>IFERROR(VLOOKUP(LEFT(A2908, FIND("__", A2908) + 1), [1]Sheet2!I$1:J$71, 2, FALSE), "구독권")</f>
        <v>사냥패스1</v>
      </c>
      <c r="C2908">
        <v>3300</v>
      </c>
      <c r="D2908" t="s">
        <v>2074</v>
      </c>
      <c r="E2908" t="s">
        <v>1015</v>
      </c>
      <c r="F2908" t="s">
        <v>1016</v>
      </c>
      <c r="G2908" t="s">
        <v>195</v>
      </c>
      <c r="H2908" t="s">
        <v>1017</v>
      </c>
      <c r="I2908" t="s">
        <v>2092</v>
      </c>
      <c r="J2908" t="s">
        <v>381</v>
      </c>
    </row>
    <row r="2909" spans="1:10" hidden="1" x14ac:dyDescent="0.3">
      <c r="A2909" t="s">
        <v>70</v>
      </c>
      <c r="B2909" t="str">
        <f>IFERROR(VLOOKUP(LEFT(A2909, FIND("__", A2909) + 1), [1]Sheet2!I$1:J$71, 2, FALSE), "구독권")</f>
        <v>돌발무기</v>
      </c>
      <c r="C2909">
        <v>550</v>
      </c>
      <c r="D2909" t="s">
        <v>268</v>
      </c>
      <c r="E2909" t="s">
        <v>459</v>
      </c>
      <c r="F2909" t="s">
        <v>276</v>
      </c>
      <c r="G2909" t="s">
        <v>195</v>
      </c>
      <c r="H2909" t="s">
        <v>218</v>
      </c>
      <c r="I2909" t="s">
        <v>782</v>
      </c>
      <c r="J2909" t="s">
        <v>2093</v>
      </c>
    </row>
    <row r="2910" spans="1:10" hidden="1" x14ac:dyDescent="0.3">
      <c r="A2910" t="s">
        <v>32</v>
      </c>
      <c r="B2910" t="str">
        <f>IFERROR(VLOOKUP(LEFT(A2910, FIND("__", A2910) + 1), [1]Sheet2!I$1:J$71, 2, FALSE), "구독권")</f>
        <v>계정한정소환고려</v>
      </c>
      <c r="C2910">
        <v>5500</v>
      </c>
      <c r="D2910" t="s">
        <v>307</v>
      </c>
      <c r="E2910" t="s">
        <v>592</v>
      </c>
      <c r="F2910" t="s">
        <v>217</v>
      </c>
      <c r="G2910" t="s">
        <v>195</v>
      </c>
      <c r="H2910" t="s">
        <v>270</v>
      </c>
      <c r="I2910" t="s">
        <v>2094</v>
      </c>
      <c r="J2910" t="s">
        <v>1616</v>
      </c>
    </row>
    <row r="2911" spans="1:10" hidden="1" x14ac:dyDescent="0.3">
      <c r="A2911" t="s">
        <v>113</v>
      </c>
      <c r="B2911" t="str">
        <f>IFERROR(VLOOKUP(LEFT(A2911, FIND("__", A2911) + 1), [1]Sheet2!I$1:J$71, 2, FALSE), "구독권")</f>
        <v>계정한정소환무기</v>
      </c>
      <c r="C2911">
        <v>3300</v>
      </c>
      <c r="D2911" t="s">
        <v>295</v>
      </c>
      <c r="E2911" t="s">
        <v>990</v>
      </c>
      <c r="F2911" t="s">
        <v>217</v>
      </c>
      <c r="G2911" t="s">
        <v>195</v>
      </c>
      <c r="H2911" t="s">
        <v>218</v>
      </c>
      <c r="I2911" t="s">
        <v>2095</v>
      </c>
      <c r="J2911" t="s">
        <v>499</v>
      </c>
    </row>
    <row r="2912" spans="1:10" hidden="1" x14ac:dyDescent="0.3">
      <c r="A2912" t="s">
        <v>22</v>
      </c>
      <c r="B2912" t="str">
        <f>IFERROR(VLOOKUP(LEFT(A2912, FIND("__", A2912) + 1), [1]Sheet2!I$1:J$71, 2, FALSE), "구독권")</f>
        <v>계정한정소환조선</v>
      </c>
      <c r="C2912">
        <v>110</v>
      </c>
      <c r="D2912" t="s">
        <v>199</v>
      </c>
      <c r="E2912" t="s">
        <v>1371</v>
      </c>
      <c r="F2912" t="s">
        <v>235</v>
      </c>
      <c r="G2912" t="s">
        <v>195</v>
      </c>
      <c r="H2912" t="s">
        <v>297</v>
      </c>
      <c r="I2912" t="s">
        <v>264</v>
      </c>
      <c r="J2912" t="s">
        <v>2046</v>
      </c>
    </row>
    <row r="2913" spans="1:10" hidden="1" x14ac:dyDescent="0.3">
      <c r="A2913" t="s">
        <v>23</v>
      </c>
      <c r="B2913" t="str">
        <f>IFERROR(VLOOKUP(LEFT(A2913, FIND("__", A2913) + 1), [1]Sheet2!I$1:J$71, 2, FALSE), "구독권")</f>
        <v>계정한정소환고려</v>
      </c>
      <c r="C2913">
        <v>110</v>
      </c>
      <c r="D2913" t="s">
        <v>233</v>
      </c>
      <c r="E2913" t="s">
        <v>394</v>
      </c>
      <c r="F2913" t="s">
        <v>207</v>
      </c>
      <c r="G2913" t="s">
        <v>195</v>
      </c>
      <c r="H2913" t="s">
        <v>297</v>
      </c>
      <c r="I2913" t="s">
        <v>758</v>
      </c>
      <c r="J2913" t="s">
        <v>2034</v>
      </c>
    </row>
    <row r="2914" spans="1:10" hidden="1" x14ac:dyDescent="0.3">
      <c r="A2914" t="s">
        <v>64</v>
      </c>
      <c r="B2914" t="str">
        <f>IFERROR(VLOOKUP(LEFT(A2914, FIND("__", A2914) + 1), [1]Sheet2!I$1:J$71, 2, FALSE), "구독권")</f>
        <v xml:space="preserve">주간입장권 </v>
      </c>
      <c r="C2914">
        <v>550</v>
      </c>
      <c r="D2914" t="s">
        <v>199</v>
      </c>
      <c r="E2914" t="s">
        <v>1371</v>
      </c>
      <c r="F2914" t="s">
        <v>235</v>
      </c>
      <c r="G2914" t="s">
        <v>195</v>
      </c>
      <c r="H2914" t="s">
        <v>297</v>
      </c>
      <c r="I2914" t="s">
        <v>264</v>
      </c>
      <c r="J2914" t="s">
        <v>2046</v>
      </c>
    </row>
    <row r="2915" spans="1:10" hidden="1" x14ac:dyDescent="0.3">
      <c r="A2915" t="s">
        <v>55</v>
      </c>
      <c r="B2915" t="str">
        <f>IFERROR(VLOOKUP(LEFT(A2915, FIND("__", A2915) + 1), [1]Sheet2!I$1:J$71, 2, FALSE), "구독권")</f>
        <v xml:space="preserve">기한한정일간영웅 </v>
      </c>
      <c r="C2915">
        <v>110</v>
      </c>
      <c r="D2915" t="s">
        <v>199</v>
      </c>
      <c r="E2915" t="s">
        <v>1371</v>
      </c>
      <c r="F2915" t="s">
        <v>235</v>
      </c>
      <c r="G2915" t="s">
        <v>195</v>
      </c>
      <c r="H2915" t="s">
        <v>297</v>
      </c>
      <c r="I2915" t="s">
        <v>264</v>
      </c>
      <c r="J2915" t="s">
        <v>2046</v>
      </c>
    </row>
    <row r="2916" spans="1:10" hidden="1" x14ac:dyDescent="0.3">
      <c r="A2916" t="s">
        <v>27</v>
      </c>
      <c r="B2916" t="str">
        <f>IFERROR(VLOOKUP(LEFT(A2916, FIND("__", A2916) + 1), [1]Sheet2!I$1:J$71, 2, FALSE), "구독권")</f>
        <v>기한한정일간가속</v>
      </c>
      <c r="C2916">
        <v>110</v>
      </c>
      <c r="D2916" t="s">
        <v>199</v>
      </c>
      <c r="E2916" t="s">
        <v>1371</v>
      </c>
      <c r="F2916" t="s">
        <v>235</v>
      </c>
      <c r="G2916" t="s">
        <v>195</v>
      </c>
      <c r="H2916" t="s">
        <v>297</v>
      </c>
      <c r="I2916" t="s">
        <v>264</v>
      </c>
      <c r="J2916" t="s">
        <v>2046</v>
      </c>
    </row>
    <row r="2917" spans="1:10" hidden="1" x14ac:dyDescent="0.3">
      <c r="A2917" t="s">
        <v>97</v>
      </c>
      <c r="B2917" t="str">
        <f>IFERROR(VLOOKUP(LEFT(A2917, FIND("__", A2917) + 1), [1]Sheet2!I$1:J$71, 2, FALSE), "구독권")</f>
        <v>육성패스1</v>
      </c>
      <c r="C2917">
        <v>550</v>
      </c>
      <c r="D2917" t="s">
        <v>225</v>
      </c>
      <c r="E2917" t="s">
        <v>2082</v>
      </c>
      <c r="F2917" t="s">
        <v>276</v>
      </c>
      <c r="G2917" t="s">
        <v>195</v>
      </c>
      <c r="H2917" t="s">
        <v>318</v>
      </c>
      <c r="I2917" t="s">
        <v>913</v>
      </c>
      <c r="J2917" t="s">
        <v>2083</v>
      </c>
    </row>
    <row r="2918" spans="1:10" hidden="1" x14ac:dyDescent="0.3">
      <c r="A2918" t="s">
        <v>66</v>
      </c>
      <c r="B2918" t="str">
        <f>IFERROR(VLOOKUP(LEFT(A2918, FIND("__", A2918) + 1), [1]Sheet2!I$1:J$71, 2, FALSE), "구독권")</f>
        <v xml:space="preserve">기한한정일간입장권 </v>
      </c>
      <c r="C2918">
        <v>110</v>
      </c>
      <c r="D2918" t="s">
        <v>199</v>
      </c>
      <c r="E2918" t="s">
        <v>1371</v>
      </c>
      <c r="F2918" t="s">
        <v>235</v>
      </c>
      <c r="G2918" t="s">
        <v>195</v>
      </c>
      <c r="H2918" t="s">
        <v>297</v>
      </c>
      <c r="I2918" t="s">
        <v>264</v>
      </c>
      <c r="J2918" t="s">
        <v>2046</v>
      </c>
    </row>
    <row r="2919" spans="1:10" hidden="1" x14ac:dyDescent="0.3">
      <c r="A2919" t="s">
        <v>65</v>
      </c>
      <c r="B2919" t="str">
        <f>IFERROR(VLOOKUP(LEFT(A2919, FIND("__", A2919) + 1), [1]Sheet2!I$1:J$71, 2, FALSE), "구독권")</f>
        <v>기한한정일간입장권</v>
      </c>
      <c r="C2919">
        <v>110</v>
      </c>
      <c r="D2919" t="s">
        <v>199</v>
      </c>
      <c r="E2919" t="s">
        <v>1371</v>
      </c>
      <c r="F2919" t="s">
        <v>235</v>
      </c>
      <c r="G2919" t="s">
        <v>195</v>
      </c>
      <c r="H2919" t="s">
        <v>297</v>
      </c>
      <c r="I2919" t="s">
        <v>264</v>
      </c>
      <c r="J2919" t="s">
        <v>2046</v>
      </c>
    </row>
    <row r="2920" spans="1:10" hidden="1" x14ac:dyDescent="0.3">
      <c r="A2920" t="s">
        <v>138</v>
      </c>
      <c r="B2920" t="str">
        <f>IFERROR(VLOOKUP(LEFT(A2920, FIND("__", A2920) + 1), [1]Sheet2!I$1:J$71, 2, FALSE), "구독권")</f>
        <v>계정한정소환가속</v>
      </c>
      <c r="C2920">
        <v>1100</v>
      </c>
      <c r="D2920" t="s">
        <v>307</v>
      </c>
      <c r="E2920" t="s">
        <v>642</v>
      </c>
      <c r="F2920" t="s">
        <v>222</v>
      </c>
      <c r="G2920" t="s">
        <v>195</v>
      </c>
      <c r="H2920" t="s">
        <v>208</v>
      </c>
      <c r="I2920" t="s">
        <v>2069</v>
      </c>
      <c r="J2920" t="s">
        <v>741</v>
      </c>
    </row>
    <row r="2921" spans="1:10" hidden="1" x14ac:dyDescent="0.3">
      <c r="A2921" t="s">
        <v>80</v>
      </c>
      <c r="B2921" t="str">
        <f>IFERROR(VLOOKUP(LEFT(A2921, FIND("__", A2921) + 1), [1]Sheet2!I$1:J$71, 2, FALSE), "구독권")</f>
        <v>계정한정소환가속</v>
      </c>
      <c r="C2921">
        <v>550</v>
      </c>
      <c r="D2921" t="s">
        <v>307</v>
      </c>
      <c r="E2921" t="s">
        <v>642</v>
      </c>
      <c r="F2921" t="s">
        <v>222</v>
      </c>
      <c r="G2921" t="s">
        <v>195</v>
      </c>
      <c r="H2921" t="s">
        <v>208</v>
      </c>
      <c r="I2921" t="s">
        <v>2069</v>
      </c>
      <c r="J2921" t="s">
        <v>741</v>
      </c>
    </row>
    <row r="2922" spans="1:10" hidden="1" x14ac:dyDescent="0.3">
      <c r="A2922" t="s">
        <v>12</v>
      </c>
      <c r="B2922" t="str">
        <f>IFERROR(VLOOKUP(LEFT(A2922, FIND("__", A2922) + 1), [1]Sheet2!I$1:J$71, 2, FALSE), "구독권")</f>
        <v>돌발연구</v>
      </c>
      <c r="C2922">
        <v>3300</v>
      </c>
      <c r="D2922" t="s">
        <v>225</v>
      </c>
      <c r="E2922" t="s">
        <v>317</v>
      </c>
      <c r="F2922" t="s">
        <v>217</v>
      </c>
      <c r="G2922" t="s">
        <v>195</v>
      </c>
      <c r="H2922" t="s">
        <v>318</v>
      </c>
      <c r="I2922" t="s">
        <v>872</v>
      </c>
      <c r="J2922" t="s">
        <v>1549</v>
      </c>
    </row>
    <row r="2923" spans="1:10" hidden="1" x14ac:dyDescent="0.3">
      <c r="A2923" t="s">
        <v>44</v>
      </c>
      <c r="B2923" t="str">
        <f>IFERROR(VLOOKUP(LEFT(A2923, FIND("__", A2923) + 1), [1]Sheet2!I$1:J$71, 2, FALSE), "구독권")</f>
        <v>돌발조선</v>
      </c>
      <c r="C2923">
        <v>330</v>
      </c>
      <c r="D2923" t="s">
        <v>268</v>
      </c>
      <c r="E2923" t="s">
        <v>1289</v>
      </c>
      <c r="F2923" t="s">
        <v>276</v>
      </c>
      <c r="G2923" t="s">
        <v>195</v>
      </c>
      <c r="H2923" t="s">
        <v>251</v>
      </c>
      <c r="I2923" t="s">
        <v>314</v>
      </c>
      <c r="J2923" t="s">
        <v>2011</v>
      </c>
    </row>
    <row r="2924" spans="1:10" hidden="1" x14ac:dyDescent="0.3">
      <c r="A2924" t="s">
        <v>16</v>
      </c>
      <c r="B2924" t="str">
        <f>IFERROR(VLOOKUP(LEFT(A2924, FIND("__", A2924) + 1), [1]Sheet2!I$1:J$71, 2, FALSE), "구독권")</f>
        <v>돌발조선</v>
      </c>
      <c r="C2924">
        <v>550</v>
      </c>
      <c r="D2924" t="s">
        <v>268</v>
      </c>
      <c r="E2924" t="s">
        <v>1289</v>
      </c>
      <c r="F2924" t="s">
        <v>276</v>
      </c>
      <c r="G2924" t="s">
        <v>195</v>
      </c>
      <c r="H2924" t="s">
        <v>251</v>
      </c>
      <c r="I2924" t="s">
        <v>314</v>
      </c>
      <c r="J2924" t="s">
        <v>2011</v>
      </c>
    </row>
    <row r="2925" spans="1:10" hidden="1" x14ac:dyDescent="0.3">
      <c r="A2925" t="s">
        <v>16</v>
      </c>
      <c r="B2925" t="str">
        <f>IFERROR(VLOOKUP(LEFT(A2925, FIND("__", A2925) + 1), [1]Sheet2!I$1:J$71, 2, FALSE), "구독권")</f>
        <v>돌발조선</v>
      </c>
      <c r="C2925">
        <v>550</v>
      </c>
      <c r="D2925" t="s">
        <v>307</v>
      </c>
      <c r="E2925" t="s">
        <v>1642</v>
      </c>
      <c r="F2925" t="s">
        <v>276</v>
      </c>
      <c r="G2925" t="s">
        <v>195</v>
      </c>
      <c r="H2925" t="s">
        <v>270</v>
      </c>
      <c r="I2925" t="s">
        <v>861</v>
      </c>
      <c r="J2925" t="s">
        <v>2096</v>
      </c>
    </row>
    <row r="2926" spans="1:10" hidden="1" x14ac:dyDescent="0.3">
      <c r="A2926" t="s">
        <v>86</v>
      </c>
      <c r="B2926" t="str">
        <f>IFERROR(VLOOKUP(LEFT(A2926, FIND("__", A2926) + 1), [1]Sheet2!I$1:J$71, 2, FALSE), "구독권")</f>
        <v>돌발초월</v>
      </c>
      <c r="C2926">
        <v>1100</v>
      </c>
      <c r="D2926" t="s">
        <v>307</v>
      </c>
      <c r="E2926" t="s">
        <v>1642</v>
      </c>
      <c r="F2926" t="s">
        <v>276</v>
      </c>
      <c r="G2926" t="s">
        <v>195</v>
      </c>
      <c r="H2926" t="s">
        <v>270</v>
      </c>
      <c r="I2926" t="s">
        <v>861</v>
      </c>
      <c r="J2926" t="s">
        <v>2096</v>
      </c>
    </row>
    <row r="2927" spans="1:10" hidden="1" x14ac:dyDescent="0.3">
      <c r="A2927" t="s">
        <v>25</v>
      </c>
      <c r="B2927" t="str">
        <f>IFERROR(VLOOKUP(LEFT(A2927, FIND("__", A2927) + 1), [1]Sheet2!I$1:J$71, 2, FALSE), "구독권")</f>
        <v>계정한정소환가속</v>
      </c>
      <c r="C2927">
        <v>110</v>
      </c>
      <c r="D2927" t="s">
        <v>307</v>
      </c>
      <c r="E2927" t="s">
        <v>642</v>
      </c>
      <c r="F2927" t="s">
        <v>222</v>
      </c>
      <c r="G2927" t="s">
        <v>195</v>
      </c>
      <c r="H2927" t="s">
        <v>208</v>
      </c>
      <c r="I2927" t="s">
        <v>2097</v>
      </c>
      <c r="J2927" t="s">
        <v>741</v>
      </c>
    </row>
    <row r="2928" spans="1:10" hidden="1" x14ac:dyDescent="0.3">
      <c r="A2928" t="s">
        <v>1381</v>
      </c>
      <c r="B2928" t="str">
        <f>IFERROR(VLOOKUP(LEFT(A2928, FIND("__", A2928) + 1), [1]Sheet2!I$1:J$71, 2, FALSE), "구독권")</f>
        <v>사냥패스1</v>
      </c>
      <c r="C2928">
        <v>3300</v>
      </c>
      <c r="D2928" t="s">
        <v>2074</v>
      </c>
      <c r="E2928" t="s">
        <v>1015</v>
      </c>
      <c r="F2928" t="s">
        <v>1016</v>
      </c>
      <c r="G2928" t="s">
        <v>195</v>
      </c>
      <c r="H2928" t="s">
        <v>1017</v>
      </c>
      <c r="I2928" t="s">
        <v>2098</v>
      </c>
      <c r="J2928" t="s">
        <v>381</v>
      </c>
    </row>
    <row r="2929" spans="1:10" hidden="1" x14ac:dyDescent="0.3">
      <c r="A2929" t="s">
        <v>83</v>
      </c>
      <c r="B2929" t="str">
        <f>IFERROR(VLOOKUP(LEFT(A2929, FIND("__", A2929) + 1), [1]Sheet2!I$1:J$71, 2, FALSE), "구독권")</f>
        <v>돌발고려</v>
      </c>
      <c r="C2929">
        <v>550</v>
      </c>
      <c r="D2929" t="s">
        <v>233</v>
      </c>
      <c r="E2929" t="s">
        <v>889</v>
      </c>
      <c r="F2929" t="s">
        <v>246</v>
      </c>
      <c r="G2929" t="s">
        <v>195</v>
      </c>
      <c r="H2929" t="s">
        <v>202</v>
      </c>
      <c r="I2929" t="s">
        <v>427</v>
      </c>
      <c r="J2929" t="s">
        <v>2080</v>
      </c>
    </row>
    <row r="2930" spans="1:10" hidden="1" x14ac:dyDescent="0.3">
      <c r="A2930" t="s">
        <v>19</v>
      </c>
      <c r="B2930" t="str">
        <f>IFERROR(VLOOKUP(LEFT(A2930, FIND("__", A2930) + 1), [1]Sheet2!I$1:J$71, 2, FALSE), "구독권")</f>
        <v>계정한정소환고려</v>
      </c>
      <c r="C2930">
        <v>3300</v>
      </c>
      <c r="D2930" t="s">
        <v>307</v>
      </c>
      <c r="E2930" t="s">
        <v>592</v>
      </c>
      <c r="F2930" t="s">
        <v>217</v>
      </c>
      <c r="G2930" t="s">
        <v>195</v>
      </c>
      <c r="H2930" t="s">
        <v>270</v>
      </c>
      <c r="I2930" t="s">
        <v>2099</v>
      </c>
      <c r="J2930" t="s">
        <v>417</v>
      </c>
    </row>
    <row r="2931" spans="1:10" hidden="1" x14ac:dyDescent="0.3">
      <c r="A2931" t="s">
        <v>17</v>
      </c>
      <c r="B2931" t="str">
        <f>IFERROR(VLOOKUP(LEFT(A2931, FIND("__", A2931) + 1), [1]Sheet2!I$1:J$71, 2, FALSE), "구독권")</f>
        <v>구독권</v>
      </c>
      <c r="C2931">
        <v>770</v>
      </c>
      <c r="D2931" t="s">
        <v>233</v>
      </c>
      <c r="E2931" t="s">
        <v>1832</v>
      </c>
      <c r="F2931" t="s">
        <v>194</v>
      </c>
      <c r="G2931" t="s">
        <v>195</v>
      </c>
      <c r="H2931" t="s">
        <v>202</v>
      </c>
      <c r="I2931" t="s">
        <v>237</v>
      </c>
      <c r="J2931" t="s">
        <v>2100</v>
      </c>
    </row>
    <row r="2932" spans="1:10" hidden="1" x14ac:dyDescent="0.3">
      <c r="A2932" t="s">
        <v>43</v>
      </c>
      <c r="B2932" t="str">
        <f>IFERROR(VLOOKUP(LEFT(A2932, FIND("__", A2932) + 1), [1]Sheet2!I$1:J$71, 2, FALSE), "구독권")</f>
        <v>구독권</v>
      </c>
      <c r="C2932">
        <v>1980</v>
      </c>
      <c r="D2932" t="s">
        <v>307</v>
      </c>
      <c r="E2932" t="s">
        <v>1687</v>
      </c>
      <c r="F2932" t="s">
        <v>276</v>
      </c>
      <c r="G2932" t="s">
        <v>195</v>
      </c>
      <c r="H2932" t="s">
        <v>270</v>
      </c>
      <c r="I2932" t="s">
        <v>243</v>
      </c>
      <c r="J2932" t="s">
        <v>2081</v>
      </c>
    </row>
    <row r="2933" spans="1:10" hidden="1" x14ac:dyDescent="0.3">
      <c r="A2933" t="s">
        <v>42</v>
      </c>
      <c r="B2933" t="str">
        <f>IFERROR(VLOOKUP(LEFT(A2933, FIND("__", A2933) + 1), [1]Sheet2!I$1:J$71, 2, FALSE), "구독권")</f>
        <v>사냥패스1</v>
      </c>
      <c r="C2933">
        <v>550</v>
      </c>
      <c r="D2933" t="s">
        <v>295</v>
      </c>
      <c r="E2933" t="s">
        <v>990</v>
      </c>
      <c r="F2933" t="s">
        <v>217</v>
      </c>
      <c r="G2933" t="s">
        <v>195</v>
      </c>
      <c r="H2933" t="s">
        <v>218</v>
      </c>
      <c r="I2933" t="s">
        <v>334</v>
      </c>
      <c r="J2933" t="s">
        <v>499</v>
      </c>
    </row>
    <row r="2934" spans="1:10" hidden="1" x14ac:dyDescent="0.3">
      <c r="A2934" t="s">
        <v>96</v>
      </c>
      <c r="B2934" t="str">
        <f>IFERROR(VLOOKUP(LEFT(A2934, FIND("__", A2934) + 1), [1]Sheet2!I$1:J$71, 2, FALSE), "구독권")</f>
        <v>육성패스1</v>
      </c>
      <c r="C2934">
        <v>770</v>
      </c>
      <c r="D2934" t="s">
        <v>307</v>
      </c>
      <c r="E2934" t="s">
        <v>2101</v>
      </c>
      <c r="F2934" t="s">
        <v>276</v>
      </c>
      <c r="G2934" t="s">
        <v>195</v>
      </c>
      <c r="H2934" t="s">
        <v>270</v>
      </c>
      <c r="I2934" t="s">
        <v>570</v>
      </c>
      <c r="J2934" t="s">
        <v>1362</v>
      </c>
    </row>
    <row r="2935" spans="1:10" hidden="1" x14ac:dyDescent="0.3">
      <c r="A2935" t="s">
        <v>65</v>
      </c>
      <c r="B2935" t="str">
        <f>IFERROR(VLOOKUP(LEFT(A2935, FIND("__", A2935) + 1), [1]Sheet2!I$1:J$71, 2, FALSE), "구독권")</f>
        <v>기한한정일간입장권</v>
      </c>
      <c r="C2935">
        <v>110</v>
      </c>
      <c r="D2935" t="s">
        <v>205</v>
      </c>
      <c r="E2935" t="s">
        <v>625</v>
      </c>
      <c r="F2935" t="s">
        <v>446</v>
      </c>
      <c r="G2935" t="s">
        <v>195</v>
      </c>
      <c r="H2935" t="s">
        <v>251</v>
      </c>
      <c r="I2935" t="s">
        <v>2102</v>
      </c>
      <c r="J2935" t="s">
        <v>627</v>
      </c>
    </row>
    <row r="2936" spans="1:10" hidden="1" x14ac:dyDescent="0.3">
      <c r="A2936" t="s">
        <v>97</v>
      </c>
      <c r="B2936" t="str">
        <f>IFERROR(VLOOKUP(LEFT(A2936, FIND("__", A2936) + 1), [1]Sheet2!I$1:J$71, 2, FALSE), "구독권")</f>
        <v>육성패스1</v>
      </c>
      <c r="C2936">
        <v>550</v>
      </c>
      <c r="D2936" t="s">
        <v>233</v>
      </c>
      <c r="E2936" t="s">
        <v>1181</v>
      </c>
      <c r="F2936" t="s">
        <v>230</v>
      </c>
      <c r="G2936" t="s">
        <v>195</v>
      </c>
      <c r="H2936" t="s">
        <v>202</v>
      </c>
      <c r="I2936" t="s">
        <v>686</v>
      </c>
      <c r="J2936" t="s">
        <v>2103</v>
      </c>
    </row>
    <row r="2937" spans="1:10" hidden="1" x14ac:dyDescent="0.3">
      <c r="A2937" t="s">
        <v>99</v>
      </c>
      <c r="B2937" t="str">
        <f>IFERROR(VLOOKUP(LEFT(A2937, FIND("__", A2937) + 1), [1]Sheet2!I$1:J$71, 2, FALSE), "구독권")</f>
        <v>스테이지패스1</v>
      </c>
      <c r="C2937">
        <v>550</v>
      </c>
      <c r="D2937" t="s">
        <v>233</v>
      </c>
      <c r="E2937" t="s">
        <v>1181</v>
      </c>
      <c r="F2937" t="s">
        <v>230</v>
      </c>
      <c r="G2937" t="s">
        <v>195</v>
      </c>
      <c r="H2937" t="s">
        <v>202</v>
      </c>
      <c r="I2937" t="s">
        <v>686</v>
      </c>
      <c r="J2937" t="s">
        <v>2103</v>
      </c>
    </row>
    <row r="2938" spans="1:10" hidden="1" x14ac:dyDescent="0.3">
      <c r="A2938" t="s">
        <v>33</v>
      </c>
      <c r="B2938" t="str">
        <f>IFERROR(VLOOKUP(LEFT(A2938, FIND("__", A2938) + 1), [1]Sheet2!I$1:J$71, 2, FALSE), "구독권")</f>
        <v>사냥패스1</v>
      </c>
      <c r="C2938">
        <v>3300</v>
      </c>
      <c r="D2938" t="s">
        <v>2074</v>
      </c>
      <c r="E2938" t="s">
        <v>1015</v>
      </c>
      <c r="F2938" t="s">
        <v>1016</v>
      </c>
      <c r="G2938" t="s">
        <v>195</v>
      </c>
      <c r="H2938" t="s">
        <v>1017</v>
      </c>
      <c r="I2938" t="s">
        <v>2104</v>
      </c>
      <c r="J2938" t="s">
        <v>381</v>
      </c>
    </row>
    <row r="2939" spans="1:10" hidden="1" x14ac:dyDescent="0.3">
      <c r="A2939" t="s">
        <v>39</v>
      </c>
      <c r="B2939" t="str">
        <f>IFERROR(VLOOKUP(LEFT(A2939, FIND("__", A2939) + 1), [1]Sheet2!I$1:J$71, 2, FALSE), "구독권")</f>
        <v>구독권</v>
      </c>
      <c r="C2939">
        <v>660</v>
      </c>
      <c r="D2939" t="s">
        <v>233</v>
      </c>
      <c r="E2939" t="s">
        <v>1181</v>
      </c>
      <c r="F2939" t="s">
        <v>230</v>
      </c>
      <c r="G2939" t="s">
        <v>195</v>
      </c>
      <c r="H2939" t="s">
        <v>202</v>
      </c>
      <c r="I2939" t="s">
        <v>686</v>
      </c>
      <c r="J2939" t="s">
        <v>2103</v>
      </c>
    </row>
    <row r="2940" spans="1:10" hidden="1" x14ac:dyDescent="0.3">
      <c r="A2940" t="s">
        <v>41</v>
      </c>
      <c r="B2940" t="str">
        <f>IFERROR(VLOOKUP(LEFT(A2940, FIND("__", A2940) + 1), [1]Sheet2!I$1:J$71, 2, FALSE), "구독권")</f>
        <v>구독권</v>
      </c>
      <c r="C2940">
        <v>660</v>
      </c>
      <c r="D2940" t="s">
        <v>233</v>
      </c>
      <c r="E2940" t="s">
        <v>1181</v>
      </c>
      <c r="F2940" t="s">
        <v>230</v>
      </c>
      <c r="G2940" t="s">
        <v>195</v>
      </c>
      <c r="H2940" t="s">
        <v>202</v>
      </c>
      <c r="I2940" t="s">
        <v>686</v>
      </c>
      <c r="J2940" t="s">
        <v>2103</v>
      </c>
    </row>
    <row r="2941" spans="1:10" hidden="1" x14ac:dyDescent="0.3">
      <c r="A2941" t="s">
        <v>44</v>
      </c>
      <c r="B2941" t="str">
        <f>IFERROR(VLOOKUP(LEFT(A2941, FIND("__", A2941) + 1), [1]Sheet2!I$1:J$71, 2, FALSE), "구독권")</f>
        <v>돌발조선</v>
      </c>
      <c r="C2941">
        <v>330</v>
      </c>
      <c r="D2941" t="s">
        <v>199</v>
      </c>
      <c r="E2941" t="s">
        <v>296</v>
      </c>
      <c r="F2941" t="s">
        <v>276</v>
      </c>
      <c r="G2941" t="s">
        <v>195</v>
      </c>
      <c r="H2941" t="s">
        <v>297</v>
      </c>
      <c r="I2941" t="s">
        <v>758</v>
      </c>
      <c r="J2941" t="s">
        <v>1101</v>
      </c>
    </row>
    <row r="2942" spans="1:10" hidden="1" x14ac:dyDescent="0.3">
      <c r="A2942" t="s">
        <v>65</v>
      </c>
      <c r="B2942" t="str">
        <f>IFERROR(VLOOKUP(LEFT(A2942, FIND("__", A2942) + 1), [1]Sheet2!I$1:J$71, 2, FALSE), "구독권")</f>
        <v>기한한정일간입장권</v>
      </c>
      <c r="C2942">
        <v>110</v>
      </c>
      <c r="D2942" t="s">
        <v>307</v>
      </c>
      <c r="E2942" t="s">
        <v>642</v>
      </c>
      <c r="F2942" t="s">
        <v>222</v>
      </c>
      <c r="G2942" t="s">
        <v>195</v>
      </c>
      <c r="H2942" t="s">
        <v>208</v>
      </c>
      <c r="I2942" t="s">
        <v>2097</v>
      </c>
      <c r="J2942" t="s">
        <v>741</v>
      </c>
    </row>
    <row r="2943" spans="1:10" hidden="1" x14ac:dyDescent="0.3">
      <c r="A2943" t="s">
        <v>66</v>
      </c>
      <c r="B2943" t="str">
        <f>IFERROR(VLOOKUP(LEFT(A2943, FIND("__", A2943) + 1), [1]Sheet2!I$1:J$71, 2, FALSE), "구독권")</f>
        <v xml:space="preserve">기한한정일간입장권 </v>
      </c>
      <c r="C2943">
        <v>110</v>
      </c>
      <c r="D2943" t="s">
        <v>307</v>
      </c>
      <c r="E2943" t="s">
        <v>642</v>
      </c>
      <c r="F2943" t="s">
        <v>222</v>
      </c>
      <c r="G2943" t="s">
        <v>195</v>
      </c>
      <c r="H2943" t="s">
        <v>208</v>
      </c>
      <c r="I2943" t="s">
        <v>2097</v>
      </c>
      <c r="J2943" t="s">
        <v>741</v>
      </c>
    </row>
    <row r="2944" spans="1:10" hidden="1" x14ac:dyDescent="0.3">
      <c r="A2944" t="s">
        <v>45</v>
      </c>
      <c r="B2944" t="str">
        <f>IFERROR(VLOOKUP(LEFT(A2944, FIND("__", A2944) + 1), [1]Sheet2!I$1:J$71, 2, FALSE), "구독권")</f>
        <v>레벨패스1</v>
      </c>
      <c r="C2944">
        <v>550</v>
      </c>
      <c r="D2944" t="s">
        <v>233</v>
      </c>
      <c r="E2944" t="s">
        <v>1181</v>
      </c>
      <c r="F2944" t="s">
        <v>230</v>
      </c>
      <c r="G2944" t="s">
        <v>195</v>
      </c>
      <c r="H2944" t="s">
        <v>202</v>
      </c>
      <c r="I2944" t="s">
        <v>332</v>
      </c>
      <c r="J2944" t="s">
        <v>2103</v>
      </c>
    </row>
    <row r="2945" spans="1:10" hidden="1" x14ac:dyDescent="0.3">
      <c r="A2945" t="s">
        <v>1386</v>
      </c>
      <c r="B2945" t="str">
        <f>IFERROR(VLOOKUP(LEFT(A2945, FIND("__", A2945) + 1), [1]Sheet2!I$1:J$71, 2, FALSE), "구독권")</f>
        <v>돌발연구</v>
      </c>
      <c r="C2945">
        <v>1100</v>
      </c>
      <c r="D2945" t="s">
        <v>205</v>
      </c>
      <c r="E2945" t="s">
        <v>625</v>
      </c>
      <c r="F2945" t="s">
        <v>643</v>
      </c>
      <c r="G2945" t="s">
        <v>195</v>
      </c>
      <c r="H2945" t="s">
        <v>251</v>
      </c>
      <c r="I2945" t="s">
        <v>2102</v>
      </c>
      <c r="J2945" t="s">
        <v>627</v>
      </c>
    </row>
    <row r="2946" spans="1:10" hidden="1" x14ac:dyDescent="0.3">
      <c r="A2946" t="s">
        <v>43</v>
      </c>
      <c r="B2946" t="str">
        <f>IFERROR(VLOOKUP(LEFT(A2946, FIND("__", A2946) + 1), [1]Sheet2!I$1:J$71, 2, FALSE), "구독권")</f>
        <v>구독권</v>
      </c>
      <c r="C2946">
        <v>1980</v>
      </c>
      <c r="D2946" t="s">
        <v>233</v>
      </c>
      <c r="E2946" t="s">
        <v>1181</v>
      </c>
      <c r="F2946" t="s">
        <v>230</v>
      </c>
      <c r="G2946" t="s">
        <v>195</v>
      </c>
      <c r="H2946" t="s">
        <v>202</v>
      </c>
      <c r="I2946" t="s">
        <v>332</v>
      </c>
      <c r="J2946" t="s">
        <v>2103</v>
      </c>
    </row>
    <row r="2947" spans="1:10" hidden="1" x14ac:dyDescent="0.3">
      <c r="A2947" t="s">
        <v>17</v>
      </c>
      <c r="B2947" t="str">
        <f>IFERROR(VLOOKUP(LEFT(A2947, FIND("__", A2947) + 1), [1]Sheet2!I$1:J$71, 2, FALSE), "구독권")</f>
        <v>구독권</v>
      </c>
      <c r="C2947">
        <v>770</v>
      </c>
      <c r="D2947" t="s">
        <v>233</v>
      </c>
      <c r="E2947" t="s">
        <v>1181</v>
      </c>
      <c r="F2947" t="s">
        <v>230</v>
      </c>
      <c r="G2947" t="s">
        <v>195</v>
      </c>
      <c r="H2947" t="s">
        <v>202</v>
      </c>
      <c r="I2947" t="s">
        <v>332</v>
      </c>
      <c r="J2947" t="s">
        <v>2103</v>
      </c>
    </row>
    <row r="2948" spans="1:10" hidden="1" x14ac:dyDescent="0.3">
      <c r="A2948" t="s">
        <v>81</v>
      </c>
      <c r="B2948" t="str">
        <f>IFERROR(VLOOKUP(LEFT(A2948, FIND("__", A2948) + 1), [1]Sheet2!I$1:J$71, 2, FALSE), "구독권")</f>
        <v>돌발고려</v>
      </c>
      <c r="C2948">
        <v>330</v>
      </c>
      <c r="D2948" t="s">
        <v>233</v>
      </c>
      <c r="E2948" t="s">
        <v>2105</v>
      </c>
      <c r="F2948" t="s">
        <v>235</v>
      </c>
      <c r="G2948" t="s">
        <v>195</v>
      </c>
      <c r="H2948" t="s">
        <v>202</v>
      </c>
      <c r="I2948" t="s">
        <v>247</v>
      </c>
      <c r="J2948" t="s">
        <v>2106</v>
      </c>
    </row>
    <row r="2949" spans="1:10" hidden="1" x14ac:dyDescent="0.3">
      <c r="A2949" t="s">
        <v>66</v>
      </c>
      <c r="B2949" t="str">
        <f>IFERROR(VLOOKUP(LEFT(A2949, FIND("__", A2949) + 1), [1]Sheet2!I$1:J$71, 2, FALSE), "구독권")</f>
        <v xml:space="preserve">기한한정일간입장권 </v>
      </c>
      <c r="C2949">
        <v>110</v>
      </c>
      <c r="D2949" t="s">
        <v>268</v>
      </c>
      <c r="E2949" t="s">
        <v>2107</v>
      </c>
      <c r="F2949" t="s">
        <v>201</v>
      </c>
      <c r="G2949" t="s">
        <v>195</v>
      </c>
      <c r="H2949" t="s">
        <v>218</v>
      </c>
      <c r="I2949" t="s">
        <v>1118</v>
      </c>
      <c r="J2949" t="s">
        <v>805</v>
      </c>
    </row>
    <row r="2950" spans="1:10" hidden="1" x14ac:dyDescent="0.3">
      <c r="A2950" t="s">
        <v>1379</v>
      </c>
      <c r="B2950" t="str">
        <f>IFERROR(VLOOKUP(LEFT(A2950, FIND("__", A2950) + 1), [1]Sheet2!I$1:J$71, 2, FALSE), "구독권")</f>
        <v>돌발연구</v>
      </c>
      <c r="C2950">
        <v>5500</v>
      </c>
      <c r="D2950" t="s">
        <v>205</v>
      </c>
      <c r="E2950" t="s">
        <v>625</v>
      </c>
      <c r="F2950" t="s">
        <v>643</v>
      </c>
      <c r="G2950" t="s">
        <v>195</v>
      </c>
      <c r="H2950" t="s">
        <v>251</v>
      </c>
      <c r="I2950" t="s">
        <v>2102</v>
      </c>
      <c r="J2950" t="s">
        <v>627</v>
      </c>
    </row>
    <row r="2951" spans="1:10" hidden="1" x14ac:dyDescent="0.3">
      <c r="A2951" t="s">
        <v>14</v>
      </c>
      <c r="B2951" t="str">
        <f>IFERROR(VLOOKUP(LEFT(A2951, FIND("__", A2951) + 1), [1]Sheet2!I$1:J$71, 2, FALSE), "구독권")</f>
        <v>계정한정소환고려</v>
      </c>
      <c r="C2951">
        <v>550</v>
      </c>
      <c r="D2951" t="s">
        <v>295</v>
      </c>
      <c r="E2951" t="s">
        <v>990</v>
      </c>
      <c r="F2951" t="s">
        <v>217</v>
      </c>
      <c r="G2951" t="s">
        <v>195</v>
      </c>
      <c r="H2951" t="s">
        <v>218</v>
      </c>
      <c r="I2951" t="s">
        <v>334</v>
      </c>
      <c r="J2951" t="s">
        <v>499</v>
      </c>
    </row>
    <row r="2952" spans="1:10" hidden="1" x14ac:dyDescent="0.3">
      <c r="A2952" t="s">
        <v>66</v>
      </c>
      <c r="B2952" t="str">
        <f>IFERROR(VLOOKUP(LEFT(A2952, FIND("__", A2952) + 1), [1]Sheet2!I$1:J$71, 2, FALSE), "구독권")</f>
        <v xml:space="preserve">기한한정일간입장권 </v>
      </c>
      <c r="C2952">
        <v>110</v>
      </c>
      <c r="D2952" t="s">
        <v>295</v>
      </c>
      <c r="E2952" t="s">
        <v>990</v>
      </c>
      <c r="F2952" t="s">
        <v>217</v>
      </c>
      <c r="G2952" t="s">
        <v>195</v>
      </c>
      <c r="H2952" t="s">
        <v>218</v>
      </c>
      <c r="I2952" t="s">
        <v>334</v>
      </c>
      <c r="J2952" t="s">
        <v>499</v>
      </c>
    </row>
    <row r="2953" spans="1:10" hidden="1" x14ac:dyDescent="0.3">
      <c r="A2953" t="s">
        <v>44</v>
      </c>
      <c r="B2953" t="str">
        <f>IFERROR(VLOOKUP(LEFT(A2953, FIND("__", A2953) + 1), [1]Sheet2!I$1:J$71, 2, FALSE), "구독권")</f>
        <v>돌발조선</v>
      </c>
      <c r="C2953">
        <v>330</v>
      </c>
      <c r="D2953" t="s">
        <v>295</v>
      </c>
      <c r="E2953" t="s">
        <v>2108</v>
      </c>
      <c r="F2953" t="s">
        <v>276</v>
      </c>
      <c r="G2953" t="s">
        <v>195</v>
      </c>
      <c r="H2953" t="s">
        <v>218</v>
      </c>
      <c r="I2953" t="s">
        <v>197</v>
      </c>
      <c r="J2953" t="s">
        <v>2109</v>
      </c>
    </row>
    <row r="2954" spans="1:10" hidden="1" x14ac:dyDescent="0.3">
      <c r="A2954" t="s">
        <v>7</v>
      </c>
      <c r="B2954" t="str">
        <f>IFERROR(VLOOKUP(LEFT(A2954, FIND("__", A2954) + 1), [1]Sheet2!I$1:J$71, 2, FALSE), "구독권")</f>
        <v>계정한정소환장비</v>
      </c>
      <c r="C2954">
        <v>990</v>
      </c>
      <c r="D2954" t="s">
        <v>295</v>
      </c>
      <c r="E2954" t="s">
        <v>990</v>
      </c>
      <c r="F2954" t="s">
        <v>217</v>
      </c>
      <c r="G2954" t="s">
        <v>195</v>
      </c>
      <c r="H2954" t="s">
        <v>218</v>
      </c>
      <c r="I2954" t="s">
        <v>334</v>
      </c>
      <c r="J2954" t="s">
        <v>499</v>
      </c>
    </row>
    <row r="2955" spans="1:10" hidden="1" x14ac:dyDescent="0.3">
      <c r="A2955" t="s">
        <v>28</v>
      </c>
      <c r="B2955" t="str">
        <f>IFERROR(VLOOKUP(LEFT(A2955, FIND("__", A2955) + 1), [1]Sheet2!I$1:J$71, 2, FALSE), "구독권")</f>
        <v>계정한정소환무기</v>
      </c>
      <c r="C2955">
        <v>1100</v>
      </c>
      <c r="D2955" t="s">
        <v>295</v>
      </c>
      <c r="E2955" t="s">
        <v>990</v>
      </c>
      <c r="F2955" t="s">
        <v>217</v>
      </c>
      <c r="G2955" t="s">
        <v>195</v>
      </c>
      <c r="H2955" t="s">
        <v>218</v>
      </c>
      <c r="I2955" t="s">
        <v>334</v>
      </c>
      <c r="J2955" t="s">
        <v>499</v>
      </c>
    </row>
    <row r="2956" spans="1:10" hidden="1" x14ac:dyDescent="0.3">
      <c r="A2956" t="s">
        <v>167</v>
      </c>
      <c r="B2956" t="str">
        <f>IFERROR(VLOOKUP(LEFT(A2956, FIND("__", A2956) + 1), [1]Sheet2!I$1:J$71, 2, FALSE), "구독권")</f>
        <v>계정한정소환가속</v>
      </c>
      <c r="C2956">
        <v>5500</v>
      </c>
      <c r="D2956" t="s">
        <v>205</v>
      </c>
      <c r="E2956" t="s">
        <v>625</v>
      </c>
      <c r="F2956" t="s">
        <v>643</v>
      </c>
      <c r="G2956" t="s">
        <v>195</v>
      </c>
      <c r="H2956" t="s">
        <v>251</v>
      </c>
      <c r="I2956" t="s">
        <v>2102</v>
      </c>
      <c r="J2956" t="s">
        <v>627</v>
      </c>
    </row>
    <row r="2957" spans="1:10" hidden="1" x14ac:dyDescent="0.3">
      <c r="A2957" t="s">
        <v>65</v>
      </c>
      <c r="B2957" t="str">
        <f>IFERROR(VLOOKUP(LEFT(A2957, FIND("__", A2957) + 1), [1]Sheet2!I$1:J$71, 2, FALSE), "구독권")</f>
        <v>기한한정일간입장권</v>
      </c>
      <c r="C2957">
        <v>110</v>
      </c>
      <c r="D2957" t="s">
        <v>268</v>
      </c>
      <c r="E2957" t="s">
        <v>378</v>
      </c>
      <c r="F2957" t="s">
        <v>446</v>
      </c>
      <c r="G2957" t="s">
        <v>195</v>
      </c>
      <c r="H2957" t="s">
        <v>218</v>
      </c>
      <c r="I2957" t="s">
        <v>2079</v>
      </c>
      <c r="J2957" t="s">
        <v>381</v>
      </c>
    </row>
    <row r="2958" spans="1:10" hidden="1" x14ac:dyDescent="0.3">
      <c r="A2958" t="s">
        <v>65</v>
      </c>
      <c r="B2958" t="str">
        <f>IFERROR(VLOOKUP(LEFT(A2958, FIND("__", A2958) + 1), [1]Sheet2!I$1:J$71, 2, FALSE), "구독권")</f>
        <v>기한한정일간입장권</v>
      </c>
      <c r="C2958">
        <v>110</v>
      </c>
      <c r="D2958" t="s">
        <v>2110</v>
      </c>
      <c r="E2958" t="s">
        <v>2111</v>
      </c>
      <c r="F2958" t="s">
        <v>2112</v>
      </c>
      <c r="G2958" t="s">
        <v>257</v>
      </c>
      <c r="H2958" t="s">
        <v>2113</v>
      </c>
      <c r="I2958" t="s">
        <v>2114</v>
      </c>
      <c r="J2958" t="s">
        <v>1769</v>
      </c>
    </row>
    <row r="2959" spans="1:10" hidden="1" x14ac:dyDescent="0.3">
      <c r="A2959" t="s">
        <v>66</v>
      </c>
      <c r="B2959" t="str">
        <f>IFERROR(VLOOKUP(LEFT(A2959, FIND("__", A2959) + 1), [1]Sheet2!I$1:J$71, 2, FALSE), "구독권")</f>
        <v xml:space="preserve">기한한정일간입장권 </v>
      </c>
      <c r="C2959">
        <v>110</v>
      </c>
      <c r="D2959" t="s">
        <v>225</v>
      </c>
      <c r="E2959" t="s">
        <v>445</v>
      </c>
      <c r="F2959" t="s">
        <v>643</v>
      </c>
      <c r="G2959" t="s">
        <v>257</v>
      </c>
      <c r="H2959" t="s">
        <v>387</v>
      </c>
      <c r="I2959" t="s">
        <v>447</v>
      </c>
      <c r="J2959" t="s">
        <v>448</v>
      </c>
    </row>
    <row r="2960" spans="1:10" hidden="1" x14ac:dyDescent="0.3">
      <c r="A2960" t="s">
        <v>67</v>
      </c>
      <c r="B2960" t="str">
        <f>IFERROR(VLOOKUP(LEFT(A2960, FIND("__", A2960) + 1), [1]Sheet2!I$1:J$71, 2, FALSE), "구독권")</f>
        <v>돌발고려</v>
      </c>
      <c r="C2960">
        <v>1100</v>
      </c>
      <c r="D2960" t="s">
        <v>268</v>
      </c>
      <c r="E2960" t="s">
        <v>369</v>
      </c>
      <c r="F2960" t="s">
        <v>217</v>
      </c>
      <c r="G2960" t="s">
        <v>195</v>
      </c>
      <c r="H2960" t="s">
        <v>251</v>
      </c>
      <c r="I2960" t="s">
        <v>1934</v>
      </c>
      <c r="J2960" t="s">
        <v>2059</v>
      </c>
    </row>
    <row r="2961" spans="1:10" hidden="1" x14ac:dyDescent="0.3">
      <c r="A2961" t="s">
        <v>31</v>
      </c>
      <c r="B2961" t="str">
        <f>IFERROR(VLOOKUP(LEFT(A2961, FIND("__", A2961) + 1), [1]Sheet2!I$1:J$71, 2, FALSE), "구독권")</f>
        <v>계정한정소환조선</v>
      </c>
      <c r="C2961">
        <v>5500</v>
      </c>
      <c r="D2961" t="s">
        <v>307</v>
      </c>
      <c r="E2961" t="s">
        <v>592</v>
      </c>
      <c r="F2961" t="s">
        <v>217</v>
      </c>
      <c r="G2961" t="s">
        <v>195</v>
      </c>
      <c r="H2961" t="s">
        <v>270</v>
      </c>
      <c r="I2961" t="s">
        <v>352</v>
      </c>
      <c r="J2961" t="s">
        <v>417</v>
      </c>
    </row>
    <row r="2962" spans="1:10" hidden="1" x14ac:dyDescent="0.3">
      <c r="A2962" t="s">
        <v>82</v>
      </c>
      <c r="B2962" t="str">
        <f>IFERROR(VLOOKUP(LEFT(A2962, FIND("__", A2962) + 1), [1]Sheet2!I$1:J$71, 2, FALSE), "구독권")</f>
        <v>돌발갑옷</v>
      </c>
      <c r="C2962">
        <v>330</v>
      </c>
      <c r="D2962" t="s">
        <v>233</v>
      </c>
      <c r="E2962" t="s">
        <v>889</v>
      </c>
      <c r="F2962" t="s">
        <v>823</v>
      </c>
      <c r="G2962" t="s">
        <v>195</v>
      </c>
      <c r="H2962" t="s">
        <v>202</v>
      </c>
      <c r="I2962" t="s">
        <v>427</v>
      </c>
      <c r="J2962" t="s">
        <v>2115</v>
      </c>
    </row>
    <row r="2963" spans="1:10" hidden="1" x14ac:dyDescent="0.3">
      <c r="A2963" t="s">
        <v>52</v>
      </c>
      <c r="B2963" t="str">
        <f>IFERROR(VLOOKUP(LEFT(A2963, FIND("__", A2963) + 1), [1]Sheet2!I$1:J$71, 2, FALSE), "구독권")</f>
        <v xml:space="preserve">기한한정일간어빌석 </v>
      </c>
      <c r="C2963">
        <v>110</v>
      </c>
      <c r="D2963" t="s">
        <v>199</v>
      </c>
      <c r="E2963" t="s">
        <v>517</v>
      </c>
      <c r="F2963" t="s">
        <v>276</v>
      </c>
      <c r="G2963" t="s">
        <v>195</v>
      </c>
      <c r="H2963" t="s">
        <v>297</v>
      </c>
      <c r="I2963" t="s">
        <v>1590</v>
      </c>
      <c r="J2963" t="s">
        <v>2116</v>
      </c>
    </row>
    <row r="2964" spans="1:10" hidden="1" x14ac:dyDescent="0.3">
      <c r="A2964" t="s">
        <v>41</v>
      </c>
      <c r="B2964" t="str">
        <f>IFERROR(VLOOKUP(LEFT(A2964, FIND("__", A2964) + 1), [1]Sheet2!I$1:J$71, 2, FALSE), "구독권")</f>
        <v>구독권</v>
      </c>
      <c r="C2964">
        <v>660</v>
      </c>
      <c r="D2964" t="s">
        <v>233</v>
      </c>
      <c r="E2964" t="s">
        <v>2105</v>
      </c>
      <c r="F2964" t="s">
        <v>481</v>
      </c>
      <c r="G2964" t="s">
        <v>195</v>
      </c>
      <c r="H2964" t="s">
        <v>202</v>
      </c>
      <c r="I2964" t="s">
        <v>247</v>
      </c>
      <c r="J2964" t="s">
        <v>2106</v>
      </c>
    </row>
    <row r="2965" spans="1:10" hidden="1" x14ac:dyDescent="0.3">
      <c r="A2965" t="s">
        <v>39</v>
      </c>
      <c r="B2965" t="str">
        <f>IFERROR(VLOOKUP(LEFT(A2965, FIND("__", A2965) + 1), [1]Sheet2!I$1:J$71, 2, FALSE), "구독권")</f>
        <v>구독권</v>
      </c>
      <c r="C2965">
        <v>660</v>
      </c>
      <c r="D2965" t="s">
        <v>233</v>
      </c>
      <c r="E2965" t="s">
        <v>2105</v>
      </c>
      <c r="F2965" t="s">
        <v>481</v>
      </c>
      <c r="G2965" t="s">
        <v>195</v>
      </c>
      <c r="H2965" t="s">
        <v>202</v>
      </c>
      <c r="I2965" t="s">
        <v>247</v>
      </c>
      <c r="J2965" t="s">
        <v>2106</v>
      </c>
    </row>
    <row r="2966" spans="1:10" hidden="1" x14ac:dyDescent="0.3">
      <c r="A2966" t="s">
        <v>43</v>
      </c>
      <c r="B2966" t="str">
        <f>IFERROR(VLOOKUP(LEFT(A2966, FIND("__", A2966) + 1), [1]Sheet2!I$1:J$71, 2, FALSE), "구독권")</f>
        <v>구독권</v>
      </c>
      <c r="C2966">
        <v>1980</v>
      </c>
      <c r="D2966" t="s">
        <v>233</v>
      </c>
      <c r="E2966" t="s">
        <v>2105</v>
      </c>
      <c r="F2966" t="s">
        <v>481</v>
      </c>
      <c r="G2966" t="s">
        <v>195</v>
      </c>
      <c r="H2966" t="s">
        <v>202</v>
      </c>
      <c r="I2966" t="s">
        <v>247</v>
      </c>
      <c r="J2966" t="s">
        <v>2106</v>
      </c>
    </row>
    <row r="2967" spans="1:10" hidden="1" x14ac:dyDescent="0.3">
      <c r="A2967" t="s">
        <v>83</v>
      </c>
      <c r="B2967" t="str">
        <f>IFERROR(VLOOKUP(LEFT(A2967, FIND("__", A2967) + 1), [1]Sheet2!I$1:J$71, 2, FALSE), "구독권")</f>
        <v>돌발고려</v>
      </c>
      <c r="C2967">
        <v>550</v>
      </c>
      <c r="D2967" t="s">
        <v>295</v>
      </c>
      <c r="E2967" t="s">
        <v>489</v>
      </c>
      <c r="F2967" t="s">
        <v>276</v>
      </c>
      <c r="G2967" t="s">
        <v>195</v>
      </c>
      <c r="H2967" t="s">
        <v>208</v>
      </c>
      <c r="I2967" t="s">
        <v>328</v>
      </c>
      <c r="J2967" t="s">
        <v>2117</v>
      </c>
    </row>
    <row r="2968" spans="1:10" hidden="1" x14ac:dyDescent="0.3">
      <c r="A2968" t="s">
        <v>143</v>
      </c>
      <c r="B2968" t="str">
        <f>IFERROR(VLOOKUP(LEFT(A2968, FIND("__", A2968) + 1), [1]Sheet2!I$1:J$71, 2, FALSE), "구독권")</f>
        <v>계정한정영웅필드지원</v>
      </c>
      <c r="C2968">
        <v>1100</v>
      </c>
      <c r="D2968" t="s">
        <v>233</v>
      </c>
      <c r="E2968" t="s">
        <v>2118</v>
      </c>
      <c r="F2968" t="s">
        <v>468</v>
      </c>
      <c r="G2968" t="s">
        <v>195</v>
      </c>
      <c r="H2968" t="s">
        <v>202</v>
      </c>
      <c r="I2968" t="s">
        <v>939</v>
      </c>
      <c r="J2968" t="s">
        <v>2119</v>
      </c>
    </row>
    <row r="2969" spans="1:10" hidden="1" x14ac:dyDescent="0.3">
      <c r="A2969" t="s">
        <v>44</v>
      </c>
      <c r="B2969" t="str">
        <f>IFERROR(VLOOKUP(LEFT(A2969, FIND("__", A2969) + 1), [1]Sheet2!I$1:J$71, 2, FALSE), "구독권")</f>
        <v>돌발조선</v>
      </c>
      <c r="C2969">
        <v>330</v>
      </c>
      <c r="D2969" t="s">
        <v>199</v>
      </c>
      <c r="E2969" t="s">
        <v>952</v>
      </c>
      <c r="F2969" t="s">
        <v>246</v>
      </c>
      <c r="G2969" t="s">
        <v>195</v>
      </c>
      <c r="H2969" t="s">
        <v>297</v>
      </c>
      <c r="I2969" t="s">
        <v>328</v>
      </c>
      <c r="J2969" t="s">
        <v>2120</v>
      </c>
    </row>
    <row r="2970" spans="1:10" hidden="1" x14ac:dyDescent="0.3">
      <c r="A2970" t="s">
        <v>106</v>
      </c>
      <c r="B2970" t="str">
        <f>IFERROR(VLOOKUP(LEFT(A2970, FIND("__", A2970) + 1), [1]Sheet2!I$1:J$71, 2, FALSE), "구독권")</f>
        <v>계정한정영웅필드지원</v>
      </c>
      <c r="C2970">
        <v>550</v>
      </c>
      <c r="D2970" t="s">
        <v>233</v>
      </c>
      <c r="E2970" t="s">
        <v>2118</v>
      </c>
      <c r="F2970" t="s">
        <v>468</v>
      </c>
      <c r="G2970" t="s">
        <v>195</v>
      </c>
      <c r="H2970" t="s">
        <v>202</v>
      </c>
      <c r="I2970" t="s">
        <v>463</v>
      </c>
      <c r="J2970" t="s">
        <v>2119</v>
      </c>
    </row>
    <row r="2977" spans="4:4" x14ac:dyDescent="0.3">
      <c r="D2977">
        <v>3300</v>
      </c>
    </row>
    <row r="2978" spans="4:4" x14ac:dyDescent="0.3">
      <c r="D2978">
        <v>3300</v>
      </c>
    </row>
    <row r="2979" spans="4:4" x14ac:dyDescent="0.3">
      <c r="D2979">
        <v>3300</v>
      </c>
    </row>
    <row r="2980" spans="4:4" x14ac:dyDescent="0.3">
      <c r="D2980">
        <v>2200</v>
      </c>
    </row>
    <row r="2981" spans="4:4" x14ac:dyDescent="0.3">
      <c r="D2981">
        <v>3300</v>
      </c>
    </row>
    <row r="2982" spans="4:4" x14ac:dyDescent="0.3">
      <c r="D2982">
        <v>3300</v>
      </c>
    </row>
    <row r="2983" spans="4:4" x14ac:dyDescent="0.3">
      <c r="D2983">
        <v>3300</v>
      </c>
    </row>
    <row r="2984" spans="4:4" x14ac:dyDescent="0.3">
      <c r="D2984">
        <v>2200</v>
      </c>
    </row>
    <row r="2985" spans="4:4" x14ac:dyDescent="0.3">
      <c r="D2985">
        <v>3300</v>
      </c>
    </row>
    <row r="2986" spans="4:4" x14ac:dyDescent="0.3">
      <c r="D2986">
        <v>3300</v>
      </c>
    </row>
    <row r="2987" spans="4:4" x14ac:dyDescent="0.3">
      <c r="D2987">
        <v>3300</v>
      </c>
    </row>
    <row r="2988" spans="4:4" x14ac:dyDescent="0.3">
      <c r="D2988">
        <v>3300</v>
      </c>
    </row>
    <row r="2989" spans="4:4" x14ac:dyDescent="0.3">
      <c r="D2989">
        <v>3300</v>
      </c>
    </row>
    <row r="2990" spans="4:4" x14ac:dyDescent="0.3">
      <c r="D2990">
        <v>3300</v>
      </c>
    </row>
    <row r="2991" spans="4:4" x14ac:dyDescent="0.3">
      <c r="D2991">
        <v>3300</v>
      </c>
    </row>
    <row r="2992" spans="4:4" x14ac:dyDescent="0.3">
      <c r="D2992">
        <v>1100</v>
      </c>
    </row>
    <row r="2993" spans="4:4" x14ac:dyDescent="0.3">
      <c r="D2993">
        <v>5500</v>
      </c>
    </row>
    <row r="2994" spans="4:4" x14ac:dyDescent="0.3">
      <c r="D2994">
        <v>3300</v>
      </c>
    </row>
    <row r="2995" spans="4:4" x14ac:dyDescent="0.3">
      <c r="D2995">
        <v>1100</v>
      </c>
    </row>
    <row r="2996" spans="4:4" x14ac:dyDescent="0.3">
      <c r="D2996">
        <v>550</v>
      </c>
    </row>
    <row r="2997" spans="4:4" x14ac:dyDescent="0.3">
      <c r="D2997">
        <v>5500</v>
      </c>
    </row>
    <row r="2998" spans="4:4" x14ac:dyDescent="0.3">
      <c r="D2998">
        <v>3300</v>
      </c>
    </row>
    <row r="2999" spans="4:4" x14ac:dyDescent="0.3">
      <c r="D2999">
        <v>2200</v>
      </c>
    </row>
    <row r="3000" spans="4:4" x14ac:dyDescent="0.3">
      <c r="D3000">
        <v>990</v>
      </c>
    </row>
    <row r="3001" spans="4:4" x14ac:dyDescent="0.3">
      <c r="D3001">
        <v>660</v>
      </c>
    </row>
    <row r="3002" spans="4:4" x14ac:dyDescent="0.3">
      <c r="D3002">
        <v>330</v>
      </c>
    </row>
    <row r="3003" spans="4:4" x14ac:dyDescent="0.3">
      <c r="D3003">
        <v>1100</v>
      </c>
    </row>
    <row r="3004" spans="4:4" x14ac:dyDescent="0.3">
      <c r="D3004">
        <v>110</v>
      </c>
    </row>
    <row r="3005" spans="4:4" x14ac:dyDescent="0.3">
      <c r="D3005">
        <v>1100</v>
      </c>
    </row>
    <row r="3006" spans="4:4" x14ac:dyDescent="0.3">
      <c r="D3006">
        <v>3300</v>
      </c>
    </row>
    <row r="3007" spans="4:4" x14ac:dyDescent="0.3">
      <c r="D3007">
        <v>1100</v>
      </c>
    </row>
    <row r="3008" spans="4:4" x14ac:dyDescent="0.3">
      <c r="D3008">
        <v>3300</v>
      </c>
    </row>
    <row r="3009" spans="4:4" x14ac:dyDescent="0.3">
      <c r="D3009">
        <v>3300</v>
      </c>
    </row>
    <row r="3010" spans="4:4" x14ac:dyDescent="0.3">
      <c r="D3010">
        <v>3300</v>
      </c>
    </row>
    <row r="3011" spans="4:4" x14ac:dyDescent="0.3">
      <c r="D3011">
        <f>SUBTOTAL(9,D2977:D3010)</f>
        <v>88440</v>
      </c>
    </row>
  </sheetData>
  <autoFilter ref="A2:J2970" xr:uid="{C04504F0-6BAE-4D08-9418-ACB00C7B31DB}">
    <filterColumn colId="4">
      <filters>
        <filter val="a_user_name:&quot;상처&quot;"/>
      </filters>
    </filterColumn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1901-87F4-42E6-9DA1-22376D328219}">
  <sheetPr filterMode="1"/>
  <dimension ref="A1:F278"/>
  <sheetViews>
    <sheetView workbookViewId="0">
      <selection activeCell="D2" sqref="D2:D87"/>
    </sheetView>
  </sheetViews>
  <sheetFormatPr defaultRowHeight="16.5" x14ac:dyDescent="0.3"/>
  <cols>
    <col min="1" max="1" width="24" bestFit="1" customWidth="1"/>
    <col min="2" max="2" width="23.75" bestFit="1" customWidth="1"/>
    <col min="3" max="3" width="30.25" bestFit="1" customWidth="1"/>
    <col min="4" max="4" width="27.375" bestFit="1" customWidth="1"/>
    <col min="5" max="5" width="14.25" bestFit="1" customWidth="1"/>
    <col min="6" max="6" width="14.75" bestFit="1" customWidth="1"/>
  </cols>
  <sheetData>
    <row r="1" spans="1:6" x14ac:dyDescent="0.3">
      <c r="A1" t="s">
        <v>0</v>
      </c>
      <c r="B1" t="s">
        <v>1373</v>
      </c>
      <c r="C1" t="s">
        <v>2645</v>
      </c>
      <c r="D1" t="s">
        <v>1</v>
      </c>
    </row>
    <row r="2" spans="1:6" x14ac:dyDescent="0.3">
      <c r="A2" t="s">
        <v>2646</v>
      </c>
      <c r="B2" t="s">
        <v>1421</v>
      </c>
      <c r="C2">
        <v>9</v>
      </c>
      <c r="D2" t="s">
        <v>2647</v>
      </c>
      <c r="E2" t="s">
        <v>2124</v>
      </c>
      <c r="F2" t="s">
        <v>2125</v>
      </c>
    </row>
    <row r="3" spans="1:6" hidden="1" x14ac:dyDescent="0.3">
      <c r="A3" t="s">
        <v>2646</v>
      </c>
      <c r="B3" t="s">
        <v>1419</v>
      </c>
      <c r="C3">
        <v>3</v>
      </c>
      <c r="D3" t="s">
        <v>2648</v>
      </c>
      <c r="E3" t="s">
        <v>2127</v>
      </c>
      <c r="F3" t="s">
        <v>2125</v>
      </c>
    </row>
    <row r="4" spans="1:6" hidden="1" x14ac:dyDescent="0.3">
      <c r="A4" t="s">
        <v>2646</v>
      </c>
      <c r="B4" t="s">
        <v>1430</v>
      </c>
      <c r="C4">
        <v>8</v>
      </c>
      <c r="D4" t="s">
        <v>2649</v>
      </c>
      <c r="E4" t="s">
        <v>2130</v>
      </c>
      <c r="F4" t="s">
        <v>2125</v>
      </c>
    </row>
    <row r="5" spans="1:6" x14ac:dyDescent="0.3">
      <c r="A5" t="s">
        <v>2646</v>
      </c>
      <c r="B5" t="s">
        <v>1438</v>
      </c>
      <c r="C5">
        <v>8</v>
      </c>
      <c r="D5" t="s">
        <v>2650</v>
      </c>
      <c r="E5" t="s">
        <v>2133</v>
      </c>
      <c r="F5" t="s">
        <v>2125</v>
      </c>
    </row>
    <row r="6" spans="1:6" hidden="1" x14ac:dyDescent="0.3">
      <c r="A6" t="s">
        <v>2646</v>
      </c>
      <c r="B6" t="s">
        <v>1429</v>
      </c>
      <c r="C6">
        <v>7</v>
      </c>
      <c r="D6" t="s">
        <v>2651</v>
      </c>
      <c r="E6" t="s">
        <v>2133</v>
      </c>
      <c r="F6" t="s">
        <v>2125</v>
      </c>
    </row>
    <row r="7" spans="1:6" x14ac:dyDescent="0.3">
      <c r="A7" t="s">
        <v>2646</v>
      </c>
      <c r="B7" t="s">
        <v>1438</v>
      </c>
      <c r="C7">
        <v>9</v>
      </c>
      <c r="D7" t="s">
        <v>2652</v>
      </c>
      <c r="E7" t="s">
        <v>2136</v>
      </c>
      <c r="F7" t="s">
        <v>2125</v>
      </c>
    </row>
    <row r="8" spans="1:6" x14ac:dyDescent="0.3">
      <c r="A8" t="s">
        <v>2646</v>
      </c>
      <c r="B8" t="s">
        <v>1418</v>
      </c>
      <c r="C8">
        <v>8</v>
      </c>
      <c r="D8" t="s">
        <v>2653</v>
      </c>
      <c r="E8" t="s">
        <v>2138</v>
      </c>
      <c r="F8" t="s">
        <v>2125</v>
      </c>
    </row>
    <row r="9" spans="1:6" hidden="1" x14ac:dyDescent="0.3">
      <c r="A9" t="s">
        <v>2646</v>
      </c>
      <c r="B9" t="s">
        <v>1429</v>
      </c>
      <c r="C9">
        <v>9</v>
      </c>
      <c r="D9" t="s">
        <v>2654</v>
      </c>
      <c r="E9" t="s">
        <v>2140</v>
      </c>
      <c r="F9" t="s">
        <v>2125</v>
      </c>
    </row>
    <row r="10" spans="1:6" x14ac:dyDescent="0.3">
      <c r="A10" t="s">
        <v>2646</v>
      </c>
      <c r="B10" t="s">
        <v>1438</v>
      </c>
      <c r="C10">
        <v>8</v>
      </c>
      <c r="D10" t="s">
        <v>2655</v>
      </c>
      <c r="E10" t="s">
        <v>2142</v>
      </c>
      <c r="F10" t="s">
        <v>2125</v>
      </c>
    </row>
    <row r="11" spans="1:6" x14ac:dyDescent="0.3">
      <c r="A11" t="s">
        <v>2646</v>
      </c>
      <c r="B11" t="s">
        <v>1413</v>
      </c>
      <c r="C11">
        <v>8</v>
      </c>
      <c r="D11" t="s">
        <v>2656</v>
      </c>
      <c r="E11" t="s">
        <v>2144</v>
      </c>
      <c r="F11" t="s">
        <v>2125</v>
      </c>
    </row>
    <row r="12" spans="1:6" x14ac:dyDescent="0.3">
      <c r="A12" t="s">
        <v>2646</v>
      </c>
      <c r="B12" t="s">
        <v>1430</v>
      </c>
      <c r="C12">
        <v>6</v>
      </c>
      <c r="D12" t="s">
        <v>2657</v>
      </c>
      <c r="E12" t="s">
        <v>2147</v>
      </c>
      <c r="F12" t="s">
        <v>2125</v>
      </c>
    </row>
    <row r="13" spans="1:6" hidden="1" x14ac:dyDescent="0.3">
      <c r="A13" t="s">
        <v>2646</v>
      </c>
      <c r="B13" t="s">
        <v>1418</v>
      </c>
      <c r="C13">
        <v>6</v>
      </c>
      <c r="D13" t="s">
        <v>2658</v>
      </c>
      <c r="E13" t="s">
        <v>2150</v>
      </c>
      <c r="F13" t="s">
        <v>2125</v>
      </c>
    </row>
    <row r="14" spans="1:6" hidden="1" x14ac:dyDescent="0.3">
      <c r="A14" t="s">
        <v>2646</v>
      </c>
      <c r="B14" t="s">
        <v>1413</v>
      </c>
      <c r="C14">
        <v>7</v>
      </c>
      <c r="D14" t="s">
        <v>2659</v>
      </c>
      <c r="E14" t="s">
        <v>2147</v>
      </c>
      <c r="F14" t="s">
        <v>2125</v>
      </c>
    </row>
    <row r="15" spans="1:6" hidden="1" x14ac:dyDescent="0.3">
      <c r="A15" t="s">
        <v>2646</v>
      </c>
      <c r="B15" t="s">
        <v>1412</v>
      </c>
      <c r="C15">
        <v>6</v>
      </c>
      <c r="D15" t="s">
        <v>2660</v>
      </c>
      <c r="E15" t="s">
        <v>2154</v>
      </c>
      <c r="F15" t="s">
        <v>2125</v>
      </c>
    </row>
    <row r="16" spans="1:6" hidden="1" x14ac:dyDescent="0.3">
      <c r="A16" t="s">
        <v>2646</v>
      </c>
      <c r="B16" t="s">
        <v>1421</v>
      </c>
      <c r="C16">
        <v>9</v>
      </c>
      <c r="D16" t="s">
        <v>2661</v>
      </c>
      <c r="E16" t="s">
        <v>2156</v>
      </c>
      <c r="F16" t="s">
        <v>2125</v>
      </c>
    </row>
    <row r="17" spans="1:6" hidden="1" x14ac:dyDescent="0.3">
      <c r="A17" t="s">
        <v>2646</v>
      </c>
      <c r="B17" t="s">
        <v>1411</v>
      </c>
      <c r="C17">
        <v>6</v>
      </c>
      <c r="D17" t="s">
        <v>2662</v>
      </c>
      <c r="E17" t="s">
        <v>2159</v>
      </c>
      <c r="F17" t="s">
        <v>2125</v>
      </c>
    </row>
    <row r="18" spans="1:6" x14ac:dyDescent="0.3">
      <c r="A18" t="s">
        <v>2646</v>
      </c>
      <c r="B18" t="s">
        <v>1413</v>
      </c>
      <c r="C18">
        <v>8</v>
      </c>
      <c r="D18" t="s">
        <v>2663</v>
      </c>
      <c r="E18" t="s">
        <v>2161</v>
      </c>
      <c r="F18" t="s">
        <v>2125</v>
      </c>
    </row>
    <row r="19" spans="1:6" hidden="1" x14ac:dyDescent="0.3">
      <c r="A19" t="s">
        <v>2646</v>
      </c>
      <c r="B19" t="s">
        <v>1429</v>
      </c>
      <c r="C19">
        <v>6</v>
      </c>
      <c r="D19" t="s">
        <v>2664</v>
      </c>
      <c r="E19" t="s">
        <v>2163</v>
      </c>
      <c r="F19" t="s">
        <v>2125</v>
      </c>
    </row>
    <row r="20" spans="1:6" hidden="1" x14ac:dyDescent="0.3">
      <c r="A20" t="s">
        <v>2646</v>
      </c>
      <c r="B20" t="s">
        <v>1430</v>
      </c>
      <c r="C20">
        <v>6</v>
      </c>
      <c r="D20" t="s">
        <v>2665</v>
      </c>
      <c r="E20" t="s">
        <v>2166</v>
      </c>
      <c r="F20" t="s">
        <v>2125</v>
      </c>
    </row>
    <row r="21" spans="1:6" x14ac:dyDescent="0.3">
      <c r="A21" t="s">
        <v>2646</v>
      </c>
      <c r="B21" t="s">
        <v>1439</v>
      </c>
      <c r="C21">
        <v>4</v>
      </c>
      <c r="D21" t="s">
        <v>2666</v>
      </c>
      <c r="E21" t="s">
        <v>2147</v>
      </c>
      <c r="F21" t="s">
        <v>2125</v>
      </c>
    </row>
    <row r="22" spans="1:6" hidden="1" x14ac:dyDescent="0.3">
      <c r="A22" t="s">
        <v>2646</v>
      </c>
      <c r="B22" t="s">
        <v>1419</v>
      </c>
      <c r="C22">
        <v>9</v>
      </c>
      <c r="D22" t="s">
        <v>2667</v>
      </c>
      <c r="E22" t="s">
        <v>2170</v>
      </c>
      <c r="F22" t="s">
        <v>2125</v>
      </c>
    </row>
    <row r="23" spans="1:6" hidden="1" x14ac:dyDescent="0.3">
      <c r="A23" t="s">
        <v>2646</v>
      </c>
      <c r="B23" t="s">
        <v>1435</v>
      </c>
      <c r="C23">
        <v>6</v>
      </c>
      <c r="D23" t="s">
        <v>2668</v>
      </c>
      <c r="E23" t="s">
        <v>2173</v>
      </c>
      <c r="F23" t="s">
        <v>2125</v>
      </c>
    </row>
    <row r="24" spans="1:6" hidden="1" x14ac:dyDescent="0.3">
      <c r="A24" t="s">
        <v>2646</v>
      </c>
      <c r="B24" t="s">
        <v>1411</v>
      </c>
      <c r="C24">
        <v>5</v>
      </c>
      <c r="D24" t="s">
        <v>2669</v>
      </c>
      <c r="E24" t="s">
        <v>2175</v>
      </c>
      <c r="F24" t="s">
        <v>2125</v>
      </c>
    </row>
    <row r="25" spans="1:6" hidden="1" x14ac:dyDescent="0.3">
      <c r="A25" t="s">
        <v>2646</v>
      </c>
      <c r="B25" t="s">
        <v>1430</v>
      </c>
      <c r="C25">
        <v>5</v>
      </c>
      <c r="D25" t="s">
        <v>2670</v>
      </c>
      <c r="E25" t="s">
        <v>2177</v>
      </c>
      <c r="F25" t="s">
        <v>2125</v>
      </c>
    </row>
    <row r="26" spans="1:6" hidden="1" x14ac:dyDescent="0.3">
      <c r="A26" t="s">
        <v>2646</v>
      </c>
      <c r="B26" t="s">
        <v>1417</v>
      </c>
      <c r="C26">
        <v>7</v>
      </c>
      <c r="D26" t="s">
        <v>2671</v>
      </c>
      <c r="E26" t="s">
        <v>2179</v>
      </c>
      <c r="F26" t="s">
        <v>2125</v>
      </c>
    </row>
    <row r="27" spans="1:6" x14ac:dyDescent="0.3">
      <c r="A27" t="s">
        <v>2646</v>
      </c>
      <c r="B27" t="s">
        <v>1420</v>
      </c>
      <c r="C27">
        <v>4</v>
      </c>
      <c r="D27" t="s">
        <v>2672</v>
      </c>
      <c r="E27" t="s">
        <v>2181</v>
      </c>
      <c r="F27" t="s">
        <v>2125</v>
      </c>
    </row>
    <row r="28" spans="1:6" x14ac:dyDescent="0.3">
      <c r="A28" t="s">
        <v>2646</v>
      </c>
      <c r="B28" t="s">
        <v>1411</v>
      </c>
      <c r="C28">
        <v>5</v>
      </c>
      <c r="D28" t="s">
        <v>2673</v>
      </c>
      <c r="E28" t="s">
        <v>2183</v>
      </c>
      <c r="F28" t="s">
        <v>2125</v>
      </c>
    </row>
    <row r="29" spans="1:6" x14ac:dyDescent="0.3">
      <c r="A29" t="s">
        <v>2646</v>
      </c>
      <c r="B29" t="s">
        <v>1419</v>
      </c>
      <c r="C29">
        <v>4</v>
      </c>
      <c r="D29" t="s">
        <v>2674</v>
      </c>
      <c r="E29" t="s">
        <v>2185</v>
      </c>
      <c r="F29" t="s">
        <v>2125</v>
      </c>
    </row>
    <row r="30" spans="1:6" hidden="1" x14ac:dyDescent="0.3">
      <c r="A30" t="s">
        <v>2646</v>
      </c>
      <c r="B30" t="s">
        <v>1438</v>
      </c>
      <c r="C30">
        <v>4</v>
      </c>
      <c r="D30" t="s">
        <v>2675</v>
      </c>
      <c r="E30" t="s">
        <v>2187</v>
      </c>
      <c r="F30" t="s">
        <v>2125</v>
      </c>
    </row>
    <row r="31" spans="1:6" x14ac:dyDescent="0.3">
      <c r="A31" t="s">
        <v>2646</v>
      </c>
      <c r="B31" t="s">
        <v>1430</v>
      </c>
      <c r="C31">
        <v>8</v>
      </c>
      <c r="D31" t="s">
        <v>2676</v>
      </c>
      <c r="E31" t="s">
        <v>2185</v>
      </c>
      <c r="F31" t="s">
        <v>2125</v>
      </c>
    </row>
    <row r="32" spans="1:6" x14ac:dyDescent="0.3">
      <c r="A32" t="s">
        <v>2646</v>
      </c>
      <c r="B32" t="s">
        <v>1411</v>
      </c>
      <c r="C32">
        <v>2</v>
      </c>
      <c r="D32" t="s">
        <v>2677</v>
      </c>
      <c r="E32" t="s">
        <v>2190</v>
      </c>
      <c r="F32" t="s">
        <v>2125</v>
      </c>
    </row>
    <row r="33" spans="1:6" hidden="1" x14ac:dyDescent="0.3">
      <c r="A33" t="s">
        <v>2646</v>
      </c>
      <c r="B33" t="s">
        <v>1412</v>
      </c>
      <c r="C33">
        <v>7</v>
      </c>
      <c r="D33" t="s">
        <v>2678</v>
      </c>
      <c r="E33" t="s">
        <v>2192</v>
      </c>
      <c r="F33" t="s">
        <v>2125</v>
      </c>
    </row>
    <row r="34" spans="1:6" x14ac:dyDescent="0.3">
      <c r="A34" t="s">
        <v>2646</v>
      </c>
      <c r="B34" t="s">
        <v>1411</v>
      </c>
      <c r="C34">
        <v>5</v>
      </c>
      <c r="D34" t="s">
        <v>2679</v>
      </c>
      <c r="E34" t="s">
        <v>2194</v>
      </c>
      <c r="F34" t="s">
        <v>2125</v>
      </c>
    </row>
    <row r="35" spans="1:6" hidden="1" x14ac:dyDescent="0.3">
      <c r="A35" t="s">
        <v>2646</v>
      </c>
      <c r="B35" t="s">
        <v>1412</v>
      </c>
      <c r="C35">
        <v>6</v>
      </c>
      <c r="D35" t="s">
        <v>2680</v>
      </c>
      <c r="E35" t="s">
        <v>2196</v>
      </c>
      <c r="F35" t="s">
        <v>2125</v>
      </c>
    </row>
    <row r="36" spans="1:6" hidden="1" x14ac:dyDescent="0.3">
      <c r="A36" t="s">
        <v>2646</v>
      </c>
      <c r="B36" t="s">
        <v>1420</v>
      </c>
      <c r="C36">
        <v>4</v>
      </c>
      <c r="D36" t="s">
        <v>2681</v>
      </c>
      <c r="E36" t="s">
        <v>2194</v>
      </c>
      <c r="F36" t="s">
        <v>2125</v>
      </c>
    </row>
    <row r="37" spans="1:6" hidden="1" x14ac:dyDescent="0.3">
      <c r="A37" t="s">
        <v>2646</v>
      </c>
      <c r="B37" t="s">
        <v>1411</v>
      </c>
      <c r="C37">
        <v>5</v>
      </c>
      <c r="D37" t="s">
        <v>2682</v>
      </c>
      <c r="E37" t="s">
        <v>2200</v>
      </c>
      <c r="F37" t="s">
        <v>2125</v>
      </c>
    </row>
    <row r="38" spans="1:6" hidden="1" x14ac:dyDescent="0.3">
      <c r="A38" t="s">
        <v>2646</v>
      </c>
      <c r="B38" t="s">
        <v>1430</v>
      </c>
      <c r="C38">
        <v>4</v>
      </c>
      <c r="D38" t="s">
        <v>2683</v>
      </c>
      <c r="E38" t="s">
        <v>2200</v>
      </c>
      <c r="F38" t="s">
        <v>2125</v>
      </c>
    </row>
    <row r="39" spans="1:6" hidden="1" x14ac:dyDescent="0.3">
      <c r="A39" t="s">
        <v>2646</v>
      </c>
      <c r="B39" t="s">
        <v>1410</v>
      </c>
      <c r="C39">
        <v>3</v>
      </c>
      <c r="D39" t="s">
        <v>2684</v>
      </c>
      <c r="E39" t="s">
        <v>2203</v>
      </c>
      <c r="F39" t="s">
        <v>2125</v>
      </c>
    </row>
    <row r="40" spans="1:6" hidden="1" x14ac:dyDescent="0.3">
      <c r="A40" t="s">
        <v>2646</v>
      </c>
      <c r="B40" t="s">
        <v>1411</v>
      </c>
      <c r="C40">
        <v>6</v>
      </c>
      <c r="D40" t="s">
        <v>2685</v>
      </c>
      <c r="E40" t="s">
        <v>2200</v>
      </c>
      <c r="F40" t="s">
        <v>2125</v>
      </c>
    </row>
    <row r="41" spans="1:6" hidden="1" x14ac:dyDescent="0.3">
      <c r="A41" t="s">
        <v>2646</v>
      </c>
      <c r="B41" t="s">
        <v>1438</v>
      </c>
      <c r="C41">
        <v>5</v>
      </c>
      <c r="D41" t="s">
        <v>2686</v>
      </c>
      <c r="E41" t="s">
        <v>2183</v>
      </c>
      <c r="F41" t="s">
        <v>2125</v>
      </c>
    </row>
    <row r="42" spans="1:6" x14ac:dyDescent="0.3">
      <c r="A42" t="s">
        <v>2646</v>
      </c>
      <c r="B42" t="s">
        <v>1413</v>
      </c>
      <c r="C42">
        <v>3</v>
      </c>
      <c r="D42" t="s">
        <v>2687</v>
      </c>
      <c r="E42" t="s">
        <v>2136</v>
      </c>
      <c r="F42" t="s">
        <v>2125</v>
      </c>
    </row>
    <row r="43" spans="1:6" x14ac:dyDescent="0.3">
      <c r="A43" t="s">
        <v>2646</v>
      </c>
      <c r="B43" t="s">
        <v>1435</v>
      </c>
      <c r="C43">
        <v>4</v>
      </c>
      <c r="D43" t="s">
        <v>2688</v>
      </c>
      <c r="E43" t="s">
        <v>2208</v>
      </c>
      <c r="F43" t="s">
        <v>2125</v>
      </c>
    </row>
    <row r="44" spans="1:6" hidden="1" x14ac:dyDescent="0.3">
      <c r="A44" t="s">
        <v>2646</v>
      </c>
      <c r="B44" t="s">
        <v>1430</v>
      </c>
      <c r="C44">
        <v>25</v>
      </c>
      <c r="D44" t="s">
        <v>2689</v>
      </c>
      <c r="E44" t="s">
        <v>2196</v>
      </c>
      <c r="F44" t="s">
        <v>2125</v>
      </c>
    </row>
    <row r="45" spans="1:6" hidden="1" x14ac:dyDescent="0.3">
      <c r="A45" t="s">
        <v>2646</v>
      </c>
      <c r="B45" t="s">
        <v>1411</v>
      </c>
      <c r="C45">
        <v>4</v>
      </c>
      <c r="D45" t="s">
        <v>2690</v>
      </c>
      <c r="E45" t="s">
        <v>2173</v>
      </c>
      <c r="F45" t="s">
        <v>2125</v>
      </c>
    </row>
    <row r="46" spans="1:6" hidden="1" x14ac:dyDescent="0.3">
      <c r="A46" t="s">
        <v>2646</v>
      </c>
      <c r="B46" t="s">
        <v>1420</v>
      </c>
      <c r="C46">
        <v>25</v>
      </c>
      <c r="D46" t="s">
        <v>2691</v>
      </c>
      <c r="E46" t="s">
        <v>2212</v>
      </c>
      <c r="F46" t="s">
        <v>2125</v>
      </c>
    </row>
    <row r="47" spans="1:6" hidden="1" x14ac:dyDescent="0.3">
      <c r="A47" t="s">
        <v>2646</v>
      </c>
      <c r="B47" t="s">
        <v>1413</v>
      </c>
      <c r="C47">
        <v>25</v>
      </c>
      <c r="D47" t="s">
        <v>2692</v>
      </c>
      <c r="E47" t="s">
        <v>2214</v>
      </c>
      <c r="F47" t="s">
        <v>2125</v>
      </c>
    </row>
    <row r="48" spans="1:6" hidden="1" x14ac:dyDescent="0.3">
      <c r="A48" t="s">
        <v>2646</v>
      </c>
      <c r="B48" t="s">
        <v>1419</v>
      </c>
      <c r="C48">
        <v>6</v>
      </c>
      <c r="D48" t="s">
        <v>2693</v>
      </c>
      <c r="E48" t="s">
        <v>2196</v>
      </c>
      <c r="F48" t="s">
        <v>2125</v>
      </c>
    </row>
    <row r="49" spans="1:6" x14ac:dyDescent="0.3">
      <c r="A49" t="s">
        <v>2646</v>
      </c>
      <c r="B49" t="s">
        <v>1438</v>
      </c>
      <c r="C49">
        <v>3</v>
      </c>
      <c r="D49" t="s">
        <v>2694</v>
      </c>
      <c r="E49" t="s">
        <v>2217</v>
      </c>
      <c r="F49" t="s">
        <v>2125</v>
      </c>
    </row>
    <row r="50" spans="1:6" hidden="1" x14ac:dyDescent="0.3">
      <c r="A50" t="s">
        <v>2646</v>
      </c>
      <c r="B50" t="s">
        <v>1413</v>
      </c>
      <c r="C50">
        <v>2</v>
      </c>
      <c r="D50" t="s">
        <v>2695</v>
      </c>
      <c r="E50" t="s">
        <v>2219</v>
      </c>
      <c r="F50" t="s">
        <v>2125</v>
      </c>
    </row>
    <row r="51" spans="1:6" hidden="1" x14ac:dyDescent="0.3">
      <c r="A51" t="s">
        <v>2646</v>
      </c>
      <c r="B51" t="s">
        <v>1411</v>
      </c>
      <c r="C51">
        <v>3</v>
      </c>
      <c r="D51" t="s">
        <v>2696</v>
      </c>
      <c r="E51" t="s">
        <v>2221</v>
      </c>
      <c r="F51" t="s">
        <v>2125</v>
      </c>
    </row>
    <row r="52" spans="1:6" hidden="1" x14ac:dyDescent="0.3">
      <c r="A52" t="s">
        <v>2646</v>
      </c>
      <c r="B52" t="s">
        <v>1412</v>
      </c>
      <c r="C52">
        <v>4</v>
      </c>
      <c r="D52" t="s">
        <v>2697</v>
      </c>
      <c r="E52" t="s">
        <v>2221</v>
      </c>
      <c r="F52" t="s">
        <v>2125</v>
      </c>
    </row>
    <row r="53" spans="1:6" hidden="1" x14ac:dyDescent="0.3">
      <c r="A53" t="s">
        <v>2646</v>
      </c>
      <c r="B53" t="s">
        <v>1438</v>
      </c>
      <c r="C53">
        <v>22</v>
      </c>
      <c r="D53" t="s">
        <v>2698</v>
      </c>
      <c r="E53" t="s">
        <v>2224</v>
      </c>
      <c r="F53" t="s">
        <v>2125</v>
      </c>
    </row>
    <row r="54" spans="1:6" hidden="1" x14ac:dyDescent="0.3">
      <c r="A54" t="s">
        <v>2646</v>
      </c>
      <c r="B54" t="s">
        <v>1410</v>
      </c>
      <c r="C54">
        <v>2</v>
      </c>
      <c r="D54" t="s">
        <v>2699</v>
      </c>
      <c r="E54" t="s">
        <v>2221</v>
      </c>
      <c r="F54" t="s">
        <v>2125</v>
      </c>
    </row>
    <row r="55" spans="1:6" hidden="1" x14ac:dyDescent="0.3">
      <c r="A55" t="s">
        <v>2646</v>
      </c>
      <c r="B55" t="s">
        <v>1438</v>
      </c>
      <c r="C55">
        <v>5</v>
      </c>
      <c r="D55" t="s">
        <v>2700</v>
      </c>
      <c r="E55" t="s">
        <v>2227</v>
      </c>
      <c r="F55" t="s">
        <v>2125</v>
      </c>
    </row>
    <row r="56" spans="1:6" x14ac:dyDescent="0.3">
      <c r="A56" t="s">
        <v>2646</v>
      </c>
      <c r="B56" t="s">
        <v>1413</v>
      </c>
      <c r="C56">
        <v>2</v>
      </c>
      <c r="D56" t="s">
        <v>2701</v>
      </c>
      <c r="E56" t="s">
        <v>2154</v>
      </c>
      <c r="F56" t="s">
        <v>2125</v>
      </c>
    </row>
    <row r="57" spans="1:6" hidden="1" x14ac:dyDescent="0.3">
      <c r="A57" t="s">
        <v>2646</v>
      </c>
      <c r="B57" t="s">
        <v>1419</v>
      </c>
      <c r="C57">
        <v>4</v>
      </c>
      <c r="D57" t="s">
        <v>2702</v>
      </c>
      <c r="E57" t="s">
        <v>2230</v>
      </c>
      <c r="F57" t="s">
        <v>2125</v>
      </c>
    </row>
    <row r="58" spans="1:6" hidden="1" x14ac:dyDescent="0.3">
      <c r="A58" t="s">
        <v>2646</v>
      </c>
      <c r="B58" t="s">
        <v>1430</v>
      </c>
      <c r="C58">
        <v>4</v>
      </c>
      <c r="D58" t="s">
        <v>2703</v>
      </c>
      <c r="E58" t="s">
        <v>2232</v>
      </c>
      <c r="F58" t="s">
        <v>2125</v>
      </c>
    </row>
    <row r="59" spans="1:6" hidden="1" x14ac:dyDescent="0.3">
      <c r="A59" t="s">
        <v>2646</v>
      </c>
      <c r="B59" t="s">
        <v>1409</v>
      </c>
      <c r="C59">
        <v>25</v>
      </c>
      <c r="D59" t="s">
        <v>2704</v>
      </c>
      <c r="E59" t="s">
        <v>2208</v>
      </c>
      <c r="F59" t="s">
        <v>2125</v>
      </c>
    </row>
    <row r="60" spans="1:6" x14ac:dyDescent="0.3">
      <c r="A60" t="s">
        <v>2646</v>
      </c>
      <c r="B60" t="s">
        <v>1422</v>
      </c>
      <c r="C60">
        <v>5</v>
      </c>
      <c r="D60" t="s">
        <v>2705</v>
      </c>
      <c r="E60" t="s">
        <v>2208</v>
      </c>
      <c r="F60" t="s">
        <v>2125</v>
      </c>
    </row>
    <row r="61" spans="1:6" hidden="1" x14ac:dyDescent="0.3">
      <c r="A61" t="s">
        <v>2646</v>
      </c>
      <c r="B61" t="s">
        <v>1419</v>
      </c>
      <c r="C61">
        <v>3</v>
      </c>
      <c r="D61" t="s">
        <v>2706</v>
      </c>
      <c r="E61" t="s">
        <v>2208</v>
      </c>
      <c r="F61" t="s">
        <v>2125</v>
      </c>
    </row>
    <row r="62" spans="1:6" hidden="1" x14ac:dyDescent="0.3">
      <c r="A62" t="s">
        <v>2646</v>
      </c>
      <c r="B62" t="s">
        <v>1409</v>
      </c>
      <c r="C62">
        <v>2</v>
      </c>
      <c r="D62" t="s">
        <v>2707</v>
      </c>
      <c r="E62" t="s">
        <v>2237</v>
      </c>
      <c r="F62" t="s">
        <v>2125</v>
      </c>
    </row>
    <row r="63" spans="1:6" x14ac:dyDescent="0.3">
      <c r="A63" t="s">
        <v>2646</v>
      </c>
      <c r="B63" t="s">
        <v>1437</v>
      </c>
      <c r="C63">
        <v>4</v>
      </c>
      <c r="D63" t="s">
        <v>2708</v>
      </c>
      <c r="E63" t="s">
        <v>2237</v>
      </c>
      <c r="F63" t="s">
        <v>2125</v>
      </c>
    </row>
    <row r="64" spans="1:6" x14ac:dyDescent="0.3">
      <c r="A64" t="s">
        <v>2646</v>
      </c>
      <c r="B64" t="s">
        <v>1421</v>
      </c>
      <c r="C64">
        <v>22</v>
      </c>
      <c r="D64" t="s">
        <v>2709</v>
      </c>
      <c r="E64" t="s">
        <v>2240</v>
      </c>
      <c r="F64" t="s">
        <v>2125</v>
      </c>
    </row>
    <row r="65" spans="1:6" hidden="1" x14ac:dyDescent="0.3">
      <c r="A65" t="s">
        <v>2646</v>
      </c>
      <c r="B65" t="s">
        <v>1421</v>
      </c>
      <c r="C65">
        <v>21</v>
      </c>
      <c r="D65" t="s">
        <v>2710</v>
      </c>
      <c r="E65" t="s">
        <v>2242</v>
      </c>
      <c r="F65" t="s">
        <v>2125</v>
      </c>
    </row>
    <row r="66" spans="1:6" x14ac:dyDescent="0.3">
      <c r="A66" t="s">
        <v>2646</v>
      </c>
      <c r="B66" t="s">
        <v>1430</v>
      </c>
      <c r="C66">
        <v>2</v>
      </c>
      <c r="D66" t="s">
        <v>2711</v>
      </c>
      <c r="E66" t="s">
        <v>2244</v>
      </c>
      <c r="F66" t="s">
        <v>2125</v>
      </c>
    </row>
    <row r="67" spans="1:6" hidden="1" x14ac:dyDescent="0.3">
      <c r="A67" t="s">
        <v>2646</v>
      </c>
      <c r="B67" t="s">
        <v>1422</v>
      </c>
      <c r="C67">
        <v>4</v>
      </c>
      <c r="D67" t="s">
        <v>2712</v>
      </c>
      <c r="E67" t="s">
        <v>2246</v>
      </c>
      <c r="F67" t="s">
        <v>2125</v>
      </c>
    </row>
    <row r="68" spans="1:6" hidden="1" x14ac:dyDescent="0.3">
      <c r="A68" t="s">
        <v>2646</v>
      </c>
      <c r="B68" t="s">
        <v>1427</v>
      </c>
      <c r="C68">
        <v>2</v>
      </c>
      <c r="D68" t="s">
        <v>2713</v>
      </c>
      <c r="E68" t="s">
        <v>2249</v>
      </c>
      <c r="F68" t="s">
        <v>2125</v>
      </c>
    </row>
    <row r="69" spans="1:6" hidden="1" x14ac:dyDescent="0.3">
      <c r="A69" t="s">
        <v>2646</v>
      </c>
      <c r="B69" t="s">
        <v>1428</v>
      </c>
      <c r="C69">
        <v>2</v>
      </c>
      <c r="D69" t="s">
        <v>2714</v>
      </c>
      <c r="E69" t="s">
        <v>2251</v>
      </c>
      <c r="F69" t="s">
        <v>2125</v>
      </c>
    </row>
    <row r="70" spans="1:6" hidden="1" x14ac:dyDescent="0.3">
      <c r="A70" t="s">
        <v>2646</v>
      </c>
      <c r="B70" t="s">
        <v>1409</v>
      </c>
      <c r="C70">
        <v>2</v>
      </c>
      <c r="D70" t="s">
        <v>2715</v>
      </c>
      <c r="E70" t="s">
        <v>2253</v>
      </c>
      <c r="F70" t="s">
        <v>2125</v>
      </c>
    </row>
    <row r="71" spans="1:6" x14ac:dyDescent="0.3">
      <c r="A71" t="s">
        <v>2646</v>
      </c>
      <c r="B71" t="s">
        <v>1409</v>
      </c>
      <c r="C71">
        <v>2</v>
      </c>
      <c r="D71" t="s">
        <v>2716</v>
      </c>
      <c r="E71" t="s">
        <v>2255</v>
      </c>
      <c r="F71" t="s">
        <v>2125</v>
      </c>
    </row>
    <row r="72" spans="1:6" hidden="1" x14ac:dyDescent="0.3">
      <c r="A72" t="s">
        <v>2646</v>
      </c>
      <c r="B72" t="s">
        <v>1408</v>
      </c>
      <c r="C72">
        <v>3</v>
      </c>
      <c r="D72" t="s">
        <v>2717</v>
      </c>
      <c r="E72" t="s">
        <v>2257</v>
      </c>
      <c r="F72" t="s">
        <v>2125</v>
      </c>
    </row>
    <row r="73" spans="1:6" hidden="1" x14ac:dyDescent="0.3">
      <c r="A73" t="s">
        <v>2646</v>
      </c>
      <c r="B73" t="s">
        <v>1413</v>
      </c>
      <c r="C73">
        <v>2</v>
      </c>
      <c r="D73" t="s">
        <v>2718</v>
      </c>
      <c r="E73" t="s">
        <v>2240</v>
      </c>
      <c r="F73" t="s">
        <v>2125</v>
      </c>
    </row>
    <row r="74" spans="1:6" x14ac:dyDescent="0.3">
      <c r="A74" t="s">
        <v>2646</v>
      </c>
      <c r="B74" t="s">
        <v>1418</v>
      </c>
      <c r="C74">
        <v>4</v>
      </c>
      <c r="D74" t="s">
        <v>2719</v>
      </c>
      <c r="E74" t="s">
        <v>2257</v>
      </c>
      <c r="F74" t="s">
        <v>2125</v>
      </c>
    </row>
    <row r="75" spans="1:6" x14ac:dyDescent="0.3">
      <c r="A75" t="s">
        <v>2646</v>
      </c>
      <c r="B75" t="s">
        <v>1409</v>
      </c>
      <c r="C75">
        <v>2</v>
      </c>
      <c r="D75" t="s">
        <v>2720</v>
      </c>
      <c r="E75" t="s">
        <v>2257</v>
      </c>
      <c r="F75" t="s">
        <v>2125</v>
      </c>
    </row>
    <row r="76" spans="1:6" hidden="1" x14ac:dyDescent="0.3">
      <c r="A76" t="s">
        <v>2646</v>
      </c>
      <c r="B76" t="s">
        <v>1412</v>
      </c>
      <c r="C76">
        <v>3</v>
      </c>
      <c r="D76" t="s">
        <v>2721</v>
      </c>
      <c r="E76" t="s">
        <v>2262</v>
      </c>
      <c r="F76" t="s">
        <v>2125</v>
      </c>
    </row>
    <row r="77" spans="1:6" hidden="1" x14ac:dyDescent="0.3">
      <c r="A77" t="s">
        <v>2646</v>
      </c>
      <c r="B77" t="s">
        <v>1430</v>
      </c>
      <c r="C77">
        <v>25</v>
      </c>
      <c r="D77" t="s">
        <v>2722</v>
      </c>
      <c r="E77" t="s">
        <v>2264</v>
      </c>
      <c r="F77" t="s">
        <v>2125</v>
      </c>
    </row>
    <row r="78" spans="1:6" x14ac:dyDescent="0.3">
      <c r="A78" t="s">
        <v>2646</v>
      </c>
      <c r="B78" t="s">
        <v>1412</v>
      </c>
      <c r="C78">
        <v>3</v>
      </c>
      <c r="D78" t="s">
        <v>2723</v>
      </c>
      <c r="E78" t="s">
        <v>2266</v>
      </c>
      <c r="F78" t="s">
        <v>2125</v>
      </c>
    </row>
    <row r="79" spans="1:6" hidden="1" x14ac:dyDescent="0.3">
      <c r="A79" t="s">
        <v>2646</v>
      </c>
      <c r="B79" t="s">
        <v>1438</v>
      </c>
      <c r="C79">
        <v>3</v>
      </c>
      <c r="D79" t="s">
        <v>2724</v>
      </c>
      <c r="E79" t="s">
        <v>2268</v>
      </c>
      <c r="F79" t="s">
        <v>2125</v>
      </c>
    </row>
    <row r="80" spans="1:6" x14ac:dyDescent="0.3">
      <c r="A80" t="s">
        <v>2646</v>
      </c>
      <c r="B80" t="s">
        <v>1418</v>
      </c>
      <c r="C80">
        <v>3</v>
      </c>
      <c r="D80" t="s">
        <v>2725</v>
      </c>
      <c r="E80" t="s">
        <v>2270</v>
      </c>
      <c r="F80" t="s">
        <v>2125</v>
      </c>
    </row>
    <row r="81" spans="1:6" hidden="1" x14ac:dyDescent="0.3">
      <c r="A81" t="s">
        <v>2646</v>
      </c>
      <c r="B81" t="s">
        <v>1413</v>
      </c>
      <c r="C81">
        <v>28</v>
      </c>
      <c r="D81" t="s">
        <v>2726</v>
      </c>
      <c r="E81" t="s">
        <v>2272</v>
      </c>
      <c r="F81" t="s">
        <v>2125</v>
      </c>
    </row>
    <row r="82" spans="1:6" hidden="1" x14ac:dyDescent="0.3">
      <c r="A82" t="s">
        <v>2646</v>
      </c>
      <c r="B82" t="s">
        <v>1413</v>
      </c>
      <c r="C82">
        <v>19</v>
      </c>
      <c r="D82" t="s">
        <v>2727</v>
      </c>
      <c r="E82" t="s">
        <v>2274</v>
      </c>
      <c r="F82" t="s">
        <v>2125</v>
      </c>
    </row>
    <row r="83" spans="1:6" hidden="1" x14ac:dyDescent="0.3">
      <c r="A83" t="s">
        <v>2646</v>
      </c>
      <c r="B83" t="s">
        <v>1420</v>
      </c>
      <c r="C83">
        <v>3</v>
      </c>
      <c r="D83" t="s">
        <v>2728</v>
      </c>
      <c r="E83" t="s">
        <v>2276</v>
      </c>
      <c r="F83" t="s">
        <v>2125</v>
      </c>
    </row>
    <row r="84" spans="1:6" hidden="1" x14ac:dyDescent="0.3">
      <c r="A84" t="s">
        <v>2646</v>
      </c>
      <c r="B84" t="s">
        <v>1422</v>
      </c>
      <c r="C84">
        <v>2</v>
      </c>
      <c r="D84" t="s">
        <v>2729</v>
      </c>
      <c r="E84" t="s">
        <v>2278</v>
      </c>
      <c r="F84" t="s">
        <v>2125</v>
      </c>
    </row>
    <row r="85" spans="1:6" hidden="1" x14ac:dyDescent="0.3">
      <c r="A85" t="s">
        <v>2646</v>
      </c>
      <c r="B85" t="s">
        <v>1420</v>
      </c>
      <c r="C85">
        <v>2</v>
      </c>
      <c r="D85" t="s">
        <v>2730</v>
      </c>
      <c r="E85" t="s">
        <v>2280</v>
      </c>
      <c r="F85" t="s">
        <v>2125</v>
      </c>
    </row>
    <row r="86" spans="1:6" hidden="1" x14ac:dyDescent="0.3">
      <c r="A86" t="s">
        <v>2646</v>
      </c>
      <c r="B86" t="s">
        <v>1421</v>
      </c>
      <c r="C86">
        <v>3</v>
      </c>
      <c r="D86" t="s">
        <v>2731</v>
      </c>
      <c r="E86" t="s">
        <v>2284</v>
      </c>
      <c r="F86" t="s">
        <v>2125</v>
      </c>
    </row>
    <row r="87" spans="1:6" x14ac:dyDescent="0.3">
      <c r="A87" t="s">
        <v>2646</v>
      </c>
      <c r="B87" t="s">
        <v>1418</v>
      </c>
      <c r="C87">
        <v>3</v>
      </c>
      <c r="D87" t="s">
        <v>2732</v>
      </c>
      <c r="E87" t="s">
        <v>2286</v>
      </c>
      <c r="F87" t="s">
        <v>2125</v>
      </c>
    </row>
    <row r="88" spans="1:6" hidden="1" x14ac:dyDescent="0.3">
      <c r="A88" t="s">
        <v>2646</v>
      </c>
      <c r="B88" t="s">
        <v>1421</v>
      </c>
      <c r="C88">
        <v>2</v>
      </c>
      <c r="D88" t="s">
        <v>2733</v>
      </c>
      <c r="E88" t="s">
        <v>2268</v>
      </c>
      <c r="F88" t="s">
        <v>2125</v>
      </c>
    </row>
    <row r="89" spans="1:6" hidden="1" x14ac:dyDescent="0.3">
      <c r="A89" t="s">
        <v>2646</v>
      </c>
      <c r="B89" t="s">
        <v>1409</v>
      </c>
      <c r="C89">
        <v>23</v>
      </c>
      <c r="D89" t="s">
        <v>2734</v>
      </c>
      <c r="E89" t="s">
        <v>2270</v>
      </c>
      <c r="F89" t="s">
        <v>2125</v>
      </c>
    </row>
    <row r="90" spans="1:6" x14ac:dyDescent="0.3">
      <c r="E90" t="s">
        <v>2290</v>
      </c>
      <c r="F90" t="s">
        <v>2125</v>
      </c>
    </row>
    <row r="91" spans="1:6" hidden="1" x14ac:dyDescent="0.3">
      <c r="A91" t="s">
        <v>2121</v>
      </c>
      <c r="B91" t="s">
        <v>2151</v>
      </c>
      <c r="C91" t="s">
        <v>336</v>
      </c>
      <c r="D91" t="s">
        <v>2291</v>
      </c>
      <c r="E91" t="s">
        <v>2280</v>
      </c>
      <c r="F91" t="s">
        <v>2125</v>
      </c>
    </row>
    <row r="92" spans="1:6" hidden="1" x14ac:dyDescent="0.3">
      <c r="A92" t="s">
        <v>2121</v>
      </c>
      <c r="B92" t="s">
        <v>2164</v>
      </c>
      <c r="C92" t="s">
        <v>428</v>
      </c>
      <c r="D92" t="s">
        <v>2292</v>
      </c>
      <c r="E92" t="s">
        <v>2293</v>
      </c>
      <c r="F92" t="s">
        <v>2125</v>
      </c>
    </row>
    <row r="93" spans="1:6" hidden="1" x14ac:dyDescent="0.3">
      <c r="A93" t="s">
        <v>2121</v>
      </c>
      <c r="B93" t="s">
        <v>2145</v>
      </c>
      <c r="C93" t="s">
        <v>2171</v>
      </c>
      <c r="D93" t="s">
        <v>2294</v>
      </c>
      <c r="E93" t="s">
        <v>2284</v>
      </c>
      <c r="F93" t="s">
        <v>2125</v>
      </c>
    </row>
    <row r="94" spans="1:6" hidden="1" x14ac:dyDescent="0.3">
      <c r="A94" t="s">
        <v>2121</v>
      </c>
      <c r="B94" t="s">
        <v>2164</v>
      </c>
      <c r="C94" t="s">
        <v>656</v>
      </c>
      <c r="D94" t="s">
        <v>2295</v>
      </c>
      <c r="E94" t="s">
        <v>2296</v>
      </c>
      <c r="F94" t="s">
        <v>2125</v>
      </c>
    </row>
    <row r="95" spans="1:6" hidden="1" x14ac:dyDescent="0.3">
      <c r="A95" t="s">
        <v>2121</v>
      </c>
      <c r="B95" t="s">
        <v>2151</v>
      </c>
      <c r="C95" t="s">
        <v>1225</v>
      </c>
      <c r="D95" t="s">
        <v>2297</v>
      </c>
      <c r="E95" t="s">
        <v>2276</v>
      </c>
      <c r="F95" t="s">
        <v>2125</v>
      </c>
    </row>
    <row r="96" spans="1:6" hidden="1" x14ac:dyDescent="0.3">
      <c r="A96" t="s">
        <v>2121</v>
      </c>
      <c r="B96" t="s">
        <v>2151</v>
      </c>
      <c r="C96" t="s">
        <v>2088</v>
      </c>
      <c r="D96" t="s">
        <v>2298</v>
      </c>
      <c r="E96" t="s">
        <v>2299</v>
      </c>
      <c r="F96" t="s">
        <v>2125</v>
      </c>
    </row>
    <row r="97" spans="1:6" x14ac:dyDescent="0.3">
      <c r="A97" t="s">
        <v>2121</v>
      </c>
      <c r="B97" t="s">
        <v>2128</v>
      </c>
      <c r="C97" t="s">
        <v>231</v>
      </c>
      <c r="D97" t="s">
        <v>2300</v>
      </c>
      <c r="E97" t="s">
        <v>2301</v>
      </c>
      <c r="F97" t="s">
        <v>2125</v>
      </c>
    </row>
    <row r="98" spans="1:6" x14ac:dyDescent="0.3">
      <c r="A98" t="s">
        <v>2121</v>
      </c>
      <c r="B98" t="s">
        <v>2151</v>
      </c>
      <c r="C98" t="s">
        <v>231</v>
      </c>
      <c r="D98" t="s">
        <v>2302</v>
      </c>
      <c r="E98" t="s">
        <v>2303</v>
      </c>
      <c r="F98" t="s">
        <v>2125</v>
      </c>
    </row>
    <row r="99" spans="1:6" hidden="1" x14ac:dyDescent="0.3">
      <c r="A99" t="s">
        <v>2121</v>
      </c>
      <c r="B99" t="s">
        <v>2122</v>
      </c>
      <c r="C99" t="s">
        <v>314</v>
      </c>
      <c r="D99" t="s">
        <v>2304</v>
      </c>
      <c r="E99" t="s">
        <v>2303</v>
      </c>
      <c r="F99" t="s">
        <v>2125</v>
      </c>
    </row>
    <row r="100" spans="1:6" hidden="1" x14ac:dyDescent="0.3">
      <c r="A100" t="s">
        <v>2121</v>
      </c>
      <c r="B100" t="s">
        <v>2164</v>
      </c>
      <c r="C100" t="s">
        <v>1187</v>
      </c>
      <c r="D100" t="s">
        <v>2305</v>
      </c>
      <c r="E100" t="s">
        <v>2306</v>
      </c>
      <c r="F100" t="s">
        <v>2125</v>
      </c>
    </row>
    <row r="101" spans="1:6" hidden="1" x14ac:dyDescent="0.3">
      <c r="A101" t="s">
        <v>2121</v>
      </c>
      <c r="B101" t="s">
        <v>2122</v>
      </c>
      <c r="C101" t="s">
        <v>237</v>
      </c>
      <c r="D101" t="s">
        <v>2307</v>
      </c>
      <c r="E101" t="s">
        <v>2306</v>
      </c>
      <c r="F101" t="s">
        <v>2125</v>
      </c>
    </row>
    <row r="102" spans="1:6" x14ac:dyDescent="0.3">
      <c r="A102" t="s">
        <v>2121</v>
      </c>
      <c r="B102" t="s">
        <v>2151</v>
      </c>
      <c r="C102" t="s">
        <v>231</v>
      </c>
      <c r="D102" t="s">
        <v>2308</v>
      </c>
      <c r="E102" t="s">
        <v>2303</v>
      </c>
      <c r="F102" t="s">
        <v>2125</v>
      </c>
    </row>
    <row r="103" spans="1:6" hidden="1" x14ac:dyDescent="0.3">
      <c r="A103" t="s">
        <v>2121</v>
      </c>
      <c r="B103" t="s">
        <v>2128</v>
      </c>
      <c r="C103" t="s">
        <v>861</v>
      </c>
      <c r="D103" t="s">
        <v>2309</v>
      </c>
      <c r="E103" t="s">
        <v>2264</v>
      </c>
      <c r="F103" t="s">
        <v>2125</v>
      </c>
    </row>
    <row r="104" spans="1:6" hidden="1" x14ac:dyDescent="0.3">
      <c r="A104" t="s">
        <v>2121</v>
      </c>
      <c r="B104" t="s">
        <v>2128</v>
      </c>
      <c r="C104" t="s">
        <v>237</v>
      </c>
      <c r="D104" t="s">
        <v>2310</v>
      </c>
      <c r="E104" t="s">
        <v>2311</v>
      </c>
      <c r="F104" t="s">
        <v>2125</v>
      </c>
    </row>
    <row r="105" spans="1:6" x14ac:dyDescent="0.3">
      <c r="A105" t="s">
        <v>2121</v>
      </c>
      <c r="B105" t="s">
        <v>2128</v>
      </c>
      <c r="C105" t="s">
        <v>231</v>
      </c>
      <c r="D105" t="s">
        <v>2312</v>
      </c>
      <c r="E105" t="s">
        <v>2313</v>
      </c>
      <c r="F105" t="s">
        <v>2125</v>
      </c>
    </row>
    <row r="106" spans="1:6" hidden="1" x14ac:dyDescent="0.3">
      <c r="A106" t="s">
        <v>2121</v>
      </c>
      <c r="B106" t="s">
        <v>2151</v>
      </c>
      <c r="C106" t="s">
        <v>515</v>
      </c>
      <c r="D106" t="s">
        <v>2314</v>
      </c>
      <c r="E106" t="s">
        <v>2315</v>
      </c>
      <c r="F106" t="s">
        <v>2125</v>
      </c>
    </row>
    <row r="107" spans="1:6" hidden="1" x14ac:dyDescent="0.3">
      <c r="A107" t="s">
        <v>2121</v>
      </c>
      <c r="B107" t="s">
        <v>2122</v>
      </c>
      <c r="C107" t="s">
        <v>344</v>
      </c>
      <c r="D107" t="s">
        <v>2316</v>
      </c>
      <c r="E107" t="s">
        <v>2311</v>
      </c>
      <c r="F107" t="s">
        <v>2125</v>
      </c>
    </row>
    <row r="108" spans="1:6" x14ac:dyDescent="0.3">
      <c r="A108" t="s">
        <v>2121</v>
      </c>
      <c r="B108" t="s">
        <v>2151</v>
      </c>
      <c r="C108" t="s">
        <v>231</v>
      </c>
      <c r="D108" t="s">
        <v>2317</v>
      </c>
      <c r="E108" t="s">
        <v>2293</v>
      </c>
      <c r="F108" t="s">
        <v>2125</v>
      </c>
    </row>
    <row r="109" spans="1:6" hidden="1" x14ac:dyDescent="0.3">
      <c r="A109" t="s">
        <v>2121</v>
      </c>
      <c r="B109" t="s">
        <v>2164</v>
      </c>
      <c r="C109" t="s">
        <v>264</v>
      </c>
      <c r="D109" t="s">
        <v>2318</v>
      </c>
      <c r="E109" t="s">
        <v>2319</v>
      </c>
      <c r="F109" t="s">
        <v>2125</v>
      </c>
    </row>
    <row r="110" spans="1:6" hidden="1" x14ac:dyDescent="0.3">
      <c r="A110" t="s">
        <v>2121</v>
      </c>
      <c r="B110" t="s">
        <v>2168</v>
      </c>
      <c r="C110" t="s">
        <v>1605</v>
      </c>
      <c r="D110" t="s">
        <v>2320</v>
      </c>
      <c r="E110" t="s">
        <v>2321</v>
      </c>
      <c r="F110" t="s">
        <v>2125</v>
      </c>
    </row>
    <row r="111" spans="1:6" x14ac:dyDescent="0.3">
      <c r="A111" t="s">
        <v>2121</v>
      </c>
      <c r="B111" t="s">
        <v>2122</v>
      </c>
      <c r="C111" t="s">
        <v>231</v>
      </c>
      <c r="D111" t="s">
        <v>2322</v>
      </c>
      <c r="E111" t="s">
        <v>2323</v>
      </c>
      <c r="F111" t="s">
        <v>2125</v>
      </c>
    </row>
    <row r="112" spans="1:6" hidden="1" x14ac:dyDescent="0.3">
      <c r="A112" t="s">
        <v>2121</v>
      </c>
      <c r="B112" t="s">
        <v>2128</v>
      </c>
      <c r="C112" t="s">
        <v>314</v>
      </c>
      <c r="D112" t="s">
        <v>2324</v>
      </c>
      <c r="E112" t="s">
        <v>2323</v>
      </c>
      <c r="F112" t="s">
        <v>2125</v>
      </c>
    </row>
    <row r="113" spans="1:6" hidden="1" x14ac:dyDescent="0.3">
      <c r="A113" t="s">
        <v>2121</v>
      </c>
      <c r="B113" t="s">
        <v>2151</v>
      </c>
      <c r="C113" t="s">
        <v>1825</v>
      </c>
      <c r="D113" t="s">
        <v>2325</v>
      </c>
      <c r="E113" t="s">
        <v>2326</v>
      </c>
      <c r="F113" t="s">
        <v>2125</v>
      </c>
    </row>
    <row r="114" spans="1:6" hidden="1" x14ac:dyDescent="0.3">
      <c r="A114" t="s">
        <v>2121</v>
      </c>
      <c r="B114" t="s">
        <v>2151</v>
      </c>
      <c r="C114" t="s">
        <v>421</v>
      </c>
      <c r="D114" t="s">
        <v>2327</v>
      </c>
      <c r="E114" t="s">
        <v>2306</v>
      </c>
      <c r="F114" t="s">
        <v>2125</v>
      </c>
    </row>
    <row r="115" spans="1:6" hidden="1" x14ac:dyDescent="0.3">
      <c r="A115" t="s">
        <v>2121</v>
      </c>
      <c r="B115" t="s">
        <v>2168</v>
      </c>
      <c r="C115" t="s">
        <v>1308</v>
      </c>
      <c r="D115" t="s">
        <v>2328</v>
      </c>
      <c r="E115" t="s">
        <v>2329</v>
      </c>
      <c r="F115" t="s">
        <v>2125</v>
      </c>
    </row>
    <row r="116" spans="1:6" x14ac:dyDescent="0.3">
      <c r="A116" t="s">
        <v>2121</v>
      </c>
      <c r="B116" t="s">
        <v>2128</v>
      </c>
      <c r="C116" t="s">
        <v>231</v>
      </c>
      <c r="D116" t="s">
        <v>2330</v>
      </c>
      <c r="E116" t="s">
        <v>2331</v>
      </c>
      <c r="F116" t="s">
        <v>2125</v>
      </c>
    </row>
    <row r="117" spans="1:6" hidden="1" x14ac:dyDescent="0.3">
      <c r="A117" t="s">
        <v>2121</v>
      </c>
      <c r="B117" t="s">
        <v>2148</v>
      </c>
      <c r="C117" t="s">
        <v>2171</v>
      </c>
      <c r="D117" t="s">
        <v>2332</v>
      </c>
      <c r="E117" t="s">
        <v>2333</v>
      </c>
      <c r="F117" t="s">
        <v>2125</v>
      </c>
    </row>
    <row r="118" spans="1:6" hidden="1" x14ac:dyDescent="0.3">
      <c r="A118" t="s">
        <v>2121</v>
      </c>
      <c r="B118" t="s">
        <v>2128</v>
      </c>
      <c r="C118" t="s">
        <v>861</v>
      </c>
      <c r="D118" t="s">
        <v>2334</v>
      </c>
      <c r="E118" t="s">
        <v>2187</v>
      </c>
      <c r="F118" t="s">
        <v>2125</v>
      </c>
    </row>
    <row r="119" spans="1:6" hidden="1" x14ac:dyDescent="0.3">
      <c r="A119" t="s">
        <v>2121</v>
      </c>
      <c r="B119" t="s">
        <v>2151</v>
      </c>
      <c r="C119" t="s">
        <v>1030</v>
      </c>
      <c r="D119" t="s">
        <v>2335</v>
      </c>
      <c r="E119" t="s">
        <v>2221</v>
      </c>
      <c r="F119" t="s">
        <v>2125</v>
      </c>
    </row>
    <row r="120" spans="1:6" hidden="1" x14ac:dyDescent="0.3">
      <c r="A120" t="s">
        <v>2121</v>
      </c>
      <c r="B120" t="s">
        <v>2148</v>
      </c>
      <c r="C120" t="s">
        <v>580</v>
      </c>
      <c r="D120" t="s">
        <v>2336</v>
      </c>
      <c r="E120" t="s">
        <v>2337</v>
      </c>
      <c r="F120" t="s">
        <v>2125</v>
      </c>
    </row>
    <row r="121" spans="1:6" hidden="1" x14ac:dyDescent="0.3">
      <c r="A121" t="s">
        <v>2121</v>
      </c>
      <c r="B121" t="s">
        <v>2151</v>
      </c>
      <c r="C121" t="s">
        <v>344</v>
      </c>
      <c r="D121" t="s">
        <v>2338</v>
      </c>
      <c r="E121" t="s">
        <v>2339</v>
      </c>
      <c r="F121" t="s">
        <v>2125</v>
      </c>
    </row>
    <row r="122" spans="1:6" hidden="1" x14ac:dyDescent="0.3">
      <c r="A122" t="s">
        <v>2121</v>
      </c>
      <c r="B122" t="s">
        <v>2168</v>
      </c>
      <c r="C122" t="s">
        <v>678</v>
      </c>
      <c r="D122" t="s">
        <v>2340</v>
      </c>
      <c r="E122" t="s">
        <v>2244</v>
      </c>
      <c r="F122" t="s">
        <v>2125</v>
      </c>
    </row>
    <row r="123" spans="1:6" x14ac:dyDescent="0.3">
      <c r="A123" t="s">
        <v>2121</v>
      </c>
      <c r="B123" t="s">
        <v>2164</v>
      </c>
      <c r="C123" t="s">
        <v>231</v>
      </c>
      <c r="D123" t="s">
        <v>2341</v>
      </c>
      <c r="E123" t="s">
        <v>2342</v>
      </c>
      <c r="F123" t="s">
        <v>2125</v>
      </c>
    </row>
    <row r="124" spans="1:6" hidden="1" x14ac:dyDescent="0.3">
      <c r="A124" t="s">
        <v>2121</v>
      </c>
      <c r="B124" t="s">
        <v>2151</v>
      </c>
      <c r="C124" t="s">
        <v>675</v>
      </c>
      <c r="D124" t="s">
        <v>2343</v>
      </c>
      <c r="E124" t="s">
        <v>2306</v>
      </c>
      <c r="F124" t="s">
        <v>2125</v>
      </c>
    </row>
    <row r="125" spans="1:6" hidden="1" x14ac:dyDescent="0.3">
      <c r="A125" t="s">
        <v>2121</v>
      </c>
      <c r="B125" t="s">
        <v>2157</v>
      </c>
      <c r="C125" t="s">
        <v>1590</v>
      </c>
      <c r="D125" t="s">
        <v>2344</v>
      </c>
      <c r="E125" t="s">
        <v>2345</v>
      </c>
      <c r="F125" t="s">
        <v>2125</v>
      </c>
    </row>
    <row r="126" spans="1:6" hidden="1" x14ac:dyDescent="0.3">
      <c r="A126" t="s">
        <v>2121</v>
      </c>
      <c r="B126" t="s">
        <v>2164</v>
      </c>
      <c r="C126" t="s">
        <v>237</v>
      </c>
      <c r="D126" t="s">
        <v>2346</v>
      </c>
      <c r="E126" t="s">
        <v>2347</v>
      </c>
      <c r="F126" t="s">
        <v>2125</v>
      </c>
    </row>
    <row r="127" spans="1:6" x14ac:dyDescent="0.3">
      <c r="A127" t="s">
        <v>2121</v>
      </c>
      <c r="B127" t="s">
        <v>2122</v>
      </c>
      <c r="C127" t="s">
        <v>231</v>
      </c>
      <c r="D127" t="s">
        <v>2348</v>
      </c>
      <c r="E127" t="s">
        <v>2349</v>
      </c>
      <c r="F127" t="s">
        <v>2125</v>
      </c>
    </row>
    <row r="128" spans="1:6" hidden="1" x14ac:dyDescent="0.3">
      <c r="A128" t="s">
        <v>2121</v>
      </c>
      <c r="B128" t="s">
        <v>2164</v>
      </c>
      <c r="C128" t="s">
        <v>2350</v>
      </c>
      <c r="D128" t="s">
        <v>2351</v>
      </c>
      <c r="E128" t="s">
        <v>2313</v>
      </c>
      <c r="F128" t="s">
        <v>2125</v>
      </c>
    </row>
    <row r="129" spans="1:6" hidden="1" x14ac:dyDescent="0.3">
      <c r="A129" t="s">
        <v>2121</v>
      </c>
      <c r="B129" t="s">
        <v>2157</v>
      </c>
      <c r="C129" t="s">
        <v>861</v>
      </c>
      <c r="D129" t="s">
        <v>2352</v>
      </c>
      <c r="E129" t="s">
        <v>2313</v>
      </c>
      <c r="F129" t="s">
        <v>2125</v>
      </c>
    </row>
    <row r="130" spans="1:6" hidden="1" x14ac:dyDescent="0.3">
      <c r="A130" t="s">
        <v>2121</v>
      </c>
      <c r="B130" t="s">
        <v>2164</v>
      </c>
      <c r="C130" t="s">
        <v>861</v>
      </c>
      <c r="D130" t="s">
        <v>2353</v>
      </c>
      <c r="E130" t="s">
        <v>2354</v>
      </c>
      <c r="F130" t="s">
        <v>2125</v>
      </c>
    </row>
    <row r="131" spans="1:6" hidden="1" x14ac:dyDescent="0.3">
      <c r="A131" t="s">
        <v>2121</v>
      </c>
      <c r="B131" t="s">
        <v>2157</v>
      </c>
      <c r="C131" t="s">
        <v>1331</v>
      </c>
      <c r="D131" t="s">
        <v>2355</v>
      </c>
      <c r="E131" t="s">
        <v>2356</v>
      </c>
      <c r="F131" t="s">
        <v>2125</v>
      </c>
    </row>
    <row r="132" spans="1:6" hidden="1" x14ac:dyDescent="0.3">
      <c r="A132" t="s">
        <v>2121</v>
      </c>
      <c r="B132" t="s">
        <v>2164</v>
      </c>
      <c r="C132" t="s">
        <v>277</v>
      </c>
      <c r="D132" t="s">
        <v>2357</v>
      </c>
      <c r="E132" t="s">
        <v>2203</v>
      </c>
      <c r="F132" t="s">
        <v>2125</v>
      </c>
    </row>
    <row r="133" spans="1:6" hidden="1" x14ac:dyDescent="0.3">
      <c r="A133" t="s">
        <v>2121</v>
      </c>
      <c r="B133" t="s">
        <v>2148</v>
      </c>
      <c r="C133" t="s">
        <v>1308</v>
      </c>
      <c r="D133" t="s">
        <v>2358</v>
      </c>
      <c r="E133" t="s">
        <v>2342</v>
      </c>
      <c r="F133" t="s">
        <v>2125</v>
      </c>
    </row>
    <row r="134" spans="1:6" hidden="1" x14ac:dyDescent="0.3">
      <c r="A134" t="s">
        <v>2121</v>
      </c>
      <c r="B134" t="s">
        <v>2148</v>
      </c>
      <c r="C134" t="s">
        <v>672</v>
      </c>
      <c r="D134" t="s">
        <v>2359</v>
      </c>
      <c r="E134" t="s">
        <v>2360</v>
      </c>
      <c r="F134" t="s">
        <v>2125</v>
      </c>
    </row>
    <row r="135" spans="1:6" hidden="1" x14ac:dyDescent="0.3">
      <c r="A135" t="s">
        <v>2121</v>
      </c>
      <c r="B135" t="s">
        <v>2128</v>
      </c>
      <c r="C135" t="s">
        <v>237</v>
      </c>
      <c r="D135" t="s">
        <v>2361</v>
      </c>
      <c r="E135" t="s">
        <v>2362</v>
      </c>
      <c r="F135" t="s">
        <v>2125</v>
      </c>
    </row>
    <row r="136" spans="1:6" hidden="1" x14ac:dyDescent="0.3">
      <c r="A136" t="s">
        <v>2121</v>
      </c>
      <c r="B136" t="s">
        <v>2157</v>
      </c>
      <c r="C136" t="s">
        <v>635</v>
      </c>
      <c r="D136" t="s">
        <v>2363</v>
      </c>
      <c r="E136" t="s">
        <v>2364</v>
      </c>
      <c r="F136" t="s">
        <v>2125</v>
      </c>
    </row>
    <row r="137" spans="1:6" x14ac:dyDescent="0.3">
      <c r="A137" t="s">
        <v>2121</v>
      </c>
      <c r="B137" t="s">
        <v>2151</v>
      </c>
      <c r="C137" t="s">
        <v>231</v>
      </c>
      <c r="D137" t="s">
        <v>2365</v>
      </c>
      <c r="E137" t="s">
        <v>2366</v>
      </c>
      <c r="F137" t="s">
        <v>2125</v>
      </c>
    </row>
    <row r="138" spans="1:6" hidden="1" x14ac:dyDescent="0.3">
      <c r="A138" t="s">
        <v>2121</v>
      </c>
      <c r="B138" t="s">
        <v>2151</v>
      </c>
      <c r="C138" t="s">
        <v>1813</v>
      </c>
      <c r="D138" t="s">
        <v>2367</v>
      </c>
      <c r="E138" t="s">
        <v>2368</v>
      </c>
      <c r="F138" t="s">
        <v>2125</v>
      </c>
    </row>
    <row r="139" spans="1:6" hidden="1" x14ac:dyDescent="0.3">
      <c r="A139" t="s">
        <v>2121</v>
      </c>
      <c r="B139" t="s">
        <v>2148</v>
      </c>
      <c r="C139" t="s">
        <v>1813</v>
      </c>
      <c r="D139" t="s">
        <v>2369</v>
      </c>
      <c r="E139" t="s">
        <v>2360</v>
      </c>
      <c r="F139" t="s">
        <v>2125</v>
      </c>
    </row>
    <row r="140" spans="1:6" hidden="1" x14ac:dyDescent="0.3">
      <c r="A140" t="s">
        <v>2121</v>
      </c>
      <c r="B140" t="s">
        <v>2168</v>
      </c>
      <c r="C140" t="s">
        <v>363</v>
      </c>
      <c r="D140" t="s">
        <v>2370</v>
      </c>
      <c r="E140" t="s">
        <v>2371</v>
      </c>
      <c r="F140" t="s">
        <v>2125</v>
      </c>
    </row>
    <row r="141" spans="1:6" hidden="1" x14ac:dyDescent="0.3">
      <c r="A141" t="s">
        <v>2121</v>
      </c>
      <c r="B141" t="s">
        <v>2128</v>
      </c>
      <c r="C141" t="s">
        <v>2372</v>
      </c>
      <c r="D141" t="s">
        <v>2373</v>
      </c>
      <c r="E141" t="s">
        <v>2374</v>
      </c>
      <c r="F141" t="s">
        <v>2125</v>
      </c>
    </row>
    <row r="142" spans="1:6" hidden="1" x14ac:dyDescent="0.3">
      <c r="A142" t="s">
        <v>2121</v>
      </c>
      <c r="B142" t="s">
        <v>2128</v>
      </c>
      <c r="C142" t="s">
        <v>332</v>
      </c>
      <c r="D142" t="s">
        <v>2375</v>
      </c>
      <c r="E142" t="s">
        <v>2376</v>
      </c>
      <c r="F142" t="s">
        <v>2125</v>
      </c>
    </row>
    <row r="143" spans="1:6" hidden="1" x14ac:dyDescent="0.3">
      <c r="A143" t="s">
        <v>2121</v>
      </c>
      <c r="B143" t="s">
        <v>2151</v>
      </c>
      <c r="C143" t="s">
        <v>422</v>
      </c>
      <c r="D143" t="s">
        <v>2377</v>
      </c>
      <c r="E143" t="s">
        <v>2378</v>
      </c>
      <c r="F143" t="s">
        <v>2125</v>
      </c>
    </row>
    <row r="144" spans="1:6" hidden="1" x14ac:dyDescent="0.3">
      <c r="A144" t="s">
        <v>2121</v>
      </c>
      <c r="B144" t="s">
        <v>2151</v>
      </c>
      <c r="C144" t="s">
        <v>237</v>
      </c>
      <c r="D144" t="s">
        <v>2379</v>
      </c>
      <c r="E144" t="s">
        <v>2380</v>
      </c>
      <c r="F144" t="s">
        <v>2125</v>
      </c>
    </row>
    <row r="145" spans="1:6" hidden="1" x14ac:dyDescent="0.3">
      <c r="A145" t="s">
        <v>2121</v>
      </c>
      <c r="B145" t="s">
        <v>2151</v>
      </c>
      <c r="C145" t="s">
        <v>672</v>
      </c>
      <c r="D145" t="s">
        <v>2381</v>
      </c>
      <c r="E145" t="s">
        <v>2382</v>
      </c>
      <c r="F145" t="s">
        <v>2125</v>
      </c>
    </row>
    <row r="146" spans="1:6" hidden="1" x14ac:dyDescent="0.3">
      <c r="A146" t="s">
        <v>2121</v>
      </c>
      <c r="B146" t="s">
        <v>2148</v>
      </c>
      <c r="C146" t="s">
        <v>995</v>
      </c>
      <c r="D146" t="s">
        <v>2383</v>
      </c>
      <c r="E146" t="s">
        <v>2270</v>
      </c>
      <c r="F146" t="s">
        <v>2125</v>
      </c>
    </row>
    <row r="147" spans="1:6" hidden="1" x14ac:dyDescent="0.3">
      <c r="A147" t="s">
        <v>2121</v>
      </c>
      <c r="B147" t="s">
        <v>2164</v>
      </c>
      <c r="C147" t="s">
        <v>402</v>
      </c>
      <c r="D147" t="s">
        <v>2384</v>
      </c>
      <c r="E147" t="s">
        <v>2374</v>
      </c>
      <c r="F147" t="s">
        <v>2125</v>
      </c>
    </row>
    <row r="148" spans="1:6" hidden="1" x14ac:dyDescent="0.3">
      <c r="A148" t="s">
        <v>2121</v>
      </c>
      <c r="B148" t="s">
        <v>2148</v>
      </c>
      <c r="C148" t="s">
        <v>1225</v>
      </c>
      <c r="D148" t="s">
        <v>2385</v>
      </c>
      <c r="E148" t="s">
        <v>2386</v>
      </c>
      <c r="F148" t="s">
        <v>2125</v>
      </c>
    </row>
    <row r="149" spans="1:6" hidden="1" x14ac:dyDescent="0.3">
      <c r="A149" t="s">
        <v>2121</v>
      </c>
      <c r="B149" t="s">
        <v>2157</v>
      </c>
      <c r="C149" t="s">
        <v>2028</v>
      </c>
      <c r="D149" t="s">
        <v>2387</v>
      </c>
      <c r="E149" t="s">
        <v>2386</v>
      </c>
      <c r="F149" t="s">
        <v>2125</v>
      </c>
    </row>
    <row r="150" spans="1:6" hidden="1" x14ac:dyDescent="0.3">
      <c r="A150" t="s">
        <v>2121</v>
      </c>
      <c r="B150" t="s">
        <v>2157</v>
      </c>
      <c r="C150" t="s">
        <v>2388</v>
      </c>
      <c r="D150" t="s">
        <v>2389</v>
      </c>
      <c r="E150" t="s">
        <v>2390</v>
      </c>
      <c r="F150" t="s">
        <v>2125</v>
      </c>
    </row>
    <row r="151" spans="1:6" hidden="1" x14ac:dyDescent="0.3">
      <c r="A151" t="s">
        <v>2121</v>
      </c>
      <c r="B151" t="s">
        <v>2164</v>
      </c>
      <c r="C151" t="s">
        <v>438</v>
      </c>
      <c r="D151" t="s">
        <v>2391</v>
      </c>
      <c r="E151" t="s">
        <v>2376</v>
      </c>
      <c r="F151" t="s">
        <v>2125</v>
      </c>
    </row>
    <row r="152" spans="1:6" hidden="1" x14ac:dyDescent="0.3">
      <c r="A152" t="s">
        <v>2121</v>
      </c>
      <c r="B152" t="s">
        <v>2164</v>
      </c>
      <c r="C152" t="s">
        <v>570</v>
      </c>
      <c r="D152" t="s">
        <v>2392</v>
      </c>
      <c r="E152" t="s">
        <v>2393</v>
      </c>
      <c r="F152" t="s">
        <v>2125</v>
      </c>
    </row>
    <row r="153" spans="1:6" hidden="1" x14ac:dyDescent="0.3">
      <c r="A153" t="s">
        <v>2121</v>
      </c>
      <c r="B153" t="s">
        <v>2128</v>
      </c>
      <c r="C153" t="s">
        <v>2197</v>
      </c>
      <c r="D153" t="s">
        <v>2394</v>
      </c>
      <c r="E153" t="s">
        <v>2393</v>
      </c>
      <c r="F153" t="s">
        <v>2125</v>
      </c>
    </row>
    <row r="154" spans="1:6" hidden="1" x14ac:dyDescent="0.3">
      <c r="A154" t="s">
        <v>2121</v>
      </c>
      <c r="B154" t="s">
        <v>2164</v>
      </c>
      <c r="C154" t="s">
        <v>678</v>
      </c>
      <c r="D154" t="s">
        <v>2395</v>
      </c>
      <c r="E154" t="s">
        <v>2396</v>
      </c>
      <c r="F154" t="s">
        <v>2125</v>
      </c>
    </row>
    <row r="155" spans="1:6" hidden="1" x14ac:dyDescent="0.3">
      <c r="A155" t="s">
        <v>2121</v>
      </c>
      <c r="B155" t="s">
        <v>2148</v>
      </c>
      <c r="C155" t="s">
        <v>1352</v>
      </c>
      <c r="D155" t="s">
        <v>2397</v>
      </c>
      <c r="E155" t="s">
        <v>2398</v>
      </c>
      <c r="F155" t="s">
        <v>2125</v>
      </c>
    </row>
    <row r="156" spans="1:6" hidden="1" x14ac:dyDescent="0.3">
      <c r="A156" t="s">
        <v>2121</v>
      </c>
      <c r="B156" t="s">
        <v>2151</v>
      </c>
      <c r="C156" t="s">
        <v>689</v>
      </c>
      <c r="D156" t="s">
        <v>2399</v>
      </c>
      <c r="E156" t="s">
        <v>2400</v>
      </c>
      <c r="F156" t="s">
        <v>2125</v>
      </c>
    </row>
    <row r="157" spans="1:6" hidden="1" x14ac:dyDescent="0.3">
      <c r="A157" t="s">
        <v>2121</v>
      </c>
      <c r="B157" t="s">
        <v>2401</v>
      </c>
      <c r="C157" t="s">
        <v>1111</v>
      </c>
      <c r="D157" t="s">
        <v>2402</v>
      </c>
      <c r="E157" t="s">
        <v>2403</v>
      </c>
      <c r="F157" t="s">
        <v>2125</v>
      </c>
    </row>
    <row r="158" spans="1:6" x14ac:dyDescent="0.3">
      <c r="A158" t="s">
        <v>2121</v>
      </c>
      <c r="B158" t="s">
        <v>2151</v>
      </c>
      <c r="C158" t="s">
        <v>231</v>
      </c>
      <c r="D158" t="s">
        <v>2404</v>
      </c>
      <c r="E158" t="s">
        <v>2329</v>
      </c>
      <c r="F158" t="s">
        <v>2125</v>
      </c>
    </row>
    <row r="159" spans="1:6" hidden="1" x14ac:dyDescent="0.3">
      <c r="A159" t="s">
        <v>2121</v>
      </c>
      <c r="B159" t="s">
        <v>2148</v>
      </c>
      <c r="C159" t="s">
        <v>766</v>
      </c>
      <c r="D159" t="s">
        <v>2405</v>
      </c>
      <c r="E159" t="s">
        <v>2376</v>
      </c>
      <c r="F159" t="s">
        <v>2125</v>
      </c>
    </row>
    <row r="160" spans="1:6" x14ac:dyDescent="0.3">
      <c r="A160" t="s">
        <v>2121</v>
      </c>
      <c r="B160" t="s">
        <v>2128</v>
      </c>
      <c r="C160" t="s">
        <v>231</v>
      </c>
      <c r="D160" t="s">
        <v>2406</v>
      </c>
      <c r="E160" t="s">
        <v>2407</v>
      </c>
      <c r="F160" t="s">
        <v>2125</v>
      </c>
    </row>
    <row r="161" spans="1:6" hidden="1" x14ac:dyDescent="0.3">
      <c r="A161" t="s">
        <v>2121</v>
      </c>
      <c r="B161" t="s">
        <v>2164</v>
      </c>
      <c r="C161" t="s">
        <v>2408</v>
      </c>
      <c r="D161" t="s">
        <v>2409</v>
      </c>
      <c r="E161" t="s">
        <v>2410</v>
      </c>
      <c r="F161" t="s">
        <v>2125</v>
      </c>
    </row>
    <row r="162" spans="1:6" hidden="1" x14ac:dyDescent="0.3">
      <c r="A162" t="s">
        <v>2121</v>
      </c>
      <c r="B162" t="s">
        <v>2164</v>
      </c>
      <c r="C162" t="s">
        <v>570</v>
      </c>
      <c r="D162" t="s">
        <v>2411</v>
      </c>
      <c r="E162" t="s">
        <v>2412</v>
      </c>
      <c r="F162" t="s">
        <v>2125</v>
      </c>
    </row>
    <row r="163" spans="1:6" hidden="1" x14ac:dyDescent="0.3">
      <c r="A163" t="s">
        <v>2121</v>
      </c>
      <c r="B163" t="s">
        <v>2151</v>
      </c>
      <c r="C163" t="s">
        <v>1041</v>
      </c>
      <c r="D163" t="s">
        <v>2413</v>
      </c>
      <c r="E163" t="s">
        <v>2414</v>
      </c>
      <c r="F163" t="s">
        <v>2125</v>
      </c>
    </row>
    <row r="164" spans="1:6" hidden="1" x14ac:dyDescent="0.3">
      <c r="A164" t="s">
        <v>2121</v>
      </c>
      <c r="B164" t="s">
        <v>2164</v>
      </c>
      <c r="C164" t="s">
        <v>1904</v>
      </c>
      <c r="D164" t="s">
        <v>2415</v>
      </c>
      <c r="E164" t="s">
        <v>2416</v>
      </c>
      <c r="F164" t="s">
        <v>2125</v>
      </c>
    </row>
    <row r="165" spans="1:6" hidden="1" x14ac:dyDescent="0.3">
      <c r="A165" t="s">
        <v>2121</v>
      </c>
      <c r="B165" t="s">
        <v>2151</v>
      </c>
      <c r="C165" t="s">
        <v>2068</v>
      </c>
      <c r="D165" t="s">
        <v>2417</v>
      </c>
      <c r="E165" t="s">
        <v>2418</v>
      </c>
      <c r="F165" t="s">
        <v>2125</v>
      </c>
    </row>
    <row r="166" spans="1:6" x14ac:dyDescent="0.3">
      <c r="A166" t="s">
        <v>2121</v>
      </c>
      <c r="B166" t="s">
        <v>2128</v>
      </c>
      <c r="C166" t="s">
        <v>231</v>
      </c>
      <c r="D166" t="s">
        <v>2419</v>
      </c>
      <c r="E166" t="s">
        <v>2416</v>
      </c>
      <c r="F166" t="s">
        <v>2125</v>
      </c>
    </row>
    <row r="167" spans="1:6" hidden="1" x14ac:dyDescent="0.3">
      <c r="A167" t="s">
        <v>2121</v>
      </c>
      <c r="B167" t="s">
        <v>2148</v>
      </c>
      <c r="C167" t="s">
        <v>1197</v>
      </c>
      <c r="D167" t="s">
        <v>2420</v>
      </c>
      <c r="E167" t="s">
        <v>2398</v>
      </c>
      <c r="F167" t="s">
        <v>2125</v>
      </c>
    </row>
    <row r="168" spans="1:6" hidden="1" x14ac:dyDescent="0.3">
      <c r="A168" t="s">
        <v>2121</v>
      </c>
      <c r="B168" t="s">
        <v>2164</v>
      </c>
      <c r="C168" t="s">
        <v>209</v>
      </c>
      <c r="D168" t="s">
        <v>2421</v>
      </c>
      <c r="E168" t="s">
        <v>2422</v>
      </c>
      <c r="F168" t="s">
        <v>2125</v>
      </c>
    </row>
    <row r="169" spans="1:6" hidden="1" x14ac:dyDescent="0.3">
      <c r="A169" t="s">
        <v>2121</v>
      </c>
      <c r="B169" t="s">
        <v>2151</v>
      </c>
      <c r="C169" t="s">
        <v>463</v>
      </c>
      <c r="D169" t="s">
        <v>2423</v>
      </c>
      <c r="E169" t="s">
        <v>2424</v>
      </c>
      <c r="F169" t="s">
        <v>2125</v>
      </c>
    </row>
    <row r="170" spans="1:6" hidden="1" x14ac:dyDescent="0.3">
      <c r="A170" t="s">
        <v>2121</v>
      </c>
      <c r="B170" t="s">
        <v>2157</v>
      </c>
      <c r="C170" t="s">
        <v>1658</v>
      </c>
      <c r="D170" t="s">
        <v>2425</v>
      </c>
      <c r="E170" t="s">
        <v>2426</v>
      </c>
      <c r="F170" t="s">
        <v>2125</v>
      </c>
    </row>
    <row r="171" spans="1:6" hidden="1" x14ac:dyDescent="0.3">
      <c r="A171" t="s">
        <v>2121</v>
      </c>
      <c r="B171" t="s">
        <v>2157</v>
      </c>
      <c r="C171" t="s">
        <v>1737</v>
      </c>
      <c r="D171" t="s">
        <v>2427</v>
      </c>
      <c r="E171" t="s">
        <v>2412</v>
      </c>
      <c r="F171" t="s">
        <v>2125</v>
      </c>
    </row>
    <row r="172" spans="1:6" hidden="1" x14ac:dyDescent="0.3">
      <c r="A172" t="s">
        <v>2121</v>
      </c>
      <c r="B172" t="s">
        <v>2157</v>
      </c>
      <c r="C172" t="s">
        <v>1904</v>
      </c>
      <c r="D172" t="s">
        <v>2428</v>
      </c>
      <c r="E172" t="s">
        <v>2429</v>
      </c>
      <c r="F172" t="s">
        <v>2125</v>
      </c>
    </row>
    <row r="173" spans="1:6" x14ac:dyDescent="0.3">
      <c r="A173" t="s">
        <v>2121</v>
      </c>
      <c r="B173" t="s">
        <v>2151</v>
      </c>
      <c r="C173" t="s">
        <v>231</v>
      </c>
      <c r="D173" t="s">
        <v>2430</v>
      </c>
      <c r="E173" t="s">
        <v>2426</v>
      </c>
      <c r="F173" t="s">
        <v>2125</v>
      </c>
    </row>
    <row r="174" spans="1:6" hidden="1" x14ac:dyDescent="0.3">
      <c r="A174" t="s">
        <v>2121</v>
      </c>
      <c r="B174" t="s">
        <v>2157</v>
      </c>
      <c r="C174" t="s">
        <v>1212</v>
      </c>
      <c r="D174" t="s">
        <v>2431</v>
      </c>
      <c r="E174" t="s">
        <v>2416</v>
      </c>
      <c r="F174" t="s">
        <v>2125</v>
      </c>
    </row>
    <row r="175" spans="1:6" hidden="1" x14ac:dyDescent="0.3">
      <c r="A175" t="s">
        <v>2121</v>
      </c>
      <c r="B175" t="s">
        <v>2148</v>
      </c>
      <c r="C175" t="s">
        <v>737</v>
      </c>
      <c r="D175" t="s">
        <v>2432</v>
      </c>
      <c r="E175" t="s">
        <v>2433</v>
      </c>
      <c r="F175" t="s">
        <v>2125</v>
      </c>
    </row>
    <row r="176" spans="1:6" hidden="1" x14ac:dyDescent="0.3">
      <c r="A176" t="s">
        <v>2121</v>
      </c>
      <c r="B176" t="s">
        <v>2148</v>
      </c>
      <c r="C176" t="s">
        <v>2434</v>
      </c>
      <c r="D176" t="s">
        <v>2435</v>
      </c>
      <c r="E176" t="s">
        <v>2436</v>
      </c>
      <c r="F176" t="s">
        <v>2125</v>
      </c>
    </row>
    <row r="177" spans="1:6" hidden="1" x14ac:dyDescent="0.3">
      <c r="A177" t="s">
        <v>2121</v>
      </c>
      <c r="B177" t="s">
        <v>2157</v>
      </c>
      <c r="C177" t="s">
        <v>695</v>
      </c>
      <c r="D177" t="s">
        <v>2437</v>
      </c>
      <c r="E177" t="s">
        <v>2429</v>
      </c>
      <c r="F177" t="s">
        <v>2125</v>
      </c>
    </row>
    <row r="178" spans="1:6" hidden="1" x14ac:dyDescent="0.3">
      <c r="A178" t="s">
        <v>2121</v>
      </c>
      <c r="B178" t="s">
        <v>2148</v>
      </c>
      <c r="C178" t="s">
        <v>298</v>
      </c>
      <c r="D178" t="s">
        <v>2438</v>
      </c>
      <c r="E178" t="s">
        <v>2439</v>
      </c>
      <c r="F178" t="s">
        <v>2125</v>
      </c>
    </row>
    <row r="179" spans="1:6" hidden="1" x14ac:dyDescent="0.3">
      <c r="A179" t="s">
        <v>2121</v>
      </c>
      <c r="B179" t="s">
        <v>2151</v>
      </c>
      <c r="C179" t="s">
        <v>197</v>
      </c>
      <c r="D179" t="s">
        <v>2440</v>
      </c>
      <c r="E179" t="s">
        <v>2441</v>
      </c>
      <c r="F179" t="s">
        <v>2125</v>
      </c>
    </row>
    <row r="180" spans="1:6" hidden="1" x14ac:dyDescent="0.3">
      <c r="A180" t="s">
        <v>2121</v>
      </c>
      <c r="B180" t="s">
        <v>2168</v>
      </c>
      <c r="C180" t="s">
        <v>2442</v>
      </c>
      <c r="D180" t="s">
        <v>2443</v>
      </c>
      <c r="E180" t="s">
        <v>2436</v>
      </c>
      <c r="F180" t="s">
        <v>2125</v>
      </c>
    </row>
    <row r="181" spans="1:6" hidden="1" x14ac:dyDescent="0.3">
      <c r="A181" t="s">
        <v>2121</v>
      </c>
      <c r="B181" t="s">
        <v>2168</v>
      </c>
      <c r="C181" t="s">
        <v>1815</v>
      </c>
      <c r="D181" t="s">
        <v>2444</v>
      </c>
      <c r="E181" t="s">
        <v>2445</v>
      </c>
      <c r="F181" t="s">
        <v>2125</v>
      </c>
    </row>
    <row r="182" spans="1:6" hidden="1" x14ac:dyDescent="0.3">
      <c r="A182" t="s">
        <v>2121</v>
      </c>
      <c r="B182" t="s">
        <v>2151</v>
      </c>
      <c r="C182" t="s">
        <v>1121</v>
      </c>
      <c r="D182" t="s">
        <v>2446</v>
      </c>
      <c r="E182" t="s">
        <v>2447</v>
      </c>
      <c r="F182" t="s">
        <v>2125</v>
      </c>
    </row>
    <row r="183" spans="1:6" hidden="1" x14ac:dyDescent="0.3">
      <c r="A183" t="s">
        <v>2121</v>
      </c>
      <c r="B183" t="s">
        <v>2157</v>
      </c>
      <c r="C183" t="s">
        <v>827</v>
      </c>
      <c r="D183" t="s">
        <v>2448</v>
      </c>
      <c r="E183" t="s">
        <v>2441</v>
      </c>
      <c r="F183" t="s">
        <v>2125</v>
      </c>
    </row>
    <row r="184" spans="1:6" hidden="1" x14ac:dyDescent="0.3">
      <c r="A184" t="s">
        <v>2121</v>
      </c>
      <c r="B184" t="s">
        <v>2168</v>
      </c>
      <c r="C184" t="s">
        <v>672</v>
      </c>
      <c r="D184" t="s">
        <v>2449</v>
      </c>
      <c r="E184" t="s">
        <v>2422</v>
      </c>
      <c r="F184" t="s">
        <v>2125</v>
      </c>
    </row>
    <row r="185" spans="1:6" hidden="1" x14ac:dyDescent="0.3">
      <c r="A185" t="s">
        <v>2121</v>
      </c>
      <c r="B185" t="s">
        <v>2157</v>
      </c>
      <c r="C185" t="s">
        <v>861</v>
      </c>
      <c r="D185" t="s">
        <v>2450</v>
      </c>
      <c r="E185" t="s">
        <v>2451</v>
      </c>
      <c r="F185" t="s">
        <v>2125</v>
      </c>
    </row>
    <row r="186" spans="1:6" hidden="1" x14ac:dyDescent="0.3">
      <c r="A186" t="s">
        <v>2121</v>
      </c>
      <c r="B186" t="s">
        <v>2164</v>
      </c>
      <c r="C186" t="s">
        <v>209</v>
      </c>
      <c r="D186" t="s">
        <v>2452</v>
      </c>
      <c r="E186" t="s">
        <v>2453</v>
      </c>
      <c r="F186" t="s">
        <v>2125</v>
      </c>
    </row>
    <row r="187" spans="1:6" hidden="1" x14ac:dyDescent="0.3">
      <c r="A187" t="s">
        <v>2121</v>
      </c>
      <c r="B187" t="s">
        <v>2164</v>
      </c>
      <c r="C187" t="s">
        <v>1854</v>
      </c>
      <c r="D187" t="s">
        <v>2454</v>
      </c>
      <c r="E187" t="s">
        <v>2447</v>
      </c>
      <c r="F187" t="s">
        <v>2125</v>
      </c>
    </row>
    <row r="188" spans="1:6" hidden="1" x14ac:dyDescent="0.3">
      <c r="A188" t="s">
        <v>2121</v>
      </c>
      <c r="B188" t="s">
        <v>2168</v>
      </c>
      <c r="C188" t="s">
        <v>1157</v>
      </c>
      <c r="D188" t="s">
        <v>2455</v>
      </c>
      <c r="E188" t="s">
        <v>2456</v>
      </c>
      <c r="F188" t="s">
        <v>2125</v>
      </c>
    </row>
    <row r="189" spans="1:6" hidden="1" x14ac:dyDescent="0.3">
      <c r="A189" t="s">
        <v>2121</v>
      </c>
      <c r="B189" t="s">
        <v>2164</v>
      </c>
      <c r="C189" t="s">
        <v>2457</v>
      </c>
      <c r="D189" t="s">
        <v>2458</v>
      </c>
      <c r="E189" t="s">
        <v>2459</v>
      </c>
      <c r="F189" t="s">
        <v>2125</v>
      </c>
    </row>
    <row r="190" spans="1:6" hidden="1" x14ac:dyDescent="0.3">
      <c r="A190" t="s">
        <v>2121</v>
      </c>
      <c r="B190" t="s">
        <v>2164</v>
      </c>
      <c r="C190" t="s">
        <v>1007</v>
      </c>
      <c r="D190" t="s">
        <v>2460</v>
      </c>
      <c r="E190" t="s">
        <v>2453</v>
      </c>
      <c r="F190" t="s">
        <v>2125</v>
      </c>
    </row>
    <row r="191" spans="1:6" hidden="1" x14ac:dyDescent="0.3">
      <c r="A191" t="s">
        <v>2121</v>
      </c>
      <c r="B191" t="s">
        <v>2157</v>
      </c>
      <c r="C191" t="s">
        <v>479</v>
      </c>
      <c r="D191" t="s">
        <v>2461</v>
      </c>
      <c r="E191" t="s">
        <v>2462</v>
      </c>
      <c r="F191" t="s">
        <v>2125</v>
      </c>
    </row>
    <row r="192" spans="1:6" hidden="1" x14ac:dyDescent="0.3">
      <c r="A192" t="s">
        <v>2121</v>
      </c>
      <c r="B192" t="s">
        <v>2151</v>
      </c>
      <c r="C192" t="s">
        <v>1187</v>
      </c>
      <c r="D192" t="s">
        <v>2463</v>
      </c>
      <c r="E192" t="s">
        <v>2464</v>
      </c>
      <c r="F192" t="s">
        <v>2125</v>
      </c>
    </row>
    <row r="193" spans="1:6" hidden="1" x14ac:dyDescent="0.3">
      <c r="A193" t="s">
        <v>2121</v>
      </c>
      <c r="B193" t="s">
        <v>2157</v>
      </c>
      <c r="C193" t="s">
        <v>2465</v>
      </c>
      <c r="D193" t="s">
        <v>2466</v>
      </c>
      <c r="E193" t="s">
        <v>2467</v>
      </c>
      <c r="F193" t="s">
        <v>2125</v>
      </c>
    </row>
    <row r="194" spans="1:6" hidden="1" x14ac:dyDescent="0.3">
      <c r="A194" t="s">
        <v>2121</v>
      </c>
      <c r="B194" t="s">
        <v>2157</v>
      </c>
      <c r="C194" t="s">
        <v>1354</v>
      </c>
      <c r="D194" t="s">
        <v>2468</v>
      </c>
      <c r="E194" t="s">
        <v>2467</v>
      </c>
      <c r="F194" t="s">
        <v>2125</v>
      </c>
    </row>
    <row r="195" spans="1:6" hidden="1" x14ac:dyDescent="0.3">
      <c r="A195" t="s">
        <v>2121</v>
      </c>
      <c r="B195" t="s">
        <v>2157</v>
      </c>
      <c r="C195" t="s">
        <v>1307</v>
      </c>
      <c r="D195" t="s">
        <v>2469</v>
      </c>
      <c r="E195" t="s">
        <v>2470</v>
      </c>
      <c r="F195" t="s">
        <v>2125</v>
      </c>
    </row>
    <row r="196" spans="1:6" hidden="1" x14ac:dyDescent="0.3">
      <c r="A196" t="s">
        <v>2121</v>
      </c>
      <c r="B196" t="s">
        <v>2157</v>
      </c>
      <c r="C196" t="s">
        <v>2471</v>
      </c>
      <c r="D196" t="s">
        <v>2472</v>
      </c>
      <c r="E196" t="s">
        <v>2467</v>
      </c>
      <c r="F196" t="s">
        <v>2125</v>
      </c>
    </row>
    <row r="197" spans="1:6" hidden="1" x14ac:dyDescent="0.3">
      <c r="A197" t="s">
        <v>2121</v>
      </c>
      <c r="B197" t="s">
        <v>2148</v>
      </c>
      <c r="C197" t="s">
        <v>853</v>
      </c>
      <c r="D197" t="s">
        <v>2473</v>
      </c>
      <c r="E197" t="s">
        <v>2474</v>
      </c>
      <c r="F197" t="s">
        <v>2125</v>
      </c>
    </row>
    <row r="198" spans="1:6" hidden="1" x14ac:dyDescent="0.3">
      <c r="A198" t="s">
        <v>2121</v>
      </c>
      <c r="B198" t="s">
        <v>2148</v>
      </c>
      <c r="C198" t="s">
        <v>939</v>
      </c>
      <c r="D198" t="s">
        <v>2475</v>
      </c>
      <c r="E198" t="s">
        <v>2476</v>
      </c>
      <c r="F198" t="s">
        <v>2125</v>
      </c>
    </row>
    <row r="199" spans="1:6" hidden="1" x14ac:dyDescent="0.3">
      <c r="A199" t="s">
        <v>2121</v>
      </c>
      <c r="B199" t="s">
        <v>2477</v>
      </c>
      <c r="C199" t="s">
        <v>2478</v>
      </c>
      <c r="D199" t="s">
        <v>2479</v>
      </c>
      <c r="E199" t="s">
        <v>2459</v>
      </c>
      <c r="F199" t="s">
        <v>2125</v>
      </c>
    </row>
    <row r="200" spans="1:6" hidden="1" x14ac:dyDescent="0.3">
      <c r="A200" t="s">
        <v>2121</v>
      </c>
      <c r="B200" t="s">
        <v>2168</v>
      </c>
      <c r="C200" t="s">
        <v>2480</v>
      </c>
      <c r="D200" t="s">
        <v>2481</v>
      </c>
      <c r="E200" t="s">
        <v>2476</v>
      </c>
      <c r="F200" t="s">
        <v>2125</v>
      </c>
    </row>
    <row r="201" spans="1:6" hidden="1" x14ac:dyDescent="0.3">
      <c r="A201" t="s">
        <v>2121</v>
      </c>
      <c r="B201" t="s">
        <v>2148</v>
      </c>
      <c r="C201" t="s">
        <v>2171</v>
      </c>
      <c r="D201" t="s">
        <v>2482</v>
      </c>
      <c r="E201" t="s">
        <v>2476</v>
      </c>
      <c r="F201" t="s">
        <v>2125</v>
      </c>
    </row>
    <row r="202" spans="1:6" hidden="1" x14ac:dyDescent="0.3">
      <c r="A202" t="s">
        <v>2121</v>
      </c>
      <c r="B202" t="s">
        <v>2148</v>
      </c>
      <c r="C202" t="s">
        <v>1919</v>
      </c>
      <c r="D202" t="s">
        <v>2483</v>
      </c>
      <c r="E202" t="s">
        <v>2484</v>
      </c>
      <c r="F202" t="s">
        <v>2125</v>
      </c>
    </row>
    <row r="203" spans="1:6" hidden="1" x14ac:dyDescent="0.3">
      <c r="A203" t="s">
        <v>2121</v>
      </c>
      <c r="B203" t="s">
        <v>2401</v>
      </c>
      <c r="C203" t="s">
        <v>2485</v>
      </c>
      <c r="D203" t="s">
        <v>2486</v>
      </c>
      <c r="E203" t="s">
        <v>2487</v>
      </c>
      <c r="F203" t="s">
        <v>2125</v>
      </c>
    </row>
    <row r="204" spans="1:6" hidden="1" x14ac:dyDescent="0.3">
      <c r="A204" t="s">
        <v>2121</v>
      </c>
      <c r="B204" t="s">
        <v>2164</v>
      </c>
      <c r="C204" t="s">
        <v>515</v>
      </c>
      <c r="D204" t="s">
        <v>2488</v>
      </c>
      <c r="E204" t="s">
        <v>2467</v>
      </c>
      <c r="F204" t="s">
        <v>2125</v>
      </c>
    </row>
    <row r="205" spans="1:6" hidden="1" x14ac:dyDescent="0.3">
      <c r="A205" t="s">
        <v>2121</v>
      </c>
      <c r="B205" t="s">
        <v>2164</v>
      </c>
      <c r="C205" t="s">
        <v>684</v>
      </c>
      <c r="D205" t="s">
        <v>2489</v>
      </c>
      <c r="E205" t="s">
        <v>2490</v>
      </c>
      <c r="F205" t="s">
        <v>2125</v>
      </c>
    </row>
    <row r="206" spans="1:6" hidden="1" x14ac:dyDescent="0.3">
      <c r="A206" t="s">
        <v>2121</v>
      </c>
      <c r="B206" t="s">
        <v>2168</v>
      </c>
      <c r="C206" t="s">
        <v>2491</v>
      </c>
      <c r="D206" t="s">
        <v>2492</v>
      </c>
      <c r="E206" t="s">
        <v>2493</v>
      </c>
      <c r="F206" t="s">
        <v>2125</v>
      </c>
    </row>
    <row r="207" spans="1:6" hidden="1" x14ac:dyDescent="0.3">
      <c r="A207" t="s">
        <v>2121</v>
      </c>
      <c r="B207" t="s">
        <v>2157</v>
      </c>
      <c r="C207" t="s">
        <v>833</v>
      </c>
      <c r="D207" t="s">
        <v>2494</v>
      </c>
      <c r="E207" t="s">
        <v>2474</v>
      </c>
      <c r="F207" t="s">
        <v>2125</v>
      </c>
    </row>
    <row r="208" spans="1:6" hidden="1" x14ac:dyDescent="0.3">
      <c r="A208" t="s">
        <v>2121</v>
      </c>
      <c r="B208" t="s">
        <v>2157</v>
      </c>
      <c r="C208" t="s">
        <v>1144</v>
      </c>
      <c r="D208" t="s">
        <v>2495</v>
      </c>
      <c r="E208" t="s">
        <v>2496</v>
      </c>
      <c r="F208" t="s">
        <v>2125</v>
      </c>
    </row>
    <row r="209" spans="1:6" hidden="1" x14ac:dyDescent="0.3">
      <c r="A209" t="s">
        <v>2121</v>
      </c>
      <c r="B209" t="s">
        <v>2168</v>
      </c>
      <c r="C209" t="s">
        <v>968</v>
      </c>
      <c r="D209" t="s">
        <v>2497</v>
      </c>
      <c r="E209" t="s">
        <v>2498</v>
      </c>
      <c r="F209" t="s">
        <v>2125</v>
      </c>
    </row>
    <row r="210" spans="1:6" hidden="1" x14ac:dyDescent="0.3">
      <c r="A210" t="s">
        <v>2121</v>
      </c>
      <c r="B210" t="s">
        <v>2401</v>
      </c>
      <c r="C210" t="s">
        <v>405</v>
      </c>
      <c r="D210" t="s">
        <v>2499</v>
      </c>
      <c r="E210" t="s">
        <v>2498</v>
      </c>
      <c r="F210" t="s">
        <v>2125</v>
      </c>
    </row>
    <row r="211" spans="1:6" hidden="1" x14ac:dyDescent="0.3">
      <c r="A211" t="s">
        <v>2121</v>
      </c>
      <c r="B211" t="s">
        <v>2401</v>
      </c>
      <c r="C211" t="s">
        <v>2500</v>
      </c>
      <c r="D211" t="s">
        <v>2501</v>
      </c>
      <c r="E211" t="s">
        <v>2502</v>
      </c>
      <c r="F211" t="s">
        <v>2125</v>
      </c>
    </row>
    <row r="212" spans="1:6" hidden="1" x14ac:dyDescent="0.3">
      <c r="A212" t="s">
        <v>2121</v>
      </c>
      <c r="B212" t="s">
        <v>2148</v>
      </c>
      <c r="C212" t="s">
        <v>515</v>
      </c>
      <c r="D212" t="s">
        <v>2503</v>
      </c>
      <c r="E212" t="s">
        <v>2502</v>
      </c>
      <c r="F212" t="s">
        <v>2125</v>
      </c>
    </row>
    <row r="213" spans="1:6" hidden="1" x14ac:dyDescent="0.3">
      <c r="A213" t="s">
        <v>2121</v>
      </c>
      <c r="B213" t="s">
        <v>2401</v>
      </c>
      <c r="C213" t="s">
        <v>2504</v>
      </c>
      <c r="D213" t="s">
        <v>2505</v>
      </c>
      <c r="E213" t="s">
        <v>2470</v>
      </c>
      <c r="F213" t="s">
        <v>2125</v>
      </c>
    </row>
    <row r="214" spans="1:6" hidden="1" x14ac:dyDescent="0.3">
      <c r="A214" t="s">
        <v>2121</v>
      </c>
      <c r="B214" t="s">
        <v>2168</v>
      </c>
      <c r="C214" t="s">
        <v>617</v>
      </c>
      <c r="D214" t="s">
        <v>2506</v>
      </c>
      <c r="E214" t="s">
        <v>2507</v>
      </c>
      <c r="F214" t="s">
        <v>2125</v>
      </c>
    </row>
    <row r="215" spans="1:6" hidden="1" x14ac:dyDescent="0.3">
      <c r="A215" t="s">
        <v>2121</v>
      </c>
      <c r="B215" t="s">
        <v>2164</v>
      </c>
      <c r="C215" t="s">
        <v>910</v>
      </c>
      <c r="D215" t="s">
        <v>2508</v>
      </c>
      <c r="E215" t="s">
        <v>2509</v>
      </c>
      <c r="F215" t="s">
        <v>2125</v>
      </c>
    </row>
    <row r="216" spans="1:6" hidden="1" x14ac:dyDescent="0.3">
      <c r="A216" t="s">
        <v>2121</v>
      </c>
      <c r="B216" t="s">
        <v>2157</v>
      </c>
      <c r="C216" t="s">
        <v>2510</v>
      </c>
      <c r="D216" t="s">
        <v>2511</v>
      </c>
      <c r="E216" t="s">
        <v>2509</v>
      </c>
      <c r="F216" t="s">
        <v>2125</v>
      </c>
    </row>
    <row r="217" spans="1:6" hidden="1" x14ac:dyDescent="0.3">
      <c r="A217" t="s">
        <v>2121</v>
      </c>
      <c r="B217" t="s">
        <v>2401</v>
      </c>
      <c r="C217" t="s">
        <v>1696</v>
      </c>
      <c r="D217" t="s">
        <v>2512</v>
      </c>
      <c r="E217" t="s">
        <v>2484</v>
      </c>
      <c r="F217" t="s">
        <v>2125</v>
      </c>
    </row>
    <row r="218" spans="1:6" hidden="1" x14ac:dyDescent="0.3">
      <c r="A218" t="s">
        <v>2121</v>
      </c>
      <c r="B218" t="s">
        <v>2513</v>
      </c>
      <c r="C218" t="s">
        <v>2171</v>
      </c>
      <c r="D218" t="s">
        <v>2515</v>
      </c>
      <c r="E218" t="s">
        <v>2516</v>
      </c>
      <c r="F218" t="s">
        <v>2125</v>
      </c>
    </row>
    <row r="219" spans="1:6" hidden="1" x14ac:dyDescent="0.3">
      <c r="A219" t="s">
        <v>2121</v>
      </c>
      <c r="B219" t="s">
        <v>2164</v>
      </c>
      <c r="C219" t="s">
        <v>515</v>
      </c>
      <c r="D219" t="s">
        <v>2517</v>
      </c>
      <c r="E219" t="s">
        <v>2518</v>
      </c>
      <c r="F219" t="s">
        <v>2125</v>
      </c>
    </row>
    <row r="220" spans="1:6" hidden="1" x14ac:dyDescent="0.3">
      <c r="A220" t="s">
        <v>2121</v>
      </c>
      <c r="B220" t="s">
        <v>2148</v>
      </c>
      <c r="C220" t="s">
        <v>1179</v>
      </c>
      <c r="D220" t="s">
        <v>2519</v>
      </c>
      <c r="E220" t="s">
        <v>2520</v>
      </c>
      <c r="F220" t="s">
        <v>2125</v>
      </c>
    </row>
    <row r="221" spans="1:6" hidden="1" x14ac:dyDescent="0.3">
      <c r="A221" t="s">
        <v>2121</v>
      </c>
      <c r="B221" t="s">
        <v>2168</v>
      </c>
      <c r="C221" t="s">
        <v>2521</v>
      </c>
      <c r="D221" t="s">
        <v>2522</v>
      </c>
      <c r="E221" t="s">
        <v>2523</v>
      </c>
      <c r="F221" t="s">
        <v>2125</v>
      </c>
    </row>
    <row r="222" spans="1:6" x14ac:dyDescent="0.3">
      <c r="A222" t="s">
        <v>2121</v>
      </c>
      <c r="B222" t="s">
        <v>2145</v>
      </c>
      <c r="C222" t="s">
        <v>231</v>
      </c>
      <c r="D222" t="s">
        <v>2525</v>
      </c>
      <c r="E222" t="s">
        <v>2526</v>
      </c>
      <c r="F222" t="s">
        <v>2125</v>
      </c>
    </row>
    <row r="223" spans="1:6" hidden="1" x14ac:dyDescent="0.3">
      <c r="A223" t="s">
        <v>2121</v>
      </c>
      <c r="B223" t="s">
        <v>2401</v>
      </c>
      <c r="C223" t="s">
        <v>1251</v>
      </c>
      <c r="D223" t="s">
        <v>2527</v>
      </c>
      <c r="E223" t="s">
        <v>2528</v>
      </c>
      <c r="F223" t="s">
        <v>2125</v>
      </c>
    </row>
    <row r="224" spans="1:6" hidden="1" x14ac:dyDescent="0.3">
      <c r="A224" t="s">
        <v>2121</v>
      </c>
      <c r="B224" t="s">
        <v>2151</v>
      </c>
      <c r="C224" t="s">
        <v>801</v>
      </c>
      <c r="D224" t="s">
        <v>2529</v>
      </c>
      <c r="E224" t="s">
        <v>2530</v>
      </c>
      <c r="F224" t="s">
        <v>2125</v>
      </c>
    </row>
    <row r="225" spans="1:6" hidden="1" x14ac:dyDescent="0.3">
      <c r="A225" t="s">
        <v>2121</v>
      </c>
      <c r="B225" t="s">
        <v>2168</v>
      </c>
      <c r="C225" t="s">
        <v>588</v>
      </c>
      <c r="D225" t="s">
        <v>2531</v>
      </c>
      <c r="E225" t="s">
        <v>2532</v>
      </c>
      <c r="F225" t="s">
        <v>2125</v>
      </c>
    </row>
    <row r="226" spans="1:6" hidden="1" x14ac:dyDescent="0.3">
      <c r="A226" t="s">
        <v>2121</v>
      </c>
      <c r="B226" t="s">
        <v>2401</v>
      </c>
      <c r="C226" t="s">
        <v>635</v>
      </c>
      <c r="D226" t="s">
        <v>2533</v>
      </c>
      <c r="E226" t="s">
        <v>2523</v>
      </c>
      <c r="F226" t="s">
        <v>2125</v>
      </c>
    </row>
    <row r="227" spans="1:6" x14ac:dyDescent="0.3">
      <c r="A227" t="s">
        <v>2121</v>
      </c>
      <c r="B227" t="s">
        <v>2534</v>
      </c>
      <c r="C227" t="s">
        <v>231</v>
      </c>
      <c r="D227" t="s">
        <v>2536</v>
      </c>
      <c r="E227" t="s">
        <v>2537</v>
      </c>
      <c r="F227" t="s">
        <v>2125</v>
      </c>
    </row>
    <row r="228" spans="1:6" hidden="1" x14ac:dyDescent="0.3">
      <c r="A228" t="s">
        <v>2121</v>
      </c>
      <c r="B228" t="s">
        <v>2168</v>
      </c>
      <c r="C228" t="s">
        <v>2538</v>
      </c>
      <c r="D228" t="s">
        <v>2539</v>
      </c>
      <c r="E228" t="s">
        <v>2532</v>
      </c>
      <c r="F228" t="s">
        <v>2125</v>
      </c>
    </row>
    <row r="229" spans="1:6" hidden="1" x14ac:dyDescent="0.3">
      <c r="A229" t="s">
        <v>2121</v>
      </c>
      <c r="B229" t="s">
        <v>2157</v>
      </c>
      <c r="C229" t="s">
        <v>2408</v>
      </c>
      <c r="D229" t="s">
        <v>2540</v>
      </c>
      <c r="E229" t="s">
        <v>2532</v>
      </c>
      <c r="F229" t="s">
        <v>2125</v>
      </c>
    </row>
    <row r="230" spans="1:6" hidden="1" x14ac:dyDescent="0.3">
      <c r="A230" t="s">
        <v>2121</v>
      </c>
      <c r="B230" t="s">
        <v>2164</v>
      </c>
      <c r="C230" t="s">
        <v>2521</v>
      </c>
      <c r="D230" t="s">
        <v>2541</v>
      </c>
      <c r="E230" t="s">
        <v>2542</v>
      </c>
      <c r="F230" t="s">
        <v>2125</v>
      </c>
    </row>
    <row r="231" spans="1:6" hidden="1" x14ac:dyDescent="0.3">
      <c r="A231" t="s">
        <v>2121</v>
      </c>
      <c r="B231" t="s">
        <v>2401</v>
      </c>
      <c r="C231" t="s">
        <v>2543</v>
      </c>
      <c r="D231" t="s">
        <v>2544</v>
      </c>
      <c r="E231" t="s">
        <v>2545</v>
      </c>
      <c r="F231" t="s">
        <v>2125</v>
      </c>
    </row>
    <row r="232" spans="1:6" hidden="1" x14ac:dyDescent="0.3">
      <c r="A232" t="s">
        <v>2121</v>
      </c>
      <c r="B232" t="s">
        <v>2477</v>
      </c>
      <c r="C232" t="s">
        <v>573</v>
      </c>
      <c r="D232" t="s">
        <v>2546</v>
      </c>
      <c r="E232" t="s">
        <v>2547</v>
      </c>
      <c r="F232" t="s">
        <v>2125</v>
      </c>
    </row>
    <row r="233" spans="1:6" hidden="1" x14ac:dyDescent="0.3">
      <c r="A233" t="s">
        <v>2121</v>
      </c>
      <c r="B233" t="s">
        <v>2157</v>
      </c>
      <c r="C233" t="s">
        <v>1726</v>
      </c>
      <c r="D233" t="s">
        <v>2548</v>
      </c>
      <c r="E233" t="s">
        <v>2545</v>
      </c>
      <c r="F233" t="s">
        <v>2125</v>
      </c>
    </row>
    <row r="234" spans="1:6" hidden="1" x14ac:dyDescent="0.3">
      <c r="A234" t="s">
        <v>2121</v>
      </c>
      <c r="B234" t="s">
        <v>2157</v>
      </c>
      <c r="C234" t="s">
        <v>647</v>
      </c>
      <c r="D234" t="s">
        <v>2549</v>
      </c>
      <c r="E234" t="s">
        <v>2550</v>
      </c>
      <c r="F234" t="s">
        <v>2125</v>
      </c>
    </row>
    <row r="235" spans="1:6" hidden="1" x14ac:dyDescent="0.3">
      <c r="A235" t="s">
        <v>2121</v>
      </c>
      <c r="B235" t="s">
        <v>2148</v>
      </c>
      <c r="C235" t="s">
        <v>758</v>
      </c>
      <c r="D235" t="s">
        <v>2551</v>
      </c>
      <c r="E235" t="s">
        <v>2552</v>
      </c>
      <c r="F235" t="s">
        <v>2125</v>
      </c>
    </row>
    <row r="236" spans="1:6" hidden="1" x14ac:dyDescent="0.3">
      <c r="A236" t="s">
        <v>2121</v>
      </c>
      <c r="B236" t="s">
        <v>2168</v>
      </c>
      <c r="C236" t="s">
        <v>2553</v>
      </c>
      <c r="D236" t="s">
        <v>2554</v>
      </c>
      <c r="E236" t="s">
        <v>2532</v>
      </c>
      <c r="F236" t="s">
        <v>2125</v>
      </c>
    </row>
    <row r="237" spans="1:6" hidden="1" x14ac:dyDescent="0.3">
      <c r="A237" t="s">
        <v>2121</v>
      </c>
      <c r="B237" t="s">
        <v>2168</v>
      </c>
      <c r="C237" t="s">
        <v>537</v>
      </c>
      <c r="D237" t="s">
        <v>2555</v>
      </c>
      <c r="E237" t="s">
        <v>2556</v>
      </c>
      <c r="F237" t="s">
        <v>2125</v>
      </c>
    </row>
    <row r="238" spans="1:6" hidden="1" x14ac:dyDescent="0.3">
      <c r="A238" t="s">
        <v>2121</v>
      </c>
      <c r="B238" t="s">
        <v>2157</v>
      </c>
      <c r="C238" t="s">
        <v>2557</v>
      </c>
      <c r="D238" t="s">
        <v>2558</v>
      </c>
      <c r="E238" t="s">
        <v>2556</v>
      </c>
      <c r="F238" t="s">
        <v>2125</v>
      </c>
    </row>
    <row r="239" spans="1:6" hidden="1" x14ac:dyDescent="0.3">
      <c r="A239" t="s">
        <v>2121</v>
      </c>
      <c r="B239" t="s">
        <v>2148</v>
      </c>
      <c r="C239" t="s">
        <v>2559</v>
      </c>
      <c r="D239" t="s">
        <v>2560</v>
      </c>
      <c r="E239" t="s">
        <v>2561</v>
      </c>
      <c r="F239" t="s">
        <v>2125</v>
      </c>
    </row>
    <row r="240" spans="1:6" hidden="1" x14ac:dyDescent="0.3">
      <c r="A240" t="s">
        <v>2121</v>
      </c>
      <c r="B240" t="s">
        <v>2157</v>
      </c>
      <c r="C240" t="s">
        <v>2553</v>
      </c>
      <c r="D240" t="s">
        <v>2562</v>
      </c>
      <c r="E240" t="s">
        <v>2520</v>
      </c>
      <c r="F240" t="s">
        <v>2125</v>
      </c>
    </row>
    <row r="241" spans="1:6" hidden="1" x14ac:dyDescent="0.3">
      <c r="A241" t="s">
        <v>2121</v>
      </c>
      <c r="B241" t="s">
        <v>2401</v>
      </c>
      <c r="C241" t="s">
        <v>2563</v>
      </c>
      <c r="D241" t="s">
        <v>2564</v>
      </c>
      <c r="E241" t="s">
        <v>2565</v>
      </c>
      <c r="F241" t="s">
        <v>2125</v>
      </c>
    </row>
    <row r="242" spans="1:6" hidden="1" x14ac:dyDescent="0.3">
      <c r="A242" t="s">
        <v>2121</v>
      </c>
      <c r="B242" t="s">
        <v>2168</v>
      </c>
      <c r="C242" t="s">
        <v>736</v>
      </c>
      <c r="D242" t="s">
        <v>2566</v>
      </c>
      <c r="E242" t="s">
        <v>2567</v>
      </c>
      <c r="F242" t="s">
        <v>2125</v>
      </c>
    </row>
    <row r="243" spans="1:6" hidden="1" x14ac:dyDescent="0.3">
      <c r="A243" t="s">
        <v>2121</v>
      </c>
      <c r="B243" t="s">
        <v>2157</v>
      </c>
      <c r="C243" t="s">
        <v>588</v>
      </c>
      <c r="D243" t="s">
        <v>2568</v>
      </c>
      <c r="E243" t="s">
        <v>2556</v>
      </c>
      <c r="F243" t="s">
        <v>2125</v>
      </c>
    </row>
    <row r="244" spans="1:6" hidden="1" x14ac:dyDescent="0.3">
      <c r="A244" t="s">
        <v>2121</v>
      </c>
      <c r="B244" t="s">
        <v>2477</v>
      </c>
      <c r="C244" t="s">
        <v>1308</v>
      </c>
      <c r="D244" t="s">
        <v>2569</v>
      </c>
      <c r="E244" t="s">
        <v>2570</v>
      </c>
      <c r="F244" t="s">
        <v>2125</v>
      </c>
    </row>
    <row r="245" spans="1:6" hidden="1" x14ac:dyDescent="0.3">
      <c r="A245" t="s">
        <v>2121</v>
      </c>
      <c r="B245" t="s">
        <v>2157</v>
      </c>
      <c r="C245" t="s">
        <v>397</v>
      </c>
      <c r="D245" t="s">
        <v>2571</v>
      </c>
      <c r="E245" t="s">
        <v>2565</v>
      </c>
      <c r="F245" t="s">
        <v>2125</v>
      </c>
    </row>
    <row r="246" spans="1:6" hidden="1" x14ac:dyDescent="0.3">
      <c r="A246" t="s">
        <v>2121</v>
      </c>
      <c r="B246" t="s">
        <v>2168</v>
      </c>
      <c r="C246" t="s">
        <v>1909</v>
      </c>
      <c r="D246" t="s">
        <v>2572</v>
      </c>
      <c r="E246" t="s">
        <v>2573</v>
      </c>
      <c r="F246" t="s">
        <v>2125</v>
      </c>
    </row>
    <row r="247" spans="1:6" hidden="1" x14ac:dyDescent="0.3">
      <c r="A247" t="s">
        <v>2121</v>
      </c>
      <c r="B247" t="s">
        <v>2401</v>
      </c>
      <c r="C247" t="s">
        <v>678</v>
      </c>
      <c r="D247" t="s">
        <v>2574</v>
      </c>
      <c r="E247" t="s">
        <v>2575</v>
      </c>
      <c r="F247" t="s">
        <v>2125</v>
      </c>
    </row>
    <row r="248" spans="1:6" x14ac:dyDescent="0.3">
      <c r="A248" t="s">
        <v>2121</v>
      </c>
      <c r="B248" t="s">
        <v>2576</v>
      </c>
      <c r="C248" t="s">
        <v>231</v>
      </c>
      <c r="D248" t="s">
        <v>2578</v>
      </c>
      <c r="E248" t="s">
        <v>2579</v>
      </c>
      <c r="F248" t="s">
        <v>2125</v>
      </c>
    </row>
    <row r="249" spans="1:6" hidden="1" x14ac:dyDescent="0.3">
      <c r="A249" t="s">
        <v>2121</v>
      </c>
      <c r="B249" t="s">
        <v>2401</v>
      </c>
      <c r="C249" t="s">
        <v>2580</v>
      </c>
      <c r="D249" t="s">
        <v>2581</v>
      </c>
      <c r="E249" t="s">
        <v>2582</v>
      </c>
      <c r="F249" t="s">
        <v>2125</v>
      </c>
    </row>
    <row r="250" spans="1:6" hidden="1" x14ac:dyDescent="0.3">
      <c r="A250" t="s">
        <v>2121</v>
      </c>
      <c r="B250" t="s">
        <v>2168</v>
      </c>
      <c r="C250" t="s">
        <v>2583</v>
      </c>
      <c r="D250" t="s">
        <v>2584</v>
      </c>
      <c r="E250" t="s">
        <v>2575</v>
      </c>
      <c r="F250" t="s">
        <v>2125</v>
      </c>
    </row>
    <row r="251" spans="1:6" hidden="1" x14ac:dyDescent="0.3">
      <c r="A251" t="s">
        <v>2121</v>
      </c>
      <c r="B251" t="s">
        <v>2168</v>
      </c>
      <c r="C251" t="s">
        <v>2465</v>
      </c>
      <c r="D251" t="s">
        <v>2585</v>
      </c>
      <c r="E251" t="s">
        <v>2586</v>
      </c>
      <c r="F251" t="s">
        <v>2125</v>
      </c>
    </row>
    <row r="252" spans="1:6" hidden="1" x14ac:dyDescent="0.3">
      <c r="A252" t="s">
        <v>2121</v>
      </c>
      <c r="B252" t="s">
        <v>2401</v>
      </c>
      <c r="C252" t="s">
        <v>2521</v>
      </c>
      <c r="D252" t="s">
        <v>2587</v>
      </c>
      <c r="E252" t="s">
        <v>2588</v>
      </c>
      <c r="F252" t="s">
        <v>2125</v>
      </c>
    </row>
    <row r="253" spans="1:6" hidden="1" x14ac:dyDescent="0.3">
      <c r="A253" t="s">
        <v>2121</v>
      </c>
      <c r="B253" t="s">
        <v>2401</v>
      </c>
      <c r="C253" t="s">
        <v>2589</v>
      </c>
      <c r="D253" t="s">
        <v>2590</v>
      </c>
      <c r="E253" t="s">
        <v>2591</v>
      </c>
      <c r="F253" t="s">
        <v>2125</v>
      </c>
    </row>
    <row r="254" spans="1:6" hidden="1" x14ac:dyDescent="0.3">
      <c r="A254" t="s">
        <v>2121</v>
      </c>
      <c r="B254" t="s">
        <v>2401</v>
      </c>
      <c r="C254" t="s">
        <v>512</v>
      </c>
      <c r="D254" t="s">
        <v>2592</v>
      </c>
      <c r="E254" t="s">
        <v>2593</v>
      </c>
      <c r="F254" t="s">
        <v>2125</v>
      </c>
    </row>
    <row r="255" spans="1:6" hidden="1" x14ac:dyDescent="0.3">
      <c r="A255" t="s">
        <v>2121</v>
      </c>
      <c r="B255" t="s">
        <v>2157</v>
      </c>
      <c r="C255" t="s">
        <v>638</v>
      </c>
      <c r="D255" t="s">
        <v>2594</v>
      </c>
      <c r="E255" t="s">
        <v>2593</v>
      </c>
      <c r="F255" t="s">
        <v>2125</v>
      </c>
    </row>
    <row r="256" spans="1:6" hidden="1" x14ac:dyDescent="0.3">
      <c r="A256" t="s">
        <v>2121</v>
      </c>
      <c r="B256" t="s">
        <v>2168</v>
      </c>
      <c r="C256" t="s">
        <v>736</v>
      </c>
      <c r="D256" t="s">
        <v>2595</v>
      </c>
      <c r="E256" t="s">
        <v>2596</v>
      </c>
      <c r="F256" t="s">
        <v>2125</v>
      </c>
    </row>
    <row r="257" spans="1:6" x14ac:dyDescent="0.3">
      <c r="A257" t="s">
        <v>2121</v>
      </c>
      <c r="B257" t="s">
        <v>2597</v>
      </c>
      <c r="C257" t="s">
        <v>231</v>
      </c>
      <c r="D257" t="s">
        <v>2599</v>
      </c>
      <c r="E257" t="s">
        <v>2600</v>
      </c>
      <c r="F257" t="s">
        <v>2125</v>
      </c>
    </row>
    <row r="258" spans="1:6" hidden="1" x14ac:dyDescent="0.3">
      <c r="A258" t="s">
        <v>2121</v>
      </c>
      <c r="B258" t="s">
        <v>2401</v>
      </c>
      <c r="C258" t="s">
        <v>883</v>
      </c>
      <c r="D258" t="s">
        <v>2601</v>
      </c>
      <c r="E258" t="s">
        <v>2602</v>
      </c>
      <c r="F258" t="s">
        <v>2125</v>
      </c>
    </row>
    <row r="259" spans="1:6" hidden="1" x14ac:dyDescent="0.3">
      <c r="A259" t="s">
        <v>2121</v>
      </c>
      <c r="B259" t="s">
        <v>2168</v>
      </c>
      <c r="C259" t="s">
        <v>1116</v>
      </c>
      <c r="D259" t="s">
        <v>2603</v>
      </c>
      <c r="E259" t="s">
        <v>2604</v>
      </c>
      <c r="F259" t="s">
        <v>2125</v>
      </c>
    </row>
    <row r="260" spans="1:6" hidden="1" x14ac:dyDescent="0.3">
      <c r="A260" t="s">
        <v>2121</v>
      </c>
      <c r="B260" t="s">
        <v>2168</v>
      </c>
      <c r="C260" t="s">
        <v>2543</v>
      </c>
      <c r="D260" t="s">
        <v>2605</v>
      </c>
      <c r="E260" t="s">
        <v>2606</v>
      </c>
      <c r="F260" t="s">
        <v>2125</v>
      </c>
    </row>
    <row r="261" spans="1:6" hidden="1" x14ac:dyDescent="0.3">
      <c r="A261" t="s">
        <v>2121</v>
      </c>
      <c r="B261" t="s">
        <v>2401</v>
      </c>
      <c r="C261" t="s">
        <v>509</v>
      </c>
      <c r="D261" t="s">
        <v>2607</v>
      </c>
      <c r="E261" t="s">
        <v>2608</v>
      </c>
      <c r="F261" t="s">
        <v>2125</v>
      </c>
    </row>
    <row r="262" spans="1:6" hidden="1" x14ac:dyDescent="0.3">
      <c r="A262" t="s">
        <v>2121</v>
      </c>
      <c r="B262" t="s">
        <v>2477</v>
      </c>
      <c r="C262" t="s">
        <v>2521</v>
      </c>
      <c r="D262" t="s">
        <v>2609</v>
      </c>
      <c r="E262" t="s">
        <v>2608</v>
      </c>
      <c r="F262" t="s">
        <v>2125</v>
      </c>
    </row>
    <row r="263" spans="1:6" hidden="1" x14ac:dyDescent="0.3">
      <c r="A263" t="s">
        <v>2121</v>
      </c>
      <c r="B263" t="s">
        <v>2401</v>
      </c>
      <c r="C263" t="s">
        <v>737</v>
      </c>
      <c r="D263" t="s">
        <v>2610</v>
      </c>
      <c r="E263" t="s">
        <v>2611</v>
      </c>
      <c r="F263" t="s">
        <v>2125</v>
      </c>
    </row>
    <row r="264" spans="1:6" hidden="1" x14ac:dyDescent="0.3">
      <c r="A264" t="s">
        <v>2121</v>
      </c>
      <c r="B264" t="s">
        <v>2401</v>
      </c>
      <c r="C264" t="s">
        <v>1353</v>
      </c>
      <c r="D264" t="s">
        <v>2612</v>
      </c>
      <c r="E264" t="s">
        <v>2613</v>
      </c>
      <c r="F264" t="s">
        <v>2125</v>
      </c>
    </row>
    <row r="265" spans="1:6" hidden="1" x14ac:dyDescent="0.3">
      <c r="A265" t="s">
        <v>2121</v>
      </c>
      <c r="B265" t="s">
        <v>2534</v>
      </c>
      <c r="C265" t="s">
        <v>252</v>
      </c>
      <c r="D265" t="s">
        <v>2615</v>
      </c>
      <c r="E265" t="s">
        <v>2616</v>
      </c>
      <c r="F265" t="s">
        <v>2125</v>
      </c>
    </row>
    <row r="266" spans="1:6" hidden="1" x14ac:dyDescent="0.3">
      <c r="A266" t="s">
        <v>2121</v>
      </c>
      <c r="B266" t="s">
        <v>2401</v>
      </c>
      <c r="C266" t="s">
        <v>2617</v>
      </c>
      <c r="D266" t="s">
        <v>2618</v>
      </c>
      <c r="E266" t="s">
        <v>2619</v>
      </c>
      <c r="F266" t="s">
        <v>2125</v>
      </c>
    </row>
    <row r="267" spans="1:6" hidden="1" x14ac:dyDescent="0.3">
      <c r="A267" t="s">
        <v>2121</v>
      </c>
      <c r="B267" t="s">
        <v>2477</v>
      </c>
      <c r="C267" t="s">
        <v>2620</v>
      </c>
      <c r="D267" t="s">
        <v>2621</v>
      </c>
      <c r="E267" t="s">
        <v>2622</v>
      </c>
      <c r="F267" t="s">
        <v>2125</v>
      </c>
    </row>
    <row r="268" spans="1:6" x14ac:dyDescent="0.3">
      <c r="A268" t="s">
        <v>2121</v>
      </c>
      <c r="B268" t="s">
        <v>2623</v>
      </c>
      <c r="C268" t="s">
        <v>231</v>
      </c>
      <c r="D268" t="s">
        <v>2625</v>
      </c>
      <c r="E268" t="s">
        <v>2626</v>
      </c>
      <c r="F268" t="s">
        <v>2125</v>
      </c>
    </row>
    <row r="269" spans="1:6" hidden="1" x14ac:dyDescent="0.3">
      <c r="A269" t="s">
        <v>2121</v>
      </c>
      <c r="B269" t="s">
        <v>2168</v>
      </c>
      <c r="C269" t="s">
        <v>1116</v>
      </c>
      <c r="D269" t="s">
        <v>2627</v>
      </c>
      <c r="E269" t="s">
        <v>2628</v>
      </c>
      <c r="F269" t="s">
        <v>2125</v>
      </c>
    </row>
    <row r="270" spans="1:6" hidden="1" x14ac:dyDescent="0.3">
      <c r="A270" t="s">
        <v>2121</v>
      </c>
      <c r="B270" t="s">
        <v>2281</v>
      </c>
      <c r="C270" t="s">
        <v>2171</v>
      </c>
      <c r="D270" t="s">
        <v>2630</v>
      </c>
      <c r="E270" t="s">
        <v>2631</v>
      </c>
      <c r="F270" t="s">
        <v>2125</v>
      </c>
    </row>
    <row r="271" spans="1:6" hidden="1" x14ac:dyDescent="0.3">
      <c r="A271" t="s">
        <v>2121</v>
      </c>
      <c r="B271" t="s">
        <v>2401</v>
      </c>
      <c r="C271" t="s">
        <v>2442</v>
      </c>
      <c r="D271" t="s">
        <v>2632</v>
      </c>
      <c r="E271" t="s">
        <v>2633</v>
      </c>
      <c r="F271" t="s">
        <v>2125</v>
      </c>
    </row>
    <row r="272" spans="1:6" hidden="1" x14ac:dyDescent="0.3">
      <c r="A272" t="s">
        <v>2121</v>
      </c>
      <c r="B272" t="s">
        <v>2477</v>
      </c>
      <c r="C272" t="s">
        <v>695</v>
      </c>
      <c r="D272" t="s">
        <v>2634</v>
      </c>
      <c r="E272" t="s">
        <v>2635</v>
      </c>
      <c r="F272" t="s">
        <v>2125</v>
      </c>
    </row>
    <row r="273" spans="1:6" hidden="1" x14ac:dyDescent="0.3">
      <c r="A273" t="s">
        <v>2121</v>
      </c>
      <c r="B273" t="s">
        <v>2477</v>
      </c>
      <c r="C273" t="s">
        <v>2636</v>
      </c>
      <c r="D273" t="s">
        <v>2637</v>
      </c>
      <c r="E273" t="s">
        <v>2638</v>
      </c>
      <c r="F273" t="s">
        <v>2125</v>
      </c>
    </row>
    <row r="274" spans="1:6" hidden="1" x14ac:dyDescent="0.3">
      <c r="A274" t="s">
        <v>2121</v>
      </c>
      <c r="B274" t="s">
        <v>2401</v>
      </c>
      <c r="C274" t="s">
        <v>2553</v>
      </c>
      <c r="D274" t="s">
        <v>2639</v>
      </c>
      <c r="E274" t="s">
        <v>2635</v>
      </c>
      <c r="F274" t="s">
        <v>2125</v>
      </c>
    </row>
    <row r="275" spans="1:6" hidden="1" x14ac:dyDescent="0.3">
      <c r="A275" t="s">
        <v>2121</v>
      </c>
      <c r="B275" t="s">
        <v>2401</v>
      </c>
      <c r="C275" t="s">
        <v>2094</v>
      </c>
      <c r="D275" t="s">
        <v>2640</v>
      </c>
      <c r="E275" t="s">
        <v>2641</v>
      </c>
      <c r="F275" t="s">
        <v>2125</v>
      </c>
    </row>
    <row r="276" spans="1:6" hidden="1" x14ac:dyDescent="0.3">
      <c r="A276" t="s">
        <v>2121</v>
      </c>
      <c r="B276" t="s">
        <v>2401</v>
      </c>
      <c r="C276" t="s">
        <v>2620</v>
      </c>
      <c r="D276" t="s">
        <v>2642</v>
      </c>
      <c r="E276" t="s">
        <v>2643</v>
      </c>
      <c r="F276" t="s">
        <v>2125</v>
      </c>
    </row>
    <row r="277" spans="1:6" hidden="1" x14ac:dyDescent="0.3">
      <c r="A277" t="s">
        <v>2121</v>
      </c>
      <c r="B277" t="s">
        <v>2477</v>
      </c>
      <c r="C277" t="s">
        <v>501</v>
      </c>
      <c r="D277" t="s">
        <v>2644</v>
      </c>
      <c r="E277" t="s">
        <v>2643</v>
      </c>
      <c r="F277" t="s">
        <v>2125</v>
      </c>
    </row>
    <row r="278" spans="1:6" hidden="1" x14ac:dyDescent="0.3">
      <c r="A278" t="s">
        <v>2121</v>
      </c>
      <c r="B278" t="s">
        <v>2576</v>
      </c>
      <c r="C278" t="s">
        <v>252</v>
      </c>
      <c r="D278" t="s">
        <v>2615</v>
      </c>
      <c r="E278" t="s">
        <v>2631</v>
      </c>
      <c r="F278" t="s">
        <v>2125</v>
      </c>
    </row>
  </sheetData>
  <autoFilter ref="A1:F278" xr:uid="{0FBB1901-87F4-42E6-9DA1-22376D328219}">
    <filterColumn colId="2">
      <filters>
        <filter val="total_payment_amount:7700"/>
      </filters>
    </filterColumn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F23F7-6972-4A02-9E01-8197C9A32F46}">
  <dimension ref="A1:J95"/>
  <sheetViews>
    <sheetView topLeftCell="A49" workbookViewId="0">
      <selection activeCell="E75" sqref="E75"/>
    </sheetView>
  </sheetViews>
  <sheetFormatPr defaultRowHeight="16.5" x14ac:dyDescent="0.3"/>
  <cols>
    <col min="1" max="1" width="24" bestFit="1" customWidth="1"/>
    <col min="2" max="2" width="13" bestFit="1" customWidth="1"/>
    <col min="4" max="4" width="23.75" bestFit="1" customWidth="1"/>
    <col min="5" max="5" width="22.875" bestFit="1" customWidth="1"/>
    <col min="6" max="6" width="30.25" bestFit="1" customWidth="1"/>
    <col min="7" max="7" width="30.25" customWidth="1"/>
    <col min="8" max="8" width="27.25" bestFit="1" customWidth="1"/>
    <col min="9" max="9" width="14.25" bestFit="1" customWidth="1"/>
  </cols>
  <sheetData>
    <row r="1" spans="1:10" x14ac:dyDescent="0.3">
      <c r="A1" t="s">
        <v>0</v>
      </c>
      <c r="B1" t="s">
        <v>1373</v>
      </c>
      <c r="C1" t="s">
        <v>2645</v>
      </c>
      <c r="D1" t="s">
        <v>1</v>
      </c>
    </row>
    <row r="2" spans="1:10" x14ac:dyDescent="0.3">
      <c r="A2" t="s">
        <v>2646</v>
      </c>
      <c r="B2" t="s">
        <v>1411</v>
      </c>
      <c r="C2">
        <v>2</v>
      </c>
      <c r="D2" t="s">
        <v>2401</v>
      </c>
      <c r="E2" t="s">
        <v>297</v>
      </c>
      <c r="F2" t="s">
        <v>2809</v>
      </c>
      <c r="G2">
        <f>VALUE(RIGHT(F2, LEN(F2) - FIND(":", F2)))</f>
        <v>810700</v>
      </c>
      <c r="H2" t="s">
        <v>2402</v>
      </c>
      <c r="I2" t="s">
        <v>2570</v>
      </c>
      <c r="J2" t="s">
        <v>2735</v>
      </c>
    </row>
    <row r="3" spans="1:10" x14ac:dyDescent="0.3">
      <c r="A3" t="s">
        <v>2646</v>
      </c>
      <c r="B3" t="s">
        <v>1413</v>
      </c>
      <c r="C3">
        <v>2</v>
      </c>
      <c r="D3" t="s">
        <v>2401</v>
      </c>
      <c r="E3" t="s">
        <v>270</v>
      </c>
      <c r="F3" t="s">
        <v>2763</v>
      </c>
      <c r="G3">
        <f t="shared" ref="G3:G67" si="0">VALUE(RIGHT(F3, LEN(F3) - FIND(":", F3)))</f>
        <v>1039500</v>
      </c>
      <c r="H3" t="s">
        <v>2479</v>
      </c>
      <c r="I3" t="s">
        <v>2764</v>
      </c>
      <c r="J3" t="s">
        <v>2735</v>
      </c>
    </row>
    <row r="4" spans="1:10" x14ac:dyDescent="0.3">
      <c r="A4" t="s">
        <v>2646</v>
      </c>
      <c r="B4" t="s">
        <v>1410</v>
      </c>
      <c r="C4">
        <v>2</v>
      </c>
      <c r="D4" t="s">
        <v>2401</v>
      </c>
      <c r="E4" t="s">
        <v>270</v>
      </c>
      <c r="F4" t="s">
        <v>944</v>
      </c>
      <c r="G4">
        <f t="shared" si="0"/>
        <v>341000</v>
      </c>
      <c r="H4" t="s">
        <v>2499</v>
      </c>
      <c r="I4" t="s">
        <v>2573</v>
      </c>
      <c r="J4" t="s">
        <v>2735</v>
      </c>
    </row>
    <row r="5" spans="1:10" x14ac:dyDescent="0.3">
      <c r="A5" t="s">
        <v>2646</v>
      </c>
      <c r="B5" t="s">
        <v>1413</v>
      </c>
      <c r="C5">
        <v>2</v>
      </c>
      <c r="D5" t="s">
        <v>2401</v>
      </c>
      <c r="E5" t="s">
        <v>270</v>
      </c>
      <c r="F5" t="s">
        <v>2769</v>
      </c>
      <c r="G5">
        <f t="shared" si="0"/>
        <v>800800</v>
      </c>
      <c r="H5" t="s">
        <v>2501</v>
      </c>
      <c r="I5" t="s">
        <v>2575</v>
      </c>
      <c r="J5" t="s">
        <v>2735</v>
      </c>
    </row>
    <row r="6" spans="1:10" x14ac:dyDescent="0.3">
      <c r="A6" t="s">
        <v>2646</v>
      </c>
      <c r="B6" t="s">
        <v>1409</v>
      </c>
      <c r="C6">
        <v>2</v>
      </c>
      <c r="D6" t="s">
        <v>2401</v>
      </c>
      <c r="E6" t="s">
        <v>208</v>
      </c>
      <c r="F6" t="s">
        <v>2775</v>
      </c>
      <c r="G6">
        <f t="shared" si="0"/>
        <v>380600</v>
      </c>
      <c r="H6" t="s">
        <v>2546</v>
      </c>
      <c r="I6" t="s">
        <v>2588</v>
      </c>
      <c r="J6" t="s">
        <v>2735</v>
      </c>
    </row>
    <row r="7" spans="1:10" x14ac:dyDescent="0.3">
      <c r="A7" t="s">
        <v>2646</v>
      </c>
      <c r="B7" t="s">
        <v>1430</v>
      </c>
      <c r="C7">
        <v>2</v>
      </c>
      <c r="D7" t="s">
        <v>2401</v>
      </c>
      <c r="E7" t="s">
        <v>218</v>
      </c>
      <c r="F7" t="s">
        <v>2780</v>
      </c>
      <c r="G7">
        <f t="shared" si="0"/>
        <v>550000</v>
      </c>
      <c r="H7" t="s">
        <v>2581</v>
      </c>
      <c r="I7" t="s">
        <v>2606</v>
      </c>
      <c r="J7" t="s">
        <v>2735</v>
      </c>
    </row>
    <row r="8" spans="1:10" x14ac:dyDescent="0.3">
      <c r="A8" t="s">
        <v>2646</v>
      </c>
      <c r="B8" t="s">
        <v>1427</v>
      </c>
      <c r="C8">
        <v>2</v>
      </c>
      <c r="D8" t="s">
        <v>2401</v>
      </c>
      <c r="E8" t="s">
        <v>218</v>
      </c>
      <c r="F8" t="s">
        <v>2781</v>
      </c>
      <c r="G8">
        <f t="shared" si="0"/>
        <v>674300</v>
      </c>
      <c r="H8" t="s">
        <v>2607</v>
      </c>
      <c r="I8" t="s">
        <v>2608</v>
      </c>
      <c r="J8" t="s">
        <v>2735</v>
      </c>
    </row>
    <row r="9" spans="1:10" x14ac:dyDescent="0.3">
      <c r="A9" t="s">
        <v>2646</v>
      </c>
      <c r="B9" t="s">
        <v>1428</v>
      </c>
      <c r="C9">
        <v>2</v>
      </c>
      <c r="D9" t="s">
        <v>2401</v>
      </c>
      <c r="E9" t="s">
        <v>218</v>
      </c>
      <c r="F9" t="s">
        <v>1116</v>
      </c>
      <c r="G9">
        <f t="shared" si="0"/>
        <v>590700</v>
      </c>
      <c r="H9" t="s">
        <v>2609</v>
      </c>
      <c r="I9" t="s">
        <v>2608</v>
      </c>
      <c r="J9" t="s">
        <v>2735</v>
      </c>
    </row>
    <row r="10" spans="1:10" x14ac:dyDescent="0.3">
      <c r="A10" t="s">
        <v>2646</v>
      </c>
      <c r="B10" t="s">
        <v>1409</v>
      </c>
      <c r="C10">
        <v>2</v>
      </c>
      <c r="D10" t="s">
        <v>2401</v>
      </c>
      <c r="E10" t="s">
        <v>251</v>
      </c>
      <c r="F10" t="s">
        <v>405</v>
      </c>
      <c r="G10">
        <f t="shared" si="0"/>
        <v>264000</v>
      </c>
      <c r="H10" t="s">
        <v>2621</v>
      </c>
      <c r="I10" t="s">
        <v>2613</v>
      </c>
      <c r="J10" t="s">
        <v>2735</v>
      </c>
    </row>
    <row r="11" spans="1:10" x14ac:dyDescent="0.3">
      <c r="A11" t="s">
        <v>2646</v>
      </c>
      <c r="B11" t="s">
        <v>1409</v>
      </c>
      <c r="C11">
        <v>2</v>
      </c>
      <c r="D11" t="s">
        <v>2401</v>
      </c>
      <c r="E11" t="s">
        <v>218</v>
      </c>
      <c r="F11" t="s">
        <v>2769</v>
      </c>
      <c r="G11">
        <f t="shared" si="0"/>
        <v>800800</v>
      </c>
      <c r="H11" t="s">
        <v>2590</v>
      </c>
      <c r="I11" t="s">
        <v>2782</v>
      </c>
      <c r="J11" t="s">
        <v>2735</v>
      </c>
    </row>
    <row r="12" spans="1:10" x14ac:dyDescent="0.3">
      <c r="A12" t="s">
        <v>2646</v>
      </c>
      <c r="B12" t="s">
        <v>1413</v>
      </c>
      <c r="C12">
        <v>2</v>
      </c>
      <c r="D12" t="s">
        <v>2401</v>
      </c>
      <c r="E12" t="s">
        <v>218</v>
      </c>
      <c r="F12" t="s">
        <v>2784</v>
      </c>
      <c r="G12">
        <f t="shared" si="0"/>
        <v>553300</v>
      </c>
      <c r="H12" t="s">
        <v>2592</v>
      </c>
      <c r="I12" t="s">
        <v>2785</v>
      </c>
      <c r="J12" t="s">
        <v>2735</v>
      </c>
    </row>
    <row r="13" spans="1:10" x14ac:dyDescent="0.3">
      <c r="A13" t="s">
        <v>2646</v>
      </c>
      <c r="B13" t="s">
        <v>1409</v>
      </c>
      <c r="C13">
        <v>2</v>
      </c>
      <c r="D13" t="s">
        <v>2401</v>
      </c>
      <c r="E13" t="s">
        <v>218</v>
      </c>
      <c r="F13" t="s">
        <v>883</v>
      </c>
      <c r="G13">
        <f t="shared" si="0"/>
        <v>1767700</v>
      </c>
      <c r="H13" t="s">
        <v>2601</v>
      </c>
      <c r="I13" t="s">
        <v>2622</v>
      </c>
      <c r="J13" t="s">
        <v>2735</v>
      </c>
    </row>
    <row r="14" spans="1:10" x14ac:dyDescent="0.3">
      <c r="A14" t="s">
        <v>2646</v>
      </c>
      <c r="B14" t="s">
        <v>1422</v>
      </c>
      <c r="C14">
        <v>2</v>
      </c>
      <c r="D14" t="s">
        <v>2401</v>
      </c>
      <c r="E14" t="s">
        <v>251</v>
      </c>
      <c r="F14" t="s">
        <v>2802</v>
      </c>
      <c r="G14">
        <f t="shared" si="0"/>
        <v>480700</v>
      </c>
      <c r="H14" t="s">
        <v>2618</v>
      </c>
      <c r="I14" t="s">
        <v>2643</v>
      </c>
      <c r="J14" t="s">
        <v>2735</v>
      </c>
    </row>
    <row r="15" spans="1:10" x14ac:dyDescent="0.3">
      <c r="A15" t="s">
        <v>2646</v>
      </c>
      <c r="B15" t="s">
        <v>1420</v>
      </c>
      <c r="C15">
        <v>2</v>
      </c>
      <c r="D15" t="s">
        <v>2401</v>
      </c>
      <c r="E15" t="s">
        <v>251</v>
      </c>
      <c r="F15" t="s">
        <v>2803</v>
      </c>
      <c r="G15">
        <f t="shared" si="0"/>
        <v>975700</v>
      </c>
      <c r="H15" t="s">
        <v>2637</v>
      </c>
      <c r="I15" t="s">
        <v>2641</v>
      </c>
      <c r="J15" t="s">
        <v>2735</v>
      </c>
    </row>
    <row r="16" spans="1:10" x14ac:dyDescent="0.3">
      <c r="A16" t="s">
        <v>2646</v>
      </c>
      <c r="B16" t="s">
        <v>1421</v>
      </c>
      <c r="C16" s="3">
        <v>2</v>
      </c>
      <c r="D16" s="3" t="s">
        <v>2401</v>
      </c>
      <c r="E16" s="3" t="s">
        <v>251</v>
      </c>
      <c r="F16" s="3" t="s">
        <v>2784</v>
      </c>
      <c r="G16">
        <f t="shared" si="0"/>
        <v>553300</v>
      </c>
      <c r="H16" t="s">
        <v>2634</v>
      </c>
      <c r="I16" t="s">
        <v>2805</v>
      </c>
      <c r="J16" t="s">
        <v>2735</v>
      </c>
    </row>
    <row r="17" spans="1:10" x14ac:dyDescent="0.3">
      <c r="C17" s="3"/>
      <c r="D17" s="3"/>
      <c r="E17" s="3"/>
      <c r="F17" s="3"/>
      <c r="G17" s="3">
        <f>SUM(G2:G16) / COUNTA(G2:G16)</f>
        <v>705540</v>
      </c>
    </row>
    <row r="18" spans="1:10" x14ac:dyDescent="0.3">
      <c r="A18" t="s">
        <v>2646</v>
      </c>
      <c r="B18" t="s">
        <v>1419</v>
      </c>
      <c r="C18">
        <v>3</v>
      </c>
      <c r="D18" t="s">
        <v>2168</v>
      </c>
      <c r="E18" t="s">
        <v>202</v>
      </c>
      <c r="F18" t="s">
        <v>203</v>
      </c>
      <c r="G18">
        <f t="shared" si="0"/>
        <v>441100</v>
      </c>
      <c r="H18" t="s">
        <v>2169</v>
      </c>
      <c r="I18" t="s">
        <v>2467</v>
      </c>
      <c r="J18" t="s">
        <v>2735</v>
      </c>
    </row>
    <row r="19" spans="1:10" x14ac:dyDescent="0.3">
      <c r="A19" t="s">
        <v>2646</v>
      </c>
      <c r="B19" t="s">
        <v>1410</v>
      </c>
      <c r="C19">
        <v>3</v>
      </c>
      <c r="D19" t="s">
        <v>2168</v>
      </c>
      <c r="E19" t="s">
        <v>270</v>
      </c>
      <c r="F19" t="s">
        <v>987</v>
      </c>
      <c r="G19">
        <f t="shared" si="0"/>
        <v>887700</v>
      </c>
      <c r="H19" t="s">
        <v>2486</v>
      </c>
      <c r="I19" t="s">
        <v>2547</v>
      </c>
      <c r="J19" t="s">
        <v>2735</v>
      </c>
    </row>
    <row r="20" spans="1:10" x14ac:dyDescent="0.3">
      <c r="A20" t="s">
        <v>2646</v>
      </c>
      <c r="B20" t="s">
        <v>1413</v>
      </c>
      <c r="C20">
        <v>3</v>
      </c>
      <c r="D20" t="s">
        <v>2168</v>
      </c>
      <c r="E20" t="s">
        <v>208</v>
      </c>
      <c r="F20" t="s">
        <v>727</v>
      </c>
      <c r="G20">
        <f t="shared" si="0"/>
        <v>271700</v>
      </c>
      <c r="H20" t="s">
        <v>2527</v>
      </c>
      <c r="I20" t="s">
        <v>2550</v>
      </c>
      <c r="J20" t="s">
        <v>2735</v>
      </c>
    </row>
    <row r="21" spans="1:10" x14ac:dyDescent="0.3">
      <c r="A21" t="s">
        <v>2646</v>
      </c>
      <c r="B21" t="s">
        <v>1438</v>
      </c>
      <c r="C21">
        <v>3</v>
      </c>
      <c r="D21" t="s">
        <v>2168</v>
      </c>
      <c r="E21" t="s">
        <v>208</v>
      </c>
      <c r="F21" t="s">
        <v>1280</v>
      </c>
      <c r="G21">
        <f t="shared" si="0"/>
        <v>568700</v>
      </c>
      <c r="H21" t="s">
        <v>2512</v>
      </c>
      <c r="I21" t="s">
        <v>2567</v>
      </c>
      <c r="J21" t="s">
        <v>2735</v>
      </c>
    </row>
    <row r="22" spans="1:10" x14ac:dyDescent="0.3">
      <c r="A22" t="s">
        <v>2646</v>
      </c>
      <c r="B22" t="s">
        <v>1411</v>
      </c>
      <c r="C22">
        <v>3</v>
      </c>
      <c r="D22" t="s">
        <v>2168</v>
      </c>
      <c r="E22" t="s">
        <v>208</v>
      </c>
      <c r="F22" t="s">
        <v>2765</v>
      </c>
      <c r="G22">
        <f t="shared" si="0"/>
        <v>645700</v>
      </c>
      <c r="H22" t="s">
        <v>2569</v>
      </c>
      <c r="I22" t="s">
        <v>2565</v>
      </c>
      <c r="J22" t="s">
        <v>2735</v>
      </c>
    </row>
    <row r="23" spans="1:10" x14ac:dyDescent="0.3">
      <c r="A23" t="s">
        <v>2646</v>
      </c>
      <c r="B23" t="s">
        <v>1419</v>
      </c>
      <c r="C23">
        <v>3</v>
      </c>
      <c r="D23" t="s">
        <v>2168</v>
      </c>
      <c r="E23" t="s">
        <v>208</v>
      </c>
      <c r="F23" t="s">
        <v>1855</v>
      </c>
      <c r="G23">
        <f t="shared" si="0"/>
        <v>391600</v>
      </c>
      <c r="H23" t="s">
        <v>2564</v>
      </c>
      <c r="I23" t="s">
        <v>2588</v>
      </c>
      <c r="J23" t="s">
        <v>2735</v>
      </c>
    </row>
    <row r="24" spans="1:10" x14ac:dyDescent="0.3">
      <c r="A24" t="s">
        <v>2646</v>
      </c>
      <c r="B24" t="s">
        <v>1408</v>
      </c>
      <c r="C24">
        <v>3</v>
      </c>
      <c r="D24" t="s">
        <v>2168</v>
      </c>
      <c r="E24" t="s">
        <v>318</v>
      </c>
      <c r="F24" t="s">
        <v>2783</v>
      </c>
      <c r="G24">
        <f t="shared" si="0"/>
        <v>1140700</v>
      </c>
      <c r="H24" t="s">
        <v>2603</v>
      </c>
      <c r="I24" t="s">
        <v>2611</v>
      </c>
      <c r="J24" t="s">
        <v>2735</v>
      </c>
    </row>
    <row r="25" spans="1:10" x14ac:dyDescent="0.3">
      <c r="A25" t="s">
        <v>2646</v>
      </c>
      <c r="B25" t="s">
        <v>1412</v>
      </c>
      <c r="C25">
        <v>3</v>
      </c>
      <c r="D25" t="s">
        <v>2168</v>
      </c>
      <c r="E25" t="s">
        <v>318</v>
      </c>
      <c r="F25" t="s">
        <v>501</v>
      </c>
      <c r="G25">
        <f t="shared" si="0"/>
        <v>304700</v>
      </c>
      <c r="H25" t="s">
        <v>2644</v>
      </c>
      <c r="I25" t="s">
        <v>2628</v>
      </c>
      <c r="J25" t="s">
        <v>2735</v>
      </c>
    </row>
    <row r="26" spans="1:10" x14ac:dyDescent="0.3">
      <c r="A26" t="s">
        <v>2646</v>
      </c>
      <c r="B26" t="s">
        <v>1412</v>
      </c>
      <c r="C26">
        <v>3</v>
      </c>
      <c r="D26" t="s">
        <v>2168</v>
      </c>
      <c r="E26" t="s">
        <v>251</v>
      </c>
      <c r="F26" t="s">
        <v>501</v>
      </c>
      <c r="G26">
        <f t="shared" si="0"/>
        <v>304700</v>
      </c>
      <c r="H26" t="s">
        <v>2610</v>
      </c>
      <c r="I26" t="s">
        <v>2633</v>
      </c>
      <c r="J26" t="s">
        <v>2735</v>
      </c>
    </row>
    <row r="27" spans="1:10" x14ac:dyDescent="0.3">
      <c r="A27" t="s">
        <v>2646</v>
      </c>
      <c r="B27" t="s">
        <v>1438</v>
      </c>
      <c r="C27">
        <v>3</v>
      </c>
      <c r="D27" t="s">
        <v>2168</v>
      </c>
      <c r="E27" t="s">
        <v>251</v>
      </c>
      <c r="F27" t="s">
        <v>2791</v>
      </c>
      <c r="G27">
        <f t="shared" si="0"/>
        <v>452100</v>
      </c>
      <c r="H27" t="s">
        <v>2612</v>
      </c>
      <c r="I27" t="s">
        <v>2635</v>
      </c>
      <c r="J27" t="s">
        <v>2735</v>
      </c>
    </row>
    <row r="28" spans="1:10" x14ac:dyDescent="0.3">
      <c r="A28" t="s">
        <v>2646</v>
      </c>
      <c r="B28" t="s">
        <v>1418</v>
      </c>
      <c r="C28">
        <v>3</v>
      </c>
      <c r="D28" t="s">
        <v>2168</v>
      </c>
      <c r="E28" t="s">
        <v>318</v>
      </c>
      <c r="F28" t="s">
        <v>551</v>
      </c>
      <c r="G28">
        <f t="shared" si="0"/>
        <v>502700</v>
      </c>
      <c r="H28" t="s">
        <v>2639</v>
      </c>
      <c r="I28" t="s">
        <v>2792</v>
      </c>
      <c r="J28" t="s">
        <v>2735</v>
      </c>
    </row>
    <row r="29" spans="1:10" x14ac:dyDescent="0.3">
      <c r="A29" t="s">
        <v>2646</v>
      </c>
      <c r="B29" t="s">
        <v>1420</v>
      </c>
      <c r="C29">
        <v>3</v>
      </c>
      <c r="D29" t="s">
        <v>2168</v>
      </c>
      <c r="E29" t="s">
        <v>387</v>
      </c>
      <c r="F29" t="s">
        <v>2800</v>
      </c>
      <c r="G29">
        <f t="shared" si="0"/>
        <v>562100</v>
      </c>
      <c r="H29" t="s">
        <v>2801</v>
      </c>
      <c r="I29" t="s">
        <v>2643</v>
      </c>
      <c r="J29" t="s">
        <v>2735</v>
      </c>
    </row>
    <row r="30" spans="1:10" x14ac:dyDescent="0.3">
      <c r="A30" t="s">
        <v>2646</v>
      </c>
      <c r="B30" t="s">
        <v>1421</v>
      </c>
      <c r="C30">
        <v>3</v>
      </c>
      <c r="D30" t="s">
        <v>2168</v>
      </c>
      <c r="E30" t="s">
        <v>318</v>
      </c>
      <c r="F30" t="s">
        <v>1141</v>
      </c>
      <c r="G30">
        <f t="shared" si="0"/>
        <v>355300</v>
      </c>
      <c r="H30" t="s">
        <v>2642</v>
      </c>
      <c r="I30" t="s">
        <v>2804</v>
      </c>
      <c r="J30" t="s">
        <v>2735</v>
      </c>
    </row>
    <row r="31" spans="1:10" x14ac:dyDescent="0.3">
      <c r="A31" t="s">
        <v>2646</v>
      </c>
      <c r="B31" s="3" t="s">
        <v>1418</v>
      </c>
      <c r="C31" s="3">
        <v>3</v>
      </c>
      <c r="D31" s="3" t="s">
        <v>2168</v>
      </c>
      <c r="E31" s="3" t="s">
        <v>318</v>
      </c>
      <c r="F31" s="3" t="s">
        <v>1135</v>
      </c>
      <c r="G31">
        <f t="shared" si="0"/>
        <v>506000</v>
      </c>
      <c r="H31" t="s">
        <v>2640</v>
      </c>
      <c r="I31" t="s">
        <v>2805</v>
      </c>
      <c r="J31" t="s">
        <v>2735</v>
      </c>
    </row>
    <row r="32" spans="1:10" x14ac:dyDescent="0.3">
      <c r="B32" s="3"/>
      <c r="C32" s="3"/>
      <c r="D32" s="3"/>
      <c r="E32" s="3"/>
      <c r="F32" s="3"/>
      <c r="G32">
        <f>SUM(G18:G31)/COUNTA(G18:G31)</f>
        <v>523914.28571428574</v>
      </c>
    </row>
    <row r="33" spans="1:10" x14ac:dyDescent="0.3">
      <c r="A33" t="s">
        <v>2646</v>
      </c>
      <c r="B33" t="s">
        <v>1439</v>
      </c>
      <c r="C33">
        <v>4</v>
      </c>
      <c r="D33" t="s">
        <v>2157</v>
      </c>
      <c r="E33" t="s">
        <v>297</v>
      </c>
      <c r="F33" t="s">
        <v>518</v>
      </c>
      <c r="G33">
        <f t="shared" si="0"/>
        <v>575300</v>
      </c>
      <c r="H33" t="s">
        <v>2370</v>
      </c>
      <c r="I33" t="s">
        <v>2496</v>
      </c>
      <c r="J33" t="s">
        <v>2735</v>
      </c>
    </row>
    <row r="34" spans="1:10" x14ac:dyDescent="0.3">
      <c r="A34" t="s">
        <v>2646</v>
      </c>
      <c r="B34" t="s">
        <v>1420</v>
      </c>
      <c r="C34">
        <v>4</v>
      </c>
      <c r="D34" t="s">
        <v>2157</v>
      </c>
      <c r="E34" t="s">
        <v>270</v>
      </c>
      <c r="F34" t="s">
        <v>593</v>
      </c>
      <c r="G34">
        <f t="shared" si="0"/>
        <v>451000</v>
      </c>
      <c r="H34" t="s">
        <v>2443</v>
      </c>
      <c r="I34" t="s">
        <v>2523</v>
      </c>
      <c r="J34" t="s">
        <v>2735</v>
      </c>
    </row>
    <row r="35" spans="1:10" x14ac:dyDescent="0.3">
      <c r="A35" t="s">
        <v>2646</v>
      </c>
      <c r="B35" t="s">
        <v>1419</v>
      </c>
      <c r="C35">
        <v>4</v>
      </c>
      <c r="D35" t="s">
        <v>2157</v>
      </c>
      <c r="E35" t="s">
        <v>208</v>
      </c>
      <c r="F35" t="s">
        <v>1787</v>
      </c>
      <c r="G35">
        <f t="shared" si="0"/>
        <v>601700</v>
      </c>
      <c r="H35" t="s">
        <v>2389</v>
      </c>
      <c r="I35" t="s">
        <v>2746</v>
      </c>
      <c r="J35" t="s">
        <v>2735</v>
      </c>
    </row>
    <row r="36" spans="1:10" x14ac:dyDescent="0.3">
      <c r="A36" t="s">
        <v>2646</v>
      </c>
      <c r="B36" t="s">
        <v>1438</v>
      </c>
      <c r="C36">
        <v>4</v>
      </c>
      <c r="D36" t="s">
        <v>2157</v>
      </c>
      <c r="E36" t="s">
        <v>270</v>
      </c>
      <c r="F36" t="s">
        <v>1866</v>
      </c>
      <c r="G36">
        <f t="shared" si="0"/>
        <v>314600</v>
      </c>
      <c r="H36" t="s">
        <v>2444</v>
      </c>
      <c r="I36" t="s">
        <v>2528</v>
      </c>
      <c r="J36" t="s">
        <v>2735</v>
      </c>
    </row>
    <row r="37" spans="1:10" x14ac:dyDescent="0.3">
      <c r="A37" t="s">
        <v>2646</v>
      </c>
      <c r="B37" t="s">
        <v>1420</v>
      </c>
      <c r="C37">
        <v>4</v>
      </c>
      <c r="D37" t="s">
        <v>2157</v>
      </c>
      <c r="E37" t="s">
        <v>270</v>
      </c>
      <c r="F37" t="s">
        <v>2749</v>
      </c>
      <c r="G37">
        <f t="shared" si="0"/>
        <v>573100</v>
      </c>
      <c r="H37" t="s">
        <v>2505</v>
      </c>
      <c r="I37" t="s">
        <v>2747</v>
      </c>
      <c r="J37" t="s">
        <v>2735</v>
      </c>
    </row>
    <row r="38" spans="1:10" x14ac:dyDescent="0.3">
      <c r="A38" t="s">
        <v>2646</v>
      </c>
      <c r="B38" t="s">
        <v>1430</v>
      </c>
      <c r="C38">
        <v>4</v>
      </c>
      <c r="D38" t="s">
        <v>2157</v>
      </c>
      <c r="E38" t="s">
        <v>208</v>
      </c>
      <c r="F38" t="s">
        <v>1809</v>
      </c>
      <c r="G38">
        <f t="shared" si="0"/>
        <v>446600</v>
      </c>
      <c r="H38" t="s">
        <v>2466</v>
      </c>
      <c r="I38" t="s">
        <v>2751</v>
      </c>
      <c r="J38" t="s">
        <v>2735</v>
      </c>
    </row>
    <row r="39" spans="1:10" x14ac:dyDescent="0.3">
      <c r="A39" t="s">
        <v>2646</v>
      </c>
      <c r="B39" t="s">
        <v>1435</v>
      </c>
      <c r="C39">
        <v>4</v>
      </c>
      <c r="D39" t="s">
        <v>2157</v>
      </c>
      <c r="E39" t="s">
        <v>218</v>
      </c>
      <c r="F39" t="s">
        <v>2543</v>
      </c>
      <c r="G39">
        <f t="shared" si="0"/>
        <v>381700</v>
      </c>
      <c r="H39" t="s">
        <v>2544</v>
      </c>
      <c r="I39" t="s">
        <v>2567</v>
      </c>
      <c r="J39" t="s">
        <v>2735</v>
      </c>
    </row>
    <row r="40" spans="1:10" x14ac:dyDescent="0.3">
      <c r="A40" t="s">
        <v>2646</v>
      </c>
      <c r="B40" t="s">
        <v>1411</v>
      </c>
      <c r="C40">
        <v>4</v>
      </c>
      <c r="D40" t="s">
        <v>2157</v>
      </c>
      <c r="E40" t="s">
        <v>218</v>
      </c>
      <c r="F40" t="s">
        <v>1328</v>
      </c>
      <c r="G40">
        <f t="shared" si="0"/>
        <v>399300</v>
      </c>
      <c r="H40" t="s">
        <v>2506</v>
      </c>
      <c r="I40" t="s">
        <v>2752</v>
      </c>
      <c r="J40" t="s">
        <v>2735</v>
      </c>
    </row>
    <row r="41" spans="1:10" x14ac:dyDescent="0.3">
      <c r="A41" t="s">
        <v>2646</v>
      </c>
      <c r="B41" t="s">
        <v>1412</v>
      </c>
      <c r="C41">
        <v>4</v>
      </c>
      <c r="D41" t="s">
        <v>2157</v>
      </c>
      <c r="E41" t="s">
        <v>218</v>
      </c>
      <c r="F41" t="s">
        <v>2485</v>
      </c>
      <c r="G41">
        <f t="shared" si="0"/>
        <v>557700</v>
      </c>
      <c r="H41" t="s">
        <v>2587</v>
      </c>
      <c r="I41" t="s">
        <v>2565</v>
      </c>
      <c r="J41" t="s">
        <v>2735</v>
      </c>
    </row>
    <row r="42" spans="1:10" x14ac:dyDescent="0.3">
      <c r="A42" t="s">
        <v>2646</v>
      </c>
      <c r="B42" t="s">
        <v>1419</v>
      </c>
      <c r="C42">
        <v>4</v>
      </c>
      <c r="D42" t="s">
        <v>2157</v>
      </c>
      <c r="E42" t="s">
        <v>218</v>
      </c>
      <c r="F42" t="s">
        <v>1118</v>
      </c>
      <c r="G42">
        <f t="shared" si="0"/>
        <v>579700</v>
      </c>
      <c r="H42" t="s">
        <v>2566</v>
      </c>
      <c r="I42" t="s">
        <v>2762</v>
      </c>
      <c r="J42" t="s">
        <v>2735</v>
      </c>
    </row>
    <row r="43" spans="1:10" x14ac:dyDescent="0.3">
      <c r="A43" t="s">
        <v>2646</v>
      </c>
      <c r="B43" t="s">
        <v>1430</v>
      </c>
      <c r="C43">
        <v>4</v>
      </c>
      <c r="D43" t="s">
        <v>2157</v>
      </c>
      <c r="E43" t="s">
        <v>218</v>
      </c>
      <c r="F43" t="s">
        <v>2770</v>
      </c>
      <c r="G43">
        <f t="shared" si="0"/>
        <v>372900</v>
      </c>
      <c r="H43" t="s">
        <v>2531</v>
      </c>
      <c r="I43" t="s">
        <v>2591</v>
      </c>
      <c r="J43" t="s">
        <v>2735</v>
      </c>
    </row>
    <row r="44" spans="1:10" x14ac:dyDescent="0.3">
      <c r="A44" t="s">
        <v>2646</v>
      </c>
      <c r="B44" t="s">
        <v>1437</v>
      </c>
      <c r="C44">
        <v>4</v>
      </c>
      <c r="D44" t="s">
        <v>2157</v>
      </c>
      <c r="E44" t="s">
        <v>218</v>
      </c>
      <c r="F44" t="s">
        <v>1811</v>
      </c>
      <c r="G44">
        <f t="shared" si="0"/>
        <v>513700</v>
      </c>
      <c r="H44" t="s">
        <v>2554</v>
      </c>
      <c r="I44" t="s">
        <v>2593</v>
      </c>
      <c r="J44" t="s">
        <v>2735</v>
      </c>
    </row>
    <row r="45" spans="1:10" x14ac:dyDescent="0.3">
      <c r="A45" t="s">
        <v>2646</v>
      </c>
      <c r="B45" t="s">
        <v>1422</v>
      </c>
      <c r="C45">
        <v>4</v>
      </c>
      <c r="D45" t="s">
        <v>2157</v>
      </c>
      <c r="E45" t="s">
        <v>318</v>
      </c>
      <c r="F45" t="s">
        <v>2442</v>
      </c>
      <c r="G45">
        <f t="shared" si="0"/>
        <v>231000</v>
      </c>
      <c r="H45" t="s">
        <v>2632</v>
      </c>
      <c r="I45" t="s">
        <v>2606</v>
      </c>
      <c r="J45" t="s">
        <v>2735</v>
      </c>
    </row>
    <row r="46" spans="1:10" x14ac:dyDescent="0.3">
      <c r="A46" t="s">
        <v>2646</v>
      </c>
      <c r="B46" s="3" t="s">
        <v>1418</v>
      </c>
      <c r="C46" s="3">
        <v>4</v>
      </c>
      <c r="D46" s="3" t="s">
        <v>2157</v>
      </c>
      <c r="E46" s="3" t="s">
        <v>318</v>
      </c>
      <c r="F46" s="3" t="s">
        <v>2786</v>
      </c>
      <c r="G46">
        <f t="shared" si="0"/>
        <v>421300</v>
      </c>
      <c r="H46" t="s">
        <v>2787</v>
      </c>
      <c r="I46" t="s">
        <v>2619</v>
      </c>
      <c r="J46" t="s">
        <v>2735</v>
      </c>
    </row>
    <row r="47" spans="1:10" x14ac:dyDescent="0.3">
      <c r="B47" s="3"/>
      <c r="C47" s="3"/>
      <c r="D47" s="3"/>
      <c r="E47" s="3"/>
      <c r="F47" s="3"/>
      <c r="G47">
        <f>SUM(G33:G46)/COUNTA(G33:G46)</f>
        <v>458542.85714285716</v>
      </c>
    </row>
    <row r="48" spans="1:10" x14ac:dyDescent="0.3">
      <c r="A48" t="s">
        <v>2646</v>
      </c>
      <c r="B48" t="s">
        <v>1411</v>
      </c>
      <c r="C48">
        <v>5</v>
      </c>
      <c r="D48" t="s">
        <v>2148</v>
      </c>
      <c r="E48" t="s">
        <v>208</v>
      </c>
      <c r="F48" t="s">
        <v>484</v>
      </c>
      <c r="G48">
        <f t="shared" si="0"/>
        <v>953700</v>
      </c>
      <c r="H48" t="s">
        <v>2437</v>
      </c>
      <c r="I48" t="s">
        <v>2744</v>
      </c>
      <c r="J48" t="s">
        <v>2735</v>
      </c>
    </row>
    <row r="49" spans="1:10" x14ac:dyDescent="0.3">
      <c r="A49" t="s">
        <v>2646</v>
      </c>
      <c r="B49" t="s">
        <v>1430</v>
      </c>
      <c r="C49">
        <v>5</v>
      </c>
      <c r="D49" t="s">
        <v>2148</v>
      </c>
      <c r="E49" t="s">
        <v>208</v>
      </c>
      <c r="F49" t="s">
        <v>2543</v>
      </c>
      <c r="G49">
        <f t="shared" si="0"/>
        <v>381700</v>
      </c>
      <c r="H49" t="s">
        <v>2431</v>
      </c>
      <c r="I49" t="s">
        <v>2744</v>
      </c>
      <c r="J49" t="s">
        <v>2735</v>
      </c>
    </row>
    <row r="50" spans="1:10" x14ac:dyDescent="0.3">
      <c r="A50" t="s">
        <v>2646</v>
      </c>
      <c r="B50" t="s">
        <v>1411</v>
      </c>
      <c r="C50">
        <v>5</v>
      </c>
      <c r="D50" t="s">
        <v>2148</v>
      </c>
      <c r="E50" t="s">
        <v>218</v>
      </c>
      <c r="F50" t="s">
        <v>1809</v>
      </c>
      <c r="G50">
        <f t="shared" si="0"/>
        <v>446600</v>
      </c>
      <c r="H50" t="s">
        <v>2472</v>
      </c>
      <c r="I50" t="s">
        <v>2745</v>
      </c>
      <c r="J50" t="s">
        <v>2735</v>
      </c>
    </row>
    <row r="51" spans="1:10" x14ac:dyDescent="0.3">
      <c r="A51" t="s">
        <v>2646</v>
      </c>
      <c r="B51" t="s">
        <v>1411</v>
      </c>
      <c r="C51">
        <v>5</v>
      </c>
      <c r="D51" t="s">
        <v>2148</v>
      </c>
      <c r="E51" t="s">
        <v>218</v>
      </c>
      <c r="F51" t="s">
        <v>2521</v>
      </c>
      <c r="G51">
        <f t="shared" si="0"/>
        <v>337700</v>
      </c>
      <c r="H51" t="s">
        <v>2522</v>
      </c>
      <c r="I51" t="s">
        <v>2748</v>
      </c>
      <c r="J51" t="s">
        <v>2735</v>
      </c>
    </row>
    <row r="52" spans="1:10" x14ac:dyDescent="0.3">
      <c r="A52" t="s">
        <v>2646</v>
      </c>
      <c r="B52" t="s">
        <v>1411</v>
      </c>
      <c r="C52">
        <v>5</v>
      </c>
      <c r="D52" t="s">
        <v>2148</v>
      </c>
      <c r="E52" t="s">
        <v>208</v>
      </c>
      <c r="F52" t="s">
        <v>672</v>
      </c>
      <c r="G52">
        <f t="shared" si="0"/>
        <v>260700</v>
      </c>
      <c r="H52" t="s">
        <v>2450</v>
      </c>
      <c r="I52" t="s">
        <v>2750</v>
      </c>
      <c r="J52" t="s">
        <v>2735</v>
      </c>
    </row>
    <row r="53" spans="1:10" x14ac:dyDescent="0.3">
      <c r="A53" t="s">
        <v>2646</v>
      </c>
      <c r="B53" t="s">
        <v>1438</v>
      </c>
      <c r="C53">
        <v>5</v>
      </c>
      <c r="D53" t="s">
        <v>2148</v>
      </c>
      <c r="E53" t="s">
        <v>218</v>
      </c>
      <c r="F53" t="s">
        <v>405</v>
      </c>
      <c r="G53">
        <f t="shared" si="0"/>
        <v>264000</v>
      </c>
      <c r="H53" t="s">
        <v>2555</v>
      </c>
      <c r="I53" t="s">
        <v>2552</v>
      </c>
      <c r="J53" t="s">
        <v>2735</v>
      </c>
    </row>
    <row r="54" spans="1:10" x14ac:dyDescent="0.3">
      <c r="A54" t="s">
        <v>2646</v>
      </c>
      <c r="B54" t="s">
        <v>1438</v>
      </c>
      <c r="C54">
        <v>5</v>
      </c>
      <c r="D54" t="s">
        <v>2148</v>
      </c>
      <c r="E54" t="s">
        <v>318</v>
      </c>
      <c r="F54" t="s">
        <v>2768</v>
      </c>
      <c r="G54">
        <f t="shared" si="0"/>
        <v>290400</v>
      </c>
      <c r="H54" t="s">
        <v>2572</v>
      </c>
      <c r="I54" t="s">
        <v>2582</v>
      </c>
      <c r="J54" t="s">
        <v>2735</v>
      </c>
    </row>
    <row r="55" spans="1:10" x14ac:dyDescent="0.3">
      <c r="A55" t="s">
        <v>2646</v>
      </c>
      <c r="B55" t="s">
        <v>1422</v>
      </c>
      <c r="C55">
        <v>5</v>
      </c>
      <c r="D55" t="s">
        <v>2148</v>
      </c>
      <c r="E55" t="s">
        <v>251</v>
      </c>
      <c r="F55" t="s">
        <v>2485</v>
      </c>
      <c r="G55">
        <f t="shared" si="0"/>
        <v>557700</v>
      </c>
      <c r="H55" t="s">
        <v>2548</v>
      </c>
      <c r="I55" t="s">
        <v>2774</v>
      </c>
      <c r="J55" t="s">
        <v>2735</v>
      </c>
    </row>
    <row r="56" spans="1:10" x14ac:dyDescent="0.3">
      <c r="G56">
        <f>SUM(G48:G55)/COUNTA(G48:G55)</f>
        <v>436562.5</v>
      </c>
    </row>
    <row r="57" spans="1:10" x14ac:dyDescent="0.3">
      <c r="A57" t="s">
        <v>2646</v>
      </c>
      <c r="B57" t="s">
        <v>1430</v>
      </c>
      <c r="C57">
        <v>6</v>
      </c>
      <c r="D57" t="s">
        <v>2164</v>
      </c>
      <c r="E57" t="s">
        <v>208</v>
      </c>
      <c r="F57" t="s">
        <v>954</v>
      </c>
      <c r="G57">
        <f t="shared" si="0"/>
        <v>565400</v>
      </c>
      <c r="H57" t="s">
        <v>2492</v>
      </c>
      <c r="I57" t="s">
        <v>2740</v>
      </c>
      <c r="J57" t="s">
        <v>2735</v>
      </c>
    </row>
    <row r="58" spans="1:10" x14ac:dyDescent="0.3">
      <c r="A58" t="s">
        <v>2646</v>
      </c>
      <c r="B58" t="s">
        <v>1418</v>
      </c>
      <c r="C58">
        <v>6</v>
      </c>
      <c r="D58" t="s">
        <v>2164</v>
      </c>
      <c r="E58" t="s">
        <v>218</v>
      </c>
      <c r="F58" t="s">
        <v>991</v>
      </c>
      <c r="G58">
        <f t="shared" si="0"/>
        <v>360800</v>
      </c>
      <c r="H58" t="s">
        <v>2469</v>
      </c>
      <c r="I58" t="s">
        <v>2490</v>
      </c>
      <c r="J58" t="s">
        <v>2735</v>
      </c>
    </row>
    <row r="59" spans="1:10" x14ac:dyDescent="0.3">
      <c r="A59" t="s">
        <v>2646</v>
      </c>
      <c r="B59" t="s">
        <v>1412</v>
      </c>
      <c r="C59">
        <v>6</v>
      </c>
      <c r="D59" t="s">
        <v>2164</v>
      </c>
      <c r="E59" t="s">
        <v>208</v>
      </c>
      <c r="F59" t="s">
        <v>1113</v>
      </c>
      <c r="G59">
        <f t="shared" si="0"/>
        <v>254100</v>
      </c>
      <c r="H59" t="s">
        <v>2427</v>
      </c>
      <c r="I59" t="s">
        <v>2496</v>
      </c>
      <c r="J59" t="s">
        <v>2735</v>
      </c>
    </row>
    <row r="60" spans="1:10" x14ac:dyDescent="0.3">
      <c r="A60" t="s">
        <v>2646</v>
      </c>
      <c r="B60" t="s">
        <v>1411</v>
      </c>
      <c r="C60">
        <v>6</v>
      </c>
      <c r="D60" t="s">
        <v>2164</v>
      </c>
      <c r="E60" t="s">
        <v>218</v>
      </c>
      <c r="F60" t="s">
        <v>727</v>
      </c>
      <c r="G60">
        <f t="shared" si="0"/>
        <v>271700</v>
      </c>
      <c r="H60" t="s">
        <v>2533</v>
      </c>
      <c r="I60" t="s">
        <v>2741</v>
      </c>
      <c r="J60" t="s">
        <v>2735</v>
      </c>
    </row>
    <row r="61" spans="1:10" x14ac:dyDescent="0.3">
      <c r="A61" t="s">
        <v>2646</v>
      </c>
      <c r="B61" t="s">
        <v>1429</v>
      </c>
      <c r="C61">
        <v>6</v>
      </c>
      <c r="D61" t="s">
        <v>2164</v>
      </c>
      <c r="E61" t="s">
        <v>208</v>
      </c>
      <c r="F61" t="s">
        <v>1147</v>
      </c>
      <c r="G61">
        <f t="shared" si="0"/>
        <v>217800</v>
      </c>
      <c r="H61" t="s">
        <v>2497</v>
      </c>
      <c r="I61" t="s">
        <v>2502</v>
      </c>
      <c r="J61" t="s">
        <v>2735</v>
      </c>
    </row>
    <row r="62" spans="1:10" x14ac:dyDescent="0.3">
      <c r="A62" t="s">
        <v>2646</v>
      </c>
      <c r="B62" t="s">
        <v>1430</v>
      </c>
      <c r="C62">
        <v>6</v>
      </c>
      <c r="D62" t="s">
        <v>2164</v>
      </c>
      <c r="E62" t="s">
        <v>208</v>
      </c>
      <c r="F62" t="s">
        <v>1280</v>
      </c>
      <c r="G62">
        <f t="shared" si="0"/>
        <v>568700</v>
      </c>
      <c r="H62" t="s">
        <v>2358</v>
      </c>
      <c r="I62" t="s">
        <v>2476</v>
      </c>
      <c r="J62" t="s">
        <v>2735</v>
      </c>
    </row>
    <row r="63" spans="1:10" x14ac:dyDescent="0.3">
      <c r="A63" t="s">
        <v>2646</v>
      </c>
      <c r="B63" t="s">
        <v>1435</v>
      </c>
      <c r="C63">
        <v>6</v>
      </c>
      <c r="D63" t="s">
        <v>2164</v>
      </c>
      <c r="E63" t="s">
        <v>218</v>
      </c>
      <c r="F63" t="s">
        <v>1328</v>
      </c>
      <c r="G63">
        <f t="shared" si="0"/>
        <v>399300</v>
      </c>
      <c r="H63" t="s">
        <v>2481</v>
      </c>
      <c r="I63" t="s">
        <v>2743</v>
      </c>
      <c r="J63" t="s">
        <v>2735</v>
      </c>
    </row>
    <row r="64" spans="1:10" x14ac:dyDescent="0.3">
      <c r="A64" t="s">
        <v>2646</v>
      </c>
      <c r="B64" t="s">
        <v>1412</v>
      </c>
      <c r="C64">
        <v>6</v>
      </c>
      <c r="D64" t="s">
        <v>2164</v>
      </c>
      <c r="E64" t="s">
        <v>218</v>
      </c>
      <c r="F64" t="s">
        <v>678</v>
      </c>
      <c r="G64">
        <f t="shared" si="0"/>
        <v>113300</v>
      </c>
      <c r="H64" t="s">
        <v>2574</v>
      </c>
      <c r="I64" t="s">
        <v>2545</v>
      </c>
      <c r="J64" t="s">
        <v>2735</v>
      </c>
    </row>
    <row r="65" spans="1:10" x14ac:dyDescent="0.3">
      <c r="A65" t="s">
        <v>2646</v>
      </c>
      <c r="B65" t="s">
        <v>1411</v>
      </c>
      <c r="C65">
        <v>6</v>
      </c>
      <c r="D65" t="s">
        <v>2164</v>
      </c>
      <c r="E65" t="s">
        <v>318</v>
      </c>
      <c r="F65" t="s">
        <v>410</v>
      </c>
      <c r="G65">
        <f t="shared" si="0"/>
        <v>396000</v>
      </c>
      <c r="H65" t="s">
        <v>2584</v>
      </c>
      <c r="I65" t="s">
        <v>2752</v>
      </c>
      <c r="J65" t="s">
        <v>2735</v>
      </c>
    </row>
    <row r="66" spans="1:10" x14ac:dyDescent="0.3">
      <c r="A66" t="s">
        <v>2646</v>
      </c>
      <c r="B66" t="s">
        <v>1419</v>
      </c>
      <c r="C66">
        <v>6</v>
      </c>
      <c r="D66" t="s">
        <v>2164</v>
      </c>
      <c r="E66" t="s">
        <v>251</v>
      </c>
      <c r="F66" t="s">
        <v>2761</v>
      </c>
      <c r="G66">
        <f t="shared" si="0"/>
        <v>377300</v>
      </c>
      <c r="H66" t="s">
        <v>2568</v>
      </c>
      <c r="I66" t="s">
        <v>2762</v>
      </c>
      <c r="J66" t="s">
        <v>2735</v>
      </c>
    </row>
    <row r="67" spans="1:10" x14ac:dyDescent="0.3">
      <c r="G67" t="e">
        <f t="shared" si="0"/>
        <v>#VALUE!</v>
      </c>
    </row>
    <row r="68" spans="1:10" x14ac:dyDescent="0.3">
      <c r="A68" t="s">
        <v>2646</v>
      </c>
      <c r="B68" t="s">
        <v>1429</v>
      </c>
      <c r="C68">
        <v>7</v>
      </c>
      <c r="D68" t="s">
        <v>2151</v>
      </c>
      <c r="E68" t="s">
        <v>208</v>
      </c>
      <c r="F68" t="s">
        <v>509</v>
      </c>
      <c r="G68">
        <f t="shared" ref="G68:G94" si="1">VALUE(RIGHT(F68, LEN(F68) - FIND(":", F68)))</f>
        <v>443300</v>
      </c>
      <c r="H68" t="s">
        <v>2397</v>
      </c>
      <c r="I68" t="s">
        <v>2462</v>
      </c>
      <c r="J68" t="s">
        <v>2735</v>
      </c>
    </row>
    <row r="69" spans="1:10" x14ac:dyDescent="0.3">
      <c r="A69" t="s">
        <v>2646</v>
      </c>
      <c r="B69" t="s">
        <v>1413</v>
      </c>
      <c r="C69">
        <v>7</v>
      </c>
      <c r="D69" t="s">
        <v>2151</v>
      </c>
      <c r="E69" t="s">
        <v>218</v>
      </c>
      <c r="F69" t="s">
        <v>1009</v>
      </c>
      <c r="G69">
        <f t="shared" si="1"/>
        <v>233200</v>
      </c>
      <c r="H69" t="s">
        <v>2539</v>
      </c>
      <c r="I69" t="s">
        <v>2467</v>
      </c>
      <c r="J69" t="s">
        <v>2735</v>
      </c>
    </row>
    <row r="70" spans="1:10" x14ac:dyDescent="0.3">
      <c r="A70" t="s">
        <v>2646</v>
      </c>
      <c r="B70" t="s">
        <v>1417</v>
      </c>
      <c r="C70">
        <v>7</v>
      </c>
      <c r="D70" t="s">
        <v>2151</v>
      </c>
      <c r="E70" t="s">
        <v>251</v>
      </c>
      <c r="F70" t="s">
        <v>1768</v>
      </c>
      <c r="G70">
        <f t="shared" si="1"/>
        <v>469700</v>
      </c>
      <c r="H70" t="s">
        <v>2595</v>
      </c>
      <c r="I70" t="s">
        <v>2509</v>
      </c>
      <c r="J70" t="s">
        <v>2735</v>
      </c>
    </row>
    <row r="71" spans="1:10" x14ac:dyDescent="0.3">
      <c r="A71" t="s">
        <v>2646</v>
      </c>
      <c r="B71" t="s">
        <v>1412</v>
      </c>
      <c r="C71">
        <v>7</v>
      </c>
      <c r="D71" t="s">
        <v>2151</v>
      </c>
      <c r="E71" t="s">
        <v>251</v>
      </c>
      <c r="F71" t="s">
        <v>298</v>
      </c>
      <c r="G71">
        <f t="shared" si="1"/>
        <v>139700</v>
      </c>
      <c r="H71" t="s">
        <v>2473</v>
      </c>
      <c r="I71" t="s">
        <v>2545</v>
      </c>
      <c r="J71" t="s">
        <v>2735</v>
      </c>
    </row>
    <row r="72" spans="1:10" x14ac:dyDescent="0.3">
      <c r="A72" t="s">
        <v>2646</v>
      </c>
      <c r="B72" t="s">
        <v>1430</v>
      </c>
      <c r="C72">
        <v>8</v>
      </c>
      <c r="D72" t="s">
        <v>2128</v>
      </c>
      <c r="E72" t="s">
        <v>251</v>
      </c>
      <c r="F72" t="s">
        <v>370</v>
      </c>
      <c r="G72">
        <f t="shared" si="1"/>
        <v>167200</v>
      </c>
      <c r="H72" t="s">
        <v>2511</v>
      </c>
      <c r="I72" t="s">
        <v>2474</v>
      </c>
      <c r="J72" t="s">
        <v>2735</v>
      </c>
    </row>
    <row r="73" spans="1:10" x14ac:dyDescent="0.3">
      <c r="A73" t="s">
        <v>2646</v>
      </c>
      <c r="B73" t="s">
        <v>1438</v>
      </c>
      <c r="C73">
        <v>8</v>
      </c>
      <c r="D73" t="s">
        <v>2128</v>
      </c>
      <c r="E73" t="s">
        <v>218</v>
      </c>
      <c r="F73" t="s">
        <v>955</v>
      </c>
      <c r="G73">
        <f t="shared" si="1"/>
        <v>331100</v>
      </c>
      <c r="H73" t="s">
        <v>2435</v>
      </c>
      <c r="I73" t="s">
        <v>2736</v>
      </c>
      <c r="J73" t="s">
        <v>2735</v>
      </c>
    </row>
    <row r="74" spans="1:10" x14ac:dyDescent="0.3">
      <c r="A74" t="s">
        <v>2646</v>
      </c>
      <c r="B74" t="s">
        <v>1418</v>
      </c>
      <c r="C74">
        <v>8</v>
      </c>
      <c r="D74" t="s">
        <v>2128</v>
      </c>
      <c r="E74" t="s">
        <v>218</v>
      </c>
      <c r="F74" t="s">
        <v>1144</v>
      </c>
      <c r="G74">
        <f t="shared" si="1"/>
        <v>322300</v>
      </c>
      <c r="H74" t="s">
        <v>2495</v>
      </c>
      <c r="I74" t="s">
        <v>2737</v>
      </c>
      <c r="J74" t="s">
        <v>2735</v>
      </c>
    </row>
    <row r="75" spans="1:10" x14ac:dyDescent="0.3">
      <c r="A75" t="s">
        <v>2646</v>
      </c>
      <c r="B75" t="s">
        <v>1438</v>
      </c>
      <c r="C75">
        <v>8</v>
      </c>
      <c r="D75" t="s">
        <v>2128</v>
      </c>
      <c r="E75" t="s">
        <v>251</v>
      </c>
      <c r="F75" t="s">
        <v>695</v>
      </c>
      <c r="G75">
        <f t="shared" si="1"/>
        <v>293700</v>
      </c>
      <c r="H75" t="s">
        <v>2432</v>
      </c>
      <c r="I75" t="s">
        <v>2738</v>
      </c>
      <c r="J75" t="s">
        <v>2735</v>
      </c>
    </row>
    <row r="76" spans="1:10" x14ac:dyDescent="0.3">
      <c r="A76" t="s">
        <v>2646</v>
      </c>
      <c r="B76" t="s">
        <v>1413</v>
      </c>
      <c r="C76">
        <v>8</v>
      </c>
      <c r="D76" t="s">
        <v>2128</v>
      </c>
      <c r="E76" t="s">
        <v>251</v>
      </c>
      <c r="F76" t="s">
        <v>716</v>
      </c>
      <c r="G76">
        <f t="shared" si="1"/>
        <v>229900</v>
      </c>
      <c r="H76" t="s">
        <v>2458</v>
      </c>
      <c r="I76" t="s">
        <v>2739</v>
      </c>
      <c r="J76" t="s">
        <v>2735</v>
      </c>
    </row>
    <row r="77" spans="1:10" x14ac:dyDescent="0.3">
      <c r="A77" t="s">
        <v>2646</v>
      </c>
      <c r="B77" t="s">
        <v>1413</v>
      </c>
      <c r="C77">
        <v>8</v>
      </c>
      <c r="D77" t="s">
        <v>2128</v>
      </c>
      <c r="E77" t="s">
        <v>318</v>
      </c>
      <c r="F77" t="s">
        <v>647</v>
      </c>
      <c r="G77">
        <f t="shared" si="1"/>
        <v>86900</v>
      </c>
      <c r="H77" t="s">
        <v>2549</v>
      </c>
      <c r="I77" t="s">
        <v>2528</v>
      </c>
      <c r="J77" t="s">
        <v>2735</v>
      </c>
    </row>
    <row r="78" spans="1:10" x14ac:dyDescent="0.3">
      <c r="A78" t="s">
        <v>2646</v>
      </c>
      <c r="B78" t="s">
        <v>1430</v>
      </c>
      <c r="C78">
        <v>8</v>
      </c>
      <c r="D78" t="s">
        <v>2128</v>
      </c>
      <c r="E78" t="s">
        <v>318</v>
      </c>
      <c r="F78" t="s">
        <v>861</v>
      </c>
      <c r="G78">
        <f t="shared" si="1"/>
        <v>172700</v>
      </c>
      <c r="H78" t="s">
        <v>2508</v>
      </c>
      <c r="I78" t="s">
        <v>2747</v>
      </c>
      <c r="J78" t="s">
        <v>2735</v>
      </c>
    </row>
    <row r="79" spans="1:10" x14ac:dyDescent="0.3">
      <c r="A79" t="s">
        <v>2646</v>
      </c>
      <c r="B79" t="s">
        <v>1421</v>
      </c>
      <c r="C79">
        <v>9</v>
      </c>
      <c r="D79" t="s">
        <v>2122</v>
      </c>
      <c r="E79" t="s">
        <v>251</v>
      </c>
      <c r="F79" t="s">
        <v>1108</v>
      </c>
      <c r="G79">
        <f t="shared" si="1"/>
        <v>810700</v>
      </c>
      <c r="H79" t="s">
        <v>2381</v>
      </c>
      <c r="I79" t="s">
        <v>2462</v>
      </c>
      <c r="J79" t="s">
        <v>2735</v>
      </c>
    </row>
    <row r="80" spans="1:10" x14ac:dyDescent="0.3">
      <c r="A80" t="s">
        <v>2646</v>
      </c>
      <c r="B80" t="s">
        <v>1438</v>
      </c>
      <c r="C80">
        <v>9</v>
      </c>
      <c r="D80" t="s">
        <v>2122</v>
      </c>
      <c r="E80" t="s">
        <v>318</v>
      </c>
      <c r="F80" t="s">
        <v>573</v>
      </c>
      <c r="G80">
        <f t="shared" si="1"/>
        <v>237600</v>
      </c>
      <c r="H80" t="s">
        <v>2519</v>
      </c>
      <c r="I80" t="s">
        <v>2470</v>
      </c>
      <c r="J80" t="s">
        <v>2735</v>
      </c>
    </row>
    <row r="81" spans="1:10" x14ac:dyDescent="0.3">
      <c r="A81" t="s">
        <v>2646</v>
      </c>
      <c r="B81" t="s">
        <v>1429</v>
      </c>
      <c r="C81">
        <v>9</v>
      </c>
      <c r="D81" t="s">
        <v>2122</v>
      </c>
      <c r="E81" t="s">
        <v>318</v>
      </c>
      <c r="F81" t="s">
        <v>588</v>
      </c>
      <c r="G81">
        <f t="shared" si="1"/>
        <v>212300</v>
      </c>
      <c r="H81" t="s">
        <v>2585</v>
      </c>
      <c r="I81" t="s">
        <v>2476</v>
      </c>
      <c r="J81" t="s">
        <v>2735</v>
      </c>
    </row>
    <row r="82" spans="1:10" x14ac:dyDescent="0.3">
      <c r="A82" t="s">
        <v>2646</v>
      </c>
      <c r="B82" t="s">
        <v>1421</v>
      </c>
      <c r="C82">
        <v>9</v>
      </c>
      <c r="D82" t="s">
        <v>2122</v>
      </c>
      <c r="E82" t="s">
        <v>387</v>
      </c>
      <c r="F82" t="s">
        <v>1879</v>
      </c>
      <c r="G82">
        <f t="shared" si="1"/>
        <v>308000</v>
      </c>
      <c r="H82" t="s">
        <v>2571</v>
      </c>
      <c r="I82" t="s">
        <v>2741</v>
      </c>
      <c r="J82" t="s">
        <v>2735</v>
      </c>
    </row>
    <row r="83" spans="1:10" x14ac:dyDescent="0.3">
      <c r="A83" t="s">
        <v>2646</v>
      </c>
      <c r="B83" t="s">
        <v>1419</v>
      </c>
      <c r="C83">
        <v>9</v>
      </c>
      <c r="D83" t="s">
        <v>2122</v>
      </c>
      <c r="E83" t="s">
        <v>318</v>
      </c>
      <c r="F83" t="s">
        <v>2742</v>
      </c>
      <c r="G83">
        <f t="shared" si="1"/>
        <v>347600</v>
      </c>
      <c r="H83" t="s">
        <v>2594</v>
      </c>
      <c r="I83" t="s">
        <v>2496</v>
      </c>
      <c r="J83" t="s">
        <v>2735</v>
      </c>
    </row>
    <row r="84" spans="1:10" x14ac:dyDescent="0.3">
      <c r="A84" t="s">
        <v>2646</v>
      </c>
      <c r="B84" t="s">
        <v>1413</v>
      </c>
      <c r="C84">
        <v>19</v>
      </c>
      <c r="D84" t="s">
        <v>2597</v>
      </c>
      <c r="E84" t="s">
        <v>2797</v>
      </c>
      <c r="F84" t="s">
        <v>231</v>
      </c>
      <c r="G84">
        <f t="shared" si="1"/>
        <v>7700</v>
      </c>
      <c r="H84" t="s">
        <v>2798</v>
      </c>
      <c r="I84" t="s">
        <v>2799</v>
      </c>
      <c r="J84" t="s">
        <v>2735</v>
      </c>
    </row>
    <row r="85" spans="1:10" x14ac:dyDescent="0.3">
      <c r="A85" t="s">
        <v>2646</v>
      </c>
      <c r="B85" t="s">
        <v>1421</v>
      </c>
      <c r="C85">
        <v>21</v>
      </c>
      <c r="D85" t="s">
        <v>2576</v>
      </c>
      <c r="E85" t="s">
        <v>2282</v>
      </c>
      <c r="F85" t="s">
        <v>231</v>
      </c>
      <c r="G85">
        <f t="shared" si="1"/>
        <v>7700</v>
      </c>
      <c r="H85" t="s">
        <v>2778</v>
      </c>
      <c r="I85" t="s">
        <v>2779</v>
      </c>
      <c r="J85" t="s">
        <v>2735</v>
      </c>
    </row>
    <row r="86" spans="1:10" x14ac:dyDescent="0.3">
      <c r="A86" t="s">
        <v>2646</v>
      </c>
      <c r="B86" t="s">
        <v>1438</v>
      </c>
      <c r="C86">
        <v>22</v>
      </c>
      <c r="D86" t="s">
        <v>2534</v>
      </c>
      <c r="E86" t="s">
        <v>2282</v>
      </c>
      <c r="F86" t="s">
        <v>231</v>
      </c>
      <c r="G86">
        <f t="shared" si="1"/>
        <v>7700</v>
      </c>
      <c r="H86" t="s">
        <v>2766</v>
      </c>
      <c r="I86" t="s">
        <v>2767</v>
      </c>
      <c r="J86" t="s">
        <v>2735</v>
      </c>
    </row>
    <row r="87" spans="1:10" x14ac:dyDescent="0.3">
      <c r="A87" t="s">
        <v>2646</v>
      </c>
      <c r="B87" t="s">
        <v>1421</v>
      </c>
      <c r="C87">
        <v>22</v>
      </c>
      <c r="D87" t="s">
        <v>2534</v>
      </c>
      <c r="E87" t="s">
        <v>2282</v>
      </c>
      <c r="F87" t="s">
        <v>231</v>
      </c>
      <c r="G87">
        <f t="shared" si="1"/>
        <v>7700</v>
      </c>
      <c r="H87" t="s">
        <v>2776</v>
      </c>
      <c r="I87" t="s">
        <v>2777</v>
      </c>
      <c r="J87" t="s">
        <v>2735</v>
      </c>
    </row>
    <row r="88" spans="1:10" x14ac:dyDescent="0.3">
      <c r="A88" t="s">
        <v>2646</v>
      </c>
      <c r="B88" t="s">
        <v>1409</v>
      </c>
      <c r="C88">
        <v>23</v>
      </c>
      <c r="D88" t="s">
        <v>2806</v>
      </c>
      <c r="E88" t="s">
        <v>2771</v>
      </c>
      <c r="F88" t="s">
        <v>231</v>
      </c>
      <c r="G88">
        <f t="shared" si="1"/>
        <v>7700</v>
      </c>
      <c r="H88" t="s">
        <v>2807</v>
      </c>
      <c r="I88" t="s">
        <v>2808</v>
      </c>
      <c r="J88" t="s">
        <v>2735</v>
      </c>
    </row>
    <row r="89" spans="1:10" x14ac:dyDescent="0.3">
      <c r="A89" t="s">
        <v>2646</v>
      </c>
      <c r="B89" t="s">
        <v>1430</v>
      </c>
      <c r="C89">
        <v>25</v>
      </c>
      <c r="D89" t="s">
        <v>2753</v>
      </c>
      <c r="E89" t="s">
        <v>2577</v>
      </c>
      <c r="F89" t="s">
        <v>314</v>
      </c>
      <c r="G89">
        <f t="shared" si="1"/>
        <v>29700</v>
      </c>
      <c r="H89" t="s">
        <v>2754</v>
      </c>
      <c r="I89" t="s">
        <v>2755</v>
      </c>
      <c r="J89" t="s">
        <v>2735</v>
      </c>
    </row>
    <row r="90" spans="1:10" x14ac:dyDescent="0.3">
      <c r="A90" t="s">
        <v>2646</v>
      </c>
      <c r="B90" t="s">
        <v>1420</v>
      </c>
      <c r="C90">
        <v>25</v>
      </c>
      <c r="D90" t="s">
        <v>2753</v>
      </c>
      <c r="E90" t="s">
        <v>2577</v>
      </c>
      <c r="F90" t="s">
        <v>237</v>
      </c>
      <c r="G90">
        <f t="shared" si="1"/>
        <v>11000</v>
      </c>
      <c r="H90" t="s">
        <v>2756</v>
      </c>
      <c r="I90" t="s">
        <v>2757</v>
      </c>
      <c r="J90" t="s">
        <v>2735</v>
      </c>
    </row>
    <row r="91" spans="1:10" x14ac:dyDescent="0.3">
      <c r="A91" t="s">
        <v>2646</v>
      </c>
      <c r="B91" t="s">
        <v>1413</v>
      </c>
      <c r="C91">
        <v>25</v>
      </c>
      <c r="D91" t="s">
        <v>2753</v>
      </c>
      <c r="E91" t="s">
        <v>2758</v>
      </c>
      <c r="F91" t="s">
        <v>2171</v>
      </c>
      <c r="G91">
        <f t="shared" si="1"/>
        <v>0</v>
      </c>
      <c r="H91" t="s">
        <v>2759</v>
      </c>
      <c r="I91" t="s">
        <v>2760</v>
      </c>
      <c r="J91" t="s">
        <v>2735</v>
      </c>
    </row>
    <row r="92" spans="1:10" x14ac:dyDescent="0.3">
      <c r="A92" t="s">
        <v>2646</v>
      </c>
      <c r="B92" t="s">
        <v>1409</v>
      </c>
      <c r="C92">
        <v>25</v>
      </c>
      <c r="D92" t="s">
        <v>2753</v>
      </c>
      <c r="E92" t="s">
        <v>2771</v>
      </c>
      <c r="F92" t="s">
        <v>231</v>
      </c>
      <c r="G92">
        <f t="shared" si="1"/>
        <v>7700</v>
      </c>
      <c r="H92" t="s">
        <v>2772</v>
      </c>
      <c r="I92" t="s">
        <v>2773</v>
      </c>
      <c r="J92" t="s">
        <v>2735</v>
      </c>
    </row>
    <row r="93" spans="1:10" x14ac:dyDescent="0.3">
      <c r="A93" t="s">
        <v>2646</v>
      </c>
      <c r="B93" t="s">
        <v>1430</v>
      </c>
      <c r="C93">
        <v>25</v>
      </c>
      <c r="D93" t="s">
        <v>2753</v>
      </c>
      <c r="E93" t="s">
        <v>2788</v>
      </c>
      <c r="F93" t="s">
        <v>328</v>
      </c>
      <c r="G93">
        <f t="shared" si="1"/>
        <v>20900</v>
      </c>
      <c r="H93" t="s">
        <v>2789</v>
      </c>
      <c r="I93" t="s">
        <v>2790</v>
      </c>
      <c r="J93" t="s">
        <v>2735</v>
      </c>
    </row>
    <row r="94" spans="1:10" x14ac:dyDescent="0.3">
      <c r="A94" t="s">
        <v>2646</v>
      </c>
      <c r="B94" t="s">
        <v>1413</v>
      </c>
      <c r="C94">
        <v>28</v>
      </c>
      <c r="D94" t="s">
        <v>2793</v>
      </c>
      <c r="E94" t="s">
        <v>2794</v>
      </c>
      <c r="F94" t="s">
        <v>231</v>
      </c>
      <c r="G94">
        <f t="shared" si="1"/>
        <v>7700</v>
      </c>
      <c r="H94" t="s">
        <v>2795</v>
      </c>
      <c r="I94" t="s">
        <v>2796</v>
      </c>
      <c r="J94" t="s">
        <v>2735</v>
      </c>
    </row>
    <row r="95" spans="1:10" x14ac:dyDescent="0.3">
      <c r="G95">
        <f>SUM(G2:G31)</f>
        <v>18623440</v>
      </c>
    </row>
  </sheetData>
  <autoFilter ref="C2:C94" xr:uid="{9EAF23F7-6972-4A02-9E01-8197C9A32F46}"/>
  <sortState xmlns:xlrd2="http://schemas.microsoft.com/office/spreadsheetml/2017/richdata2" ref="A2:J94">
    <sortCondition ref="C2:C94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6727D-41A7-4C14-BA01-8097A1FE96F6}">
  <sheetPr filterMode="1"/>
  <dimension ref="A1:J889"/>
  <sheetViews>
    <sheetView topLeftCell="A821" zoomScale="85" zoomScaleNormal="85" workbookViewId="0">
      <selection activeCell="F867" sqref="F867"/>
    </sheetView>
  </sheetViews>
  <sheetFormatPr defaultRowHeight="16.5" x14ac:dyDescent="0.3"/>
  <cols>
    <col min="4" max="4" width="23.75" bestFit="1" customWidth="1"/>
    <col min="5" max="5" width="22.875" bestFit="1" customWidth="1"/>
    <col min="6" max="6" width="30.25" bestFit="1" customWidth="1"/>
    <col min="7" max="7" width="30.25" customWidth="1"/>
    <col min="8" max="8" width="29.25" bestFit="1" customWidth="1"/>
  </cols>
  <sheetData>
    <row r="1" spans="1:10" x14ac:dyDescent="0.3">
      <c r="A1" t="s">
        <v>2810</v>
      </c>
      <c r="B1" t="s">
        <v>1436</v>
      </c>
      <c r="C1">
        <v>1</v>
      </c>
      <c r="D1" t="s">
        <v>2477</v>
      </c>
      <c r="E1" t="s">
        <v>297</v>
      </c>
      <c r="F1" t="s">
        <v>2802</v>
      </c>
      <c r="G1">
        <f>VALUE(RIGHT(F1, LEN(F1) - FIND(":", F1)))</f>
        <v>480700</v>
      </c>
      <c r="H1" t="s">
        <v>2402</v>
      </c>
      <c r="I1" t="s">
        <v>3691</v>
      </c>
      <c r="J1" t="s">
        <v>2813</v>
      </c>
    </row>
    <row r="2" spans="1:10" hidden="1" x14ac:dyDescent="0.3">
      <c r="A2" t="s">
        <v>2810</v>
      </c>
      <c r="B2" t="s">
        <v>1430</v>
      </c>
      <c r="C2">
        <v>1</v>
      </c>
      <c r="D2" t="s">
        <v>2477</v>
      </c>
      <c r="E2" t="s">
        <v>270</v>
      </c>
      <c r="F2" t="s">
        <v>551</v>
      </c>
      <c r="G2">
        <f t="shared" ref="G2:G67" si="0">VALUE(RIGHT(F2, LEN(F2) - FIND(":", F2)))</f>
        <v>502700</v>
      </c>
      <c r="H2" t="s">
        <v>2479</v>
      </c>
      <c r="I2" t="s">
        <v>3605</v>
      </c>
      <c r="J2" t="s">
        <v>2813</v>
      </c>
    </row>
    <row r="3" spans="1:10" hidden="1" x14ac:dyDescent="0.3">
      <c r="A3" t="s">
        <v>2810</v>
      </c>
      <c r="B3" t="s">
        <v>1446</v>
      </c>
      <c r="C3">
        <v>1</v>
      </c>
      <c r="D3" t="s">
        <v>2477</v>
      </c>
      <c r="E3" t="s">
        <v>208</v>
      </c>
      <c r="F3" t="s">
        <v>3880</v>
      </c>
      <c r="G3">
        <f t="shared" si="0"/>
        <v>348700</v>
      </c>
      <c r="H3" t="s">
        <v>2512</v>
      </c>
      <c r="I3" t="s">
        <v>3865</v>
      </c>
      <c r="J3" t="s">
        <v>2813</v>
      </c>
    </row>
    <row r="4" spans="1:10" hidden="1" x14ac:dyDescent="0.3">
      <c r="A4" t="s">
        <v>2810</v>
      </c>
      <c r="B4" t="s">
        <v>1413</v>
      </c>
      <c r="C4">
        <v>1</v>
      </c>
      <c r="D4" t="s">
        <v>2477</v>
      </c>
      <c r="E4" t="s">
        <v>208</v>
      </c>
      <c r="F4" t="s">
        <v>1251</v>
      </c>
      <c r="G4">
        <f t="shared" si="0"/>
        <v>126500</v>
      </c>
      <c r="H4" t="s">
        <v>2527</v>
      </c>
      <c r="I4" t="s">
        <v>3881</v>
      </c>
      <c r="J4" t="s">
        <v>2813</v>
      </c>
    </row>
    <row r="5" spans="1:10" hidden="1" x14ac:dyDescent="0.3">
      <c r="A5" t="s">
        <v>2810</v>
      </c>
      <c r="B5" t="s">
        <v>1412</v>
      </c>
      <c r="C5">
        <v>1</v>
      </c>
      <c r="D5" t="s">
        <v>2477</v>
      </c>
      <c r="E5" t="s">
        <v>270</v>
      </c>
      <c r="F5" t="s">
        <v>427</v>
      </c>
      <c r="G5">
        <f t="shared" si="0"/>
        <v>154000</v>
      </c>
      <c r="H5" t="s">
        <v>3883</v>
      </c>
      <c r="I5" t="s">
        <v>3884</v>
      </c>
      <c r="J5" t="s">
        <v>2813</v>
      </c>
    </row>
    <row r="6" spans="1:10" hidden="1" x14ac:dyDescent="0.3">
      <c r="A6" t="s">
        <v>2810</v>
      </c>
      <c r="B6" t="s">
        <v>1409</v>
      </c>
      <c r="C6">
        <v>1</v>
      </c>
      <c r="D6" t="s">
        <v>2477</v>
      </c>
      <c r="E6" t="s">
        <v>208</v>
      </c>
      <c r="F6" t="s">
        <v>1354</v>
      </c>
      <c r="G6">
        <f t="shared" si="0"/>
        <v>216700</v>
      </c>
      <c r="H6" t="s">
        <v>2546</v>
      </c>
      <c r="I6" t="s">
        <v>2398</v>
      </c>
      <c r="J6" t="s">
        <v>2813</v>
      </c>
    </row>
    <row r="7" spans="1:10" hidden="1" x14ac:dyDescent="0.3">
      <c r="A7" t="s">
        <v>2810</v>
      </c>
      <c r="B7" t="s">
        <v>1419</v>
      </c>
      <c r="C7">
        <v>1</v>
      </c>
      <c r="D7" t="s">
        <v>2477</v>
      </c>
      <c r="E7" t="s">
        <v>208</v>
      </c>
      <c r="F7" t="s">
        <v>3890</v>
      </c>
      <c r="G7">
        <f t="shared" si="0"/>
        <v>157300</v>
      </c>
      <c r="H7" t="s">
        <v>2564</v>
      </c>
      <c r="I7" t="s">
        <v>2456</v>
      </c>
      <c r="J7" t="s">
        <v>2813</v>
      </c>
    </row>
    <row r="8" spans="1:10" hidden="1" x14ac:dyDescent="0.3">
      <c r="A8" t="s">
        <v>2810</v>
      </c>
      <c r="B8" t="s">
        <v>1430</v>
      </c>
      <c r="C8">
        <v>1</v>
      </c>
      <c r="D8" t="s">
        <v>2477</v>
      </c>
      <c r="E8" t="s">
        <v>208</v>
      </c>
      <c r="F8" t="s">
        <v>1308</v>
      </c>
      <c r="G8">
        <f t="shared" si="0"/>
        <v>315700</v>
      </c>
      <c r="H8" t="s">
        <v>2569</v>
      </c>
      <c r="I8" t="s">
        <v>2570</v>
      </c>
      <c r="J8" t="s">
        <v>2813</v>
      </c>
    </row>
    <row r="9" spans="1:10" hidden="1" x14ac:dyDescent="0.3">
      <c r="A9" t="s">
        <v>2810</v>
      </c>
      <c r="B9" t="s">
        <v>1411</v>
      </c>
      <c r="C9">
        <v>1</v>
      </c>
      <c r="D9" t="s">
        <v>2477</v>
      </c>
      <c r="E9" t="s">
        <v>218</v>
      </c>
      <c r="F9" t="s">
        <v>635</v>
      </c>
      <c r="G9">
        <f t="shared" si="0"/>
        <v>205700</v>
      </c>
      <c r="H9" t="s">
        <v>2533</v>
      </c>
      <c r="I9" t="s">
        <v>2418</v>
      </c>
      <c r="J9" t="s">
        <v>2813</v>
      </c>
    </row>
    <row r="10" spans="1:10" hidden="1" x14ac:dyDescent="0.3">
      <c r="A10" t="s">
        <v>2810</v>
      </c>
      <c r="B10" t="s">
        <v>1435</v>
      </c>
      <c r="C10">
        <v>1</v>
      </c>
      <c r="D10" t="s">
        <v>2477</v>
      </c>
      <c r="E10" t="s">
        <v>218</v>
      </c>
      <c r="F10" t="s">
        <v>1157</v>
      </c>
      <c r="G10">
        <f t="shared" si="0"/>
        <v>289300</v>
      </c>
      <c r="H10" t="s">
        <v>2607</v>
      </c>
      <c r="I10" t="s">
        <v>2573</v>
      </c>
      <c r="J10" t="s">
        <v>2813</v>
      </c>
    </row>
    <row r="11" spans="1:10" hidden="1" x14ac:dyDescent="0.3">
      <c r="A11" t="s">
        <v>2810</v>
      </c>
      <c r="B11" t="s">
        <v>1430</v>
      </c>
      <c r="C11">
        <v>1</v>
      </c>
      <c r="D11" t="s">
        <v>2477</v>
      </c>
      <c r="E11" t="s">
        <v>218</v>
      </c>
      <c r="F11" t="s">
        <v>2521</v>
      </c>
      <c r="G11">
        <f t="shared" si="0"/>
        <v>337700</v>
      </c>
      <c r="H11" t="s">
        <v>2609</v>
      </c>
      <c r="I11" t="s">
        <v>2591</v>
      </c>
      <c r="J11" t="s">
        <v>2813</v>
      </c>
    </row>
    <row r="12" spans="1:10" hidden="1" x14ac:dyDescent="0.3">
      <c r="A12" t="s">
        <v>2810</v>
      </c>
      <c r="B12" t="s">
        <v>1430</v>
      </c>
      <c r="C12">
        <v>1</v>
      </c>
      <c r="D12" t="s">
        <v>2477</v>
      </c>
      <c r="E12" t="s">
        <v>218</v>
      </c>
      <c r="F12" t="s">
        <v>2028</v>
      </c>
      <c r="G12">
        <f t="shared" si="0"/>
        <v>183700</v>
      </c>
      <c r="H12" t="s">
        <v>2592</v>
      </c>
      <c r="I12" t="s">
        <v>2591</v>
      </c>
      <c r="J12" t="s">
        <v>2813</v>
      </c>
    </row>
    <row r="13" spans="1:10" hidden="1" x14ac:dyDescent="0.3">
      <c r="A13" t="s">
        <v>2810</v>
      </c>
      <c r="B13" t="s">
        <v>1415</v>
      </c>
      <c r="C13">
        <v>1</v>
      </c>
      <c r="D13" t="s">
        <v>2477</v>
      </c>
      <c r="E13" t="s">
        <v>251</v>
      </c>
      <c r="F13" t="s">
        <v>427</v>
      </c>
      <c r="G13">
        <f t="shared" si="0"/>
        <v>154000</v>
      </c>
      <c r="H13" t="s">
        <v>2621</v>
      </c>
      <c r="I13" t="s">
        <v>2593</v>
      </c>
      <c r="J13" t="s">
        <v>2813</v>
      </c>
    </row>
    <row r="14" spans="1:10" hidden="1" x14ac:dyDescent="0.3">
      <c r="A14" t="s">
        <v>2810</v>
      </c>
      <c r="B14" t="s">
        <v>1429</v>
      </c>
      <c r="C14">
        <v>1</v>
      </c>
      <c r="D14" t="s">
        <v>2477</v>
      </c>
      <c r="E14" t="s">
        <v>251</v>
      </c>
      <c r="F14" t="s">
        <v>635</v>
      </c>
      <c r="G14">
        <f t="shared" si="0"/>
        <v>205700</v>
      </c>
      <c r="H14" t="s">
        <v>2568</v>
      </c>
      <c r="I14" t="s">
        <v>2613</v>
      </c>
      <c r="J14" t="s">
        <v>2813</v>
      </c>
    </row>
    <row r="15" spans="1:10" hidden="1" x14ac:dyDescent="0.3">
      <c r="A15" t="s">
        <v>2810</v>
      </c>
      <c r="B15" t="s">
        <v>1421</v>
      </c>
      <c r="C15">
        <v>1</v>
      </c>
      <c r="D15" t="s">
        <v>2477</v>
      </c>
      <c r="E15" t="s">
        <v>251</v>
      </c>
      <c r="F15" t="s">
        <v>2636</v>
      </c>
      <c r="G15">
        <f t="shared" si="0"/>
        <v>755700</v>
      </c>
      <c r="H15" t="s">
        <v>2637</v>
      </c>
      <c r="I15" t="s">
        <v>2622</v>
      </c>
      <c r="J15" t="s">
        <v>2813</v>
      </c>
    </row>
    <row r="16" spans="1:10" hidden="1" x14ac:dyDescent="0.3">
      <c r="A16" t="s">
        <v>2810</v>
      </c>
      <c r="B16" t="s">
        <v>1421</v>
      </c>
      <c r="C16">
        <v>1</v>
      </c>
      <c r="D16" t="s">
        <v>2477</v>
      </c>
      <c r="E16" t="s">
        <v>251</v>
      </c>
      <c r="F16" t="s">
        <v>1904</v>
      </c>
      <c r="G16">
        <f t="shared" si="0"/>
        <v>150700</v>
      </c>
      <c r="H16" t="s">
        <v>2634</v>
      </c>
      <c r="I16" t="s">
        <v>2622</v>
      </c>
      <c r="J16" t="s">
        <v>2813</v>
      </c>
    </row>
    <row r="17" spans="1:10" hidden="1" x14ac:dyDescent="0.3">
      <c r="G17" s="3">
        <f>SUM(G1:G16)/COUNTA(G1:G16)</f>
        <v>286550</v>
      </c>
    </row>
    <row r="18" spans="1:10" hidden="1" x14ac:dyDescent="0.3">
      <c r="A18" t="s">
        <v>2810</v>
      </c>
      <c r="B18" t="s">
        <v>1438</v>
      </c>
      <c r="C18">
        <v>2</v>
      </c>
      <c r="D18" t="s">
        <v>2401</v>
      </c>
      <c r="E18" t="s">
        <v>236</v>
      </c>
      <c r="F18" t="s">
        <v>1308</v>
      </c>
      <c r="G18">
        <f t="shared" si="0"/>
        <v>315700</v>
      </c>
      <c r="H18" t="s">
        <v>2824</v>
      </c>
      <c r="I18" t="s">
        <v>2825</v>
      </c>
      <c r="J18" t="s">
        <v>2813</v>
      </c>
    </row>
    <row r="19" spans="1:10" hidden="1" x14ac:dyDescent="0.3">
      <c r="A19" t="s">
        <v>2810</v>
      </c>
      <c r="B19" t="s">
        <v>1453</v>
      </c>
      <c r="C19">
        <v>2</v>
      </c>
      <c r="D19" t="s">
        <v>2401</v>
      </c>
      <c r="E19" t="s">
        <v>213</v>
      </c>
      <c r="F19" t="s">
        <v>1179</v>
      </c>
      <c r="G19">
        <f t="shared" si="0"/>
        <v>138600</v>
      </c>
      <c r="H19" t="s">
        <v>2186</v>
      </c>
      <c r="I19" t="s">
        <v>3199</v>
      </c>
      <c r="J19" t="s">
        <v>2813</v>
      </c>
    </row>
    <row r="20" spans="1:10" hidden="1" x14ac:dyDescent="0.3">
      <c r="A20" t="s">
        <v>2810</v>
      </c>
      <c r="B20" t="s">
        <v>1436</v>
      </c>
      <c r="C20">
        <v>2</v>
      </c>
      <c r="D20" t="s">
        <v>2401</v>
      </c>
      <c r="E20" t="s">
        <v>202</v>
      </c>
      <c r="F20" t="s">
        <v>1238</v>
      </c>
      <c r="G20">
        <f t="shared" si="0"/>
        <v>133100</v>
      </c>
      <c r="H20" t="s">
        <v>2169</v>
      </c>
      <c r="I20" t="s">
        <v>3355</v>
      </c>
      <c r="J20" t="s">
        <v>2813</v>
      </c>
    </row>
    <row r="21" spans="1:10" hidden="1" x14ac:dyDescent="0.3">
      <c r="A21" t="s">
        <v>2810</v>
      </c>
      <c r="B21" t="s">
        <v>1453</v>
      </c>
      <c r="C21">
        <v>2</v>
      </c>
      <c r="D21" t="s">
        <v>2401</v>
      </c>
      <c r="E21" t="s">
        <v>202</v>
      </c>
      <c r="F21" t="s">
        <v>1757</v>
      </c>
      <c r="G21">
        <f t="shared" si="0"/>
        <v>176000</v>
      </c>
      <c r="H21" t="s">
        <v>2178</v>
      </c>
      <c r="I21" t="s">
        <v>3461</v>
      </c>
      <c r="J21" t="s">
        <v>2813</v>
      </c>
    </row>
    <row r="22" spans="1:10" hidden="1" x14ac:dyDescent="0.3">
      <c r="A22" t="s">
        <v>2810</v>
      </c>
      <c r="B22" t="s">
        <v>1438</v>
      </c>
      <c r="C22">
        <v>2</v>
      </c>
      <c r="D22" t="s">
        <v>2401</v>
      </c>
      <c r="E22" t="s">
        <v>202</v>
      </c>
      <c r="F22" t="s">
        <v>1883</v>
      </c>
      <c r="G22">
        <f t="shared" si="0"/>
        <v>257400</v>
      </c>
      <c r="H22" t="s">
        <v>3485</v>
      </c>
      <c r="I22" t="s">
        <v>3486</v>
      </c>
      <c r="J22" t="s">
        <v>2813</v>
      </c>
    </row>
    <row r="23" spans="1:10" hidden="1" x14ac:dyDescent="0.3">
      <c r="A23" t="s">
        <v>2810</v>
      </c>
      <c r="B23" t="s">
        <v>1430</v>
      </c>
      <c r="C23">
        <v>2</v>
      </c>
      <c r="D23" t="s">
        <v>2401</v>
      </c>
      <c r="E23" t="s">
        <v>202</v>
      </c>
      <c r="F23" t="s">
        <v>402</v>
      </c>
      <c r="G23">
        <f t="shared" si="0"/>
        <v>117700</v>
      </c>
      <c r="H23" t="s">
        <v>2277</v>
      </c>
      <c r="I23" t="s">
        <v>3458</v>
      </c>
      <c r="J23" t="s">
        <v>2813</v>
      </c>
    </row>
    <row r="24" spans="1:10" hidden="1" x14ac:dyDescent="0.3">
      <c r="A24" t="s">
        <v>2810</v>
      </c>
      <c r="B24" t="s">
        <v>1418</v>
      </c>
      <c r="C24">
        <v>2</v>
      </c>
      <c r="D24" t="s">
        <v>2401</v>
      </c>
      <c r="E24" t="s">
        <v>202</v>
      </c>
      <c r="F24" t="s">
        <v>890</v>
      </c>
      <c r="G24">
        <f t="shared" si="0"/>
        <v>198000</v>
      </c>
      <c r="H24" t="s">
        <v>3596</v>
      </c>
      <c r="I24" t="s">
        <v>3498</v>
      </c>
      <c r="J24" t="s">
        <v>2813</v>
      </c>
    </row>
    <row r="25" spans="1:10" hidden="1" x14ac:dyDescent="0.3">
      <c r="A25" t="s">
        <v>2810</v>
      </c>
      <c r="B25" t="s">
        <v>1432</v>
      </c>
      <c r="C25">
        <v>2</v>
      </c>
      <c r="D25" t="s">
        <v>2401</v>
      </c>
      <c r="E25" t="s">
        <v>297</v>
      </c>
      <c r="F25" t="s">
        <v>1319</v>
      </c>
      <c r="G25">
        <f t="shared" si="0"/>
        <v>119900</v>
      </c>
      <c r="H25" t="s">
        <v>2320</v>
      </c>
      <c r="I25" t="s">
        <v>3603</v>
      </c>
      <c r="J25" t="s">
        <v>2813</v>
      </c>
    </row>
    <row r="26" spans="1:10" hidden="1" x14ac:dyDescent="0.3">
      <c r="A26" t="s">
        <v>2810</v>
      </c>
      <c r="B26" t="s">
        <v>1421</v>
      </c>
      <c r="C26">
        <v>2</v>
      </c>
      <c r="D26" t="s">
        <v>2401</v>
      </c>
      <c r="E26" t="s">
        <v>297</v>
      </c>
      <c r="F26" t="s">
        <v>758</v>
      </c>
      <c r="G26">
        <f t="shared" si="0"/>
        <v>106700</v>
      </c>
      <c r="H26" t="s">
        <v>2340</v>
      </c>
      <c r="I26" t="s">
        <v>3540</v>
      </c>
      <c r="J26" t="s">
        <v>2813</v>
      </c>
    </row>
    <row r="27" spans="1:10" hidden="1" x14ac:dyDescent="0.3">
      <c r="A27" t="s">
        <v>2810</v>
      </c>
      <c r="B27" t="s">
        <v>1430</v>
      </c>
      <c r="C27">
        <v>2</v>
      </c>
      <c r="D27" t="s">
        <v>2401</v>
      </c>
      <c r="E27" t="s">
        <v>270</v>
      </c>
      <c r="F27" t="s">
        <v>2521</v>
      </c>
      <c r="G27">
        <f t="shared" si="0"/>
        <v>337700</v>
      </c>
      <c r="H27" t="s">
        <v>2486</v>
      </c>
      <c r="I27" t="s">
        <v>2403</v>
      </c>
      <c r="J27" t="s">
        <v>2813</v>
      </c>
    </row>
    <row r="28" spans="1:10" hidden="1" x14ac:dyDescent="0.3">
      <c r="A28" t="s">
        <v>2810</v>
      </c>
      <c r="B28" t="s">
        <v>1446</v>
      </c>
      <c r="C28">
        <v>2</v>
      </c>
      <c r="D28" t="s">
        <v>2401</v>
      </c>
      <c r="E28" t="s">
        <v>270</v>
      </c>
      <c r="F28" t="s">
        <v>434</v>
      </c>
      <c r="G28">
        <f t="shared" si="0"/>
        <v>140800</v>
      </c>
      <c r="H28" t="s">
        <v>2444</v>
      </c>
      <c r="I28" t="s">
        <v>2303</v>
      </c>
      <c r="J28" t="s">
        <v>2813</v>
      </c>
    </row>
    <row r="29" spans="1:10" hidden="1" x14ac:dyDescent="0.3">
      <c r="A29" t="s">
        <v>2810</v>
      </c>
      <c r="B29" t="s">
        <v>1410</v>
      </c>
      <c r="C29">
        <v>2</v>
      </c>
      <c r="D29" t="s">
        <v>2401</v>
      </c>
      <c r="E29" t="s">
        <v>270</v>
      </c>
      <c r="F29" t="s">
        <v>980</v>
      </c>
      <c r="G29">
        <f t="shared" si="0"/>
        <v>136400</v>
      </c>
      <c r="H29" t="s">
        <v>2499</v>
      </c>
      <c r="I29" t="s">
        <v>3856</v>
      </c>
      <c r="J29" t="s">
        <v>2813</v>
      </c>
    </row>
    <row r="30" spans="1:10" hidden="1" x14ac:dyDescent="0.3">
      <c r="A30" t="s">
        <v>2810</v>
      </c>
      <c r="B30" t="s">
        <v>1421</v>
      </c>
      <c r="C30">
        <v>2</v>
      </c>
      <c r="D30" t="s">
        <v>2401</v>
      </c>
      <c r="E30" t="s">
        <v>270</v>
      </c>
      <c r="F30" t="s">
        <v>487</v>
      </c>
      <c r="G30">
        <f t="shared" si="0"/>
        <v>243100</v>
      </c>
      <c r="H30" t="s">
        <v>2505</v>
      </c>
      <c r="I30" t="s">
        <v>3828</v>
      </c>
      <c r="J30" t="s">
        <v>2813</v>
      </c>
    </row>
    <row r="31" spans="1:10" hidden="1" x14ac:dyDescent="0.3">
      <c r="A31" t="s">
        <v>2810</v>
      </c>
      <c r="B31" t="s">
        <v>1437</v>
      </c>
      <c r="C31">
        <v>2</v>
      </c>
      <c r="D31" t="s">
        <v>2401</v>
      </c>
      <c r="E31" t="s">
        <v>208</v>
      </c>
      <c r="F31" t="s">
        <v>2480</v>
      </c>
      <c r="G31">
        <f t="shared" si="0"/>
        <v>201300</v>
      </c>
      <c r="H31" t="s">
        <v>2455</v>
      </c>
      <c r="I31" t="s">
        <v>2378</v>
      </c>
      <c r="J31" t="s">
        <v>2813</v>
      </c>
    </row>
    <row r="32" spans="1:10" hidden="1" x14ac:dyDescent="0.3">
      <c r="A32" t="s">
        <v>2810</v>
      </c>
      <c r="B32" t="s">
        <v>1438</v>
      </c>
      <c r="C32">
        <v>2</v>
      </c>
      <c r="D32" t="s">
        <v>2401</v>
      </c>
      <c r="E32" t="s">
        <v>270</v>
      </c>
      <c r="F32" t="s">
        <v>551</v>
      </c>
      <c r="G32">
        <f t="shared" si="0"/>
        <v>502700</v>
      </c>
      <c r="H32" t="s">
        <v>2501</v>
      </c>
      <c r="I32" t="s">
        <v>3839</v>
      </c>
      <c r="J32" t="s">
        <v>2813</v>
      </c>
    </row>
    <row r="33" spans="1:10" hidden="1" x14ac:dyDescent="0.3">
      <c r="A33" t="s">
        <v>2810</v>
      </c>
      <c r="B33" t="s">
        <v>1448</v>
      </c>
      <c r="C33">
        <v>2</v>
      </c>
      <c r="D33" t="s">
        <v>2401</v>
      </c>
      <c r="E33" t="s">
        <v>270</v>
      </c>
      <c r="F33" t="s">
        <v>672</v>
      </c>
      <c r="G33">
        <f t="shared" si="0"/>
        <v>260700</v>
      </c>
      <c r="H33" t="s">
        <v>2449</v>
      </c>
      <c r="I33" t="s">
        <v>2217</v>
      </c>
      <c r="J33" t="s">
        <v>2813</v>
      </c>
    </row>
    <row r="34" spans="1:10" hidden="1" x14ac:dyDescent="0.3">
      <c r="A34" t="s">
        <v>2810</v>
      </c>
      <c r="B34" t="s">
        <v>1420</v>
      </c>
      <c r="C34">
        <v>2</v>
      </c>
      <c r="D34" t="s">
        <v>2401</v>
      </c>
      <c r="E34" t="s">
        <v>270</v>
      </c>
      <c r="F34" t="s">
        <v>555</v>
      </c>
      <c r="G34">
        <f t="shared" si="0"/>
        <v>132000</v>
      </c>
      <c r="H34" t="s">
        <v>2443</v>
      </c>
      <c r="I34" t="s">
        <v>2414</v>
      </c>
      <c r="J34" t="s">
        <v>2813</v>
      </c>
    </row>
    <row r="35" spans="1:10" hidden="1" x14ac:dyDescent="0.3">
      <c r="A35" t="s">
        <v>2810</v>
      </c>
      <c r="B35" t="s">
        <v>1439</v>
      </c>
      <c r="C35">
        <v>2</v>
      </c>
      <c r="D35" t="s">
        <v>2401</v>
      </c>
      <c r="E35" t="s">
        <v>208</v>
      </c>
      <c r="F35" t="s">
        <v>980</v>
      </c>
      <c r="G35">
        <f t="shared" si="0"/>
        <v>136400</v>
      </c>
      <c r="H35" t="s">
        <v>2466</v>
      </c>
      <c r="I35" t="s">
        <v>2447</v>
      </c>
      <c r="J35" t="s">
        <v>2813</v>
      </c>
    </row>
    <row r="36" spans="1:10" hidden="1" x14ac:dyDescent="0.3">
      <c r="A36" t="s">
        <v>2810</v>
      </c>
      <c r="B36" t="s">
        <v>1410</v>
      </c>
      <c r="C36">
        <v>2</v>
      </c>
      <c r="D36" t="s">
        <v>2401</v>
      </c>
      <c r="E36" t="s">
        <v>208</v>
      </c>
      <c r="F36" t="s">
        <v>827</v>
      </c>
      <c r="G36">
        <f t="shared" si="0"/>
        <v>196900</v>
      </c>
      <c r="H36" t="s">
        <v>2448</v>
      </c>
      <c r="I36" t="s">
        <v>2498</v>
      </c>
      <c r="J36" t="s">
        <v>2813</v>
      </c>
    </row>
    <row r="37" spans="1:10" hidden="1" x14ac:dyDescent="0.3">
      <c r="A37" t="s">
        <v>2810</v>
      </c>
      <c r="B37" t="s">
        <v>1412</v>
      </c>
      <c r="C37">
        <v>2</v>
      </c>
      <c r="D37" t="s">
        <v>2401</v>
      </c>
      <c r="E37" t="s">
        <v>208</v>
      </c>
      <c r="F37" t="s">
        <v>1904</v>
      </c>
      <c r="G37">
        <f t="shared" si="0"/>
        <v>150700</v>
      </c>
      <c r="H37" t="s">
        <v>2428</v>
      </c>
      <c r="I37" t="s">
        <v>3888</v>
      </c>
      <c r="J37" t="s">
        <v>2813</v>
      </c>
    </row>
    <row r="38" spans="1:10" hidden="1" x14ac:dyDescent="0.3">
      <c r="A38" t="s">
        <v>2810</v>
      </c>
      <c r="B38" t="s">
        <v>1443</v>
      </c>
      <c r="C38">
        <v>2</v>
      </c>
      <c r="D38" t="s">
        <v>2401</v>
      </c>
      <c r="E38" t="s">
        <v>218</v>
      </c>
      <c r="F38" t="s">
        <v>743</v>
      </c>
      <c r="G38">
        <f t="shared" si="0"/>
        <v>161700</v>
      </c>
      <c r="H38" t="s">
        <v>2544</v>
      </c>
      <c r="I38" t="s">
        <v>2470</v>
      </c>
      <c r="J38" t="s">
        <v>2813</v>
      </c>
    </row>
    <row r="39" spans="1:10" hidden="1" x14ac:dyDescent="0.3">
      <c r="A39" t="s">
        <v>2810</v>
      </c>
      <c r="B39" t="s">
        <v>1428</v>
      </c>
      <c r="C39">
        <v>2</v>
      </c>
      <c r="D39" t="s">
        <v>2401</v>
      </c>
      <c r="E39" t="s">
        <v>218</v>
      </c>
      <c r="F39" t="s">
        <v>861</v>
      </c>
      <c r="G39">
        <f t="shared" si="0"/>
        <v>172700</v>
      </c>
      <c r="H39" t="s">
        <v>2472</v>
      </c>
      <c r="I39" t="s">
        <v>2738</v>
      </c>
      <c r="J39" t="s">
        <v>2813</v>
      </c>
    </row>
    <row r="40" spans="1:10" hidden="1" x14ac:dyDescent="0.3">
      <c r="A40" t="s">
        <v>2810</v>
      </c>
      <c r="B40" t="s">
        <v>1428</v>
      </c>
      <c r="C40">
        <v>2</v>
      </c>
      <c r="D40" t="s">
        <v>2401</v>
      </c>
      <c r="E40" t="s">
        <v>218</v>
      </c>
      <c r="F40" t="s">
        <v>537</v>
      </c>
      <c r="G40">
        <f t="shared" si="0"/>
        <v>227700</v>
      </c>
      <c r="H40" t="s">
        <v>2522</v>
      </c>
      <c r="I40" t="s">
        <v>2459</v>
      </c>
      <c r="J40" t="s">
        <v>2813</v>
      </c>
    </row>
    <row r="41" spans="1:10" hidden="1" x14ac:dyDescent="0.3">
      <c r="A41" t="s">
        <v>2810</v>
      </c>
      <c r="B41" t="s">
        <v>1439</v>
      </c>
      <c r="C41">
        <v>2</v>
      </c>
      <c r="D41" t="s">
        <v>2401</v>
      </c>
      <c r="E41" t="s">
        <v>218</v>
      </c>
      <c r="F41" t="s">
        <v>402</v>
      </c>
      <c r="G41">
        <f t="shared" si="0"/>
        <v>117700</v>
      </c>
      <c r="H41" t="s">
        <v>2481</v>
      </c>
      <c r="I41" t="s">
        <v>2740</v>
      </c>
      <c r="J41" t="s">
        <v>2813</v>
      </c>
    </row>
    <row r="42" spans="1:10" hidden="1" x14ac:dyDescent="0.3">
      <c r="A42" t="s">
        <v>2810</v>
      </c>
      <c r="B42" t="s">
        <v>1436</v>
      </c>
      <c r="C42">
        <v>2</v>
      </c>
      <c r="D42" t="s">
        <v>2401</v>
      </c>
      <c r="E42" t="s">
        <v>218</v>
      </c>
      <c r="F42" t="s">
        <v>454</v>
      </c>
      <c r="G42">
        <f t="shared" si="0"/>
        <v>249700</v>
      </c>
      <c r="H42" t="s">
        <v>2566</v>
      </c>
      <c r="I42" t="s">
        <v>2445</v>
      </c>
      <c r="J42" t="s">
        <v>2813</v>
      </c>
    </row>
    <row r="43" spans="1:10" hidden="1" x14ac:dyDescent="0.3">
      <c r="A43" t="s">
        <v>2810</v>
      </c>
      <c r="B43" t="s">
        <v>1430</v>
      </c>
      <c r="C43">
        <v>2</v>
      </c>
      <c r="D43" t="s">
        <v>2401</v>
      </c>
      <c r="E43" t="s">
        <v>218</v>
      </c>
      <c r="F43" t="s">
        <v>3890</v>
      </c>
      <c r="G43">
        <f t="shared" si="0"/>
        <v>157300</v>
      </c>
      <c r="H43" t="s">
        <v>2531</v>
      </c>
      <c r="I43" t="s">
        <v>2509</v>
      </c>
      <c r="J43" t="s">
        <v>2813</v>
      </c>
    </row>
    <row r="44" spans="1:10" hidden="1" x14ac:dyDescent="0.3">
      <c r="A44" t="s">
        <v>2810</v>
      </c>
      <c r="B44" t="s">
        <v>1431</v>
      </c>
      <c r="C44">
        <v>2</v>
      </c>
      <c r="D44" t="s">
        <v>2401</v>
      </c>
      <c r="E44" t="s">
        <v>251</v>
      </c>
      <c r="F44" t="s">
        <v>3896</v>
      </c>
      <c r="G44">
        <f t="shared" si="0"/>
        <v>79200</v>
      </c>
      <c r="H44" t="s">
        <v>2511</v>
      </c>
      <c r="I44" t="s">
        <v>2520</v>
      </c>
      <c r="J44" t="s">
        <v>2813</v>
      </c>
    </row>
    <row r="45" spans="1:10" hidden="1" x14ac:dyDescent="0.3">
      <c r="A45" t="s">
        <v>2810</v>
      </c>
      <c r="B45" t="s">
        <v>1446</v>
      </c>
      <c r="C45">
        <v>2</v>
      </c>
      <c r="D45" t="s">
        <v>2401</v>
      </c>
      <c r="E45" t="s">
        <v>218</v>
      </c>
      <c r="F45" t="s">
        <v>946</v>
      </c>
      <c r="G45">
        <f t="shared" si="0"/>
        <v>275000</v>
      </c>
      <c r="H45" t="s">
        <v>2581</v>
      </c>
      <c r="I45" t="s">
        <v>2509</v>
      </c>
      <c r="J45" t="s">
        <v>2813</v>
      </c>
    </row>
    <row r="46" spans="1:10" hidden="1" x14ac:dyDescent="0.3">
      <c r="A46" t="s">
        <v>2810</v>
      </c>
      <c r="B46" t="s">
        <v>1417</v>
      </c>
      <c r="C46">
        <v>2</v>
      </c>
      <c r="D46" t="s">
        <v>2401</v>
      </c>
      <c r="E46" t="s">
        <v>218</v>
      </c>
      <c r="F46" t="s">
        <v>487</v>
      </c>
      <c r="G46">
        <f t="shared" si="0"/>
        <v>243100</v>
      </c>
      <c r="H46" t="s">
        <v>2590</v>
      </c>
      <c r="I46" t="s">
        <v>2528</v>
      </c>
      <c r="J46" t="s">
        <v>2813</v>
      </c>
    </row>
    <row r="47" spans="1:10" hidden="1" x14ac:dyDescent="0.3">
      <c r="A47" t="s">
        <v>2810</v>
      </c>
      <c r="B47" t="s">
        <v>1447</v>
      </c>
      <c r="C47">
        <v>2</v>
      </c>
      <c r="D47" t="s">
        <v>2401</v>
      </c>
      <c r="E47" t="s">
        <v>218</v>
      </c>
      <c r="F47" t="s">
        <v>1813</v>
      </c>
      <c r="G47">
        <f t="shared" si="0"/>
        <v>170500</v>
      </c>
      <c r="H47" t="s">
        <v>2555</v>
      </c>
      <c r="I47" t="s">
        <v>2520</v>
      </c>
      <c r="J47" t="s">
        <v>2813</v>
      </c>
    </row>
    <row r="48" spans="1:10" hidden="1" x14ac:dyDescent="0.3">
      <c r="A48" t="s">
        <v>2810</v>
      </c>
      <c r="B48" t="s">
        <v>1412</v>
      </c>
      <c r="C48">
        <v>2</v>
      </c>
      <c r="D48" t="s">
        <v>2401</v>
      </c>
      <c r="E48" t="s">
        <v>218</v>
      </c>
      <c r="F48" t="s">
        <v>402</v>
      </c>
      <c r="G48">
        <f t="shared" si="0"/>
        <v>117700</v>
      </c>
      <c r="H48" t="s">
        <v>2587</v>
      </c>
      <c r="I48" t="s">
        <v>2752</v>
      </c>
      <c r="J48" t="s">
        <v>2813</v>
      </c>
    </row>
    <row r="49" spans="1:10" hidden="1" x14ac:dyDescent="0.3">
      <c r="A49" t="s">
        <v>2810</v>
      </c>
      <c r="B49" t="s">
        <v>1438</v>
      </c>
      <c r="C49">
        <v>2</v>
      </c>
      <c r="D49" t="s">
        <v>2401</v>
      </c>
      <c r="E49" t="s">
        <v>218</v>
      </c>
      <c r="F49" t="s">
        <v>555</v>
      </c>
      <c r="G49">
        <f t="shared" si="0"/>
        <v>132000</v>
      </c>
      <c r="H49" t="s">
        <v>3897</v>
      </c>
      <c r="I49" t="s">
        <v>2547</v>
      </c>
      <c r="J49" t="s">
        <v>2813</v>
      </c>
    </row>
    <row r="50" spans="1:10" hidden="1" x14ac:dyDescent="0.3">
      <c r="A50" t="s">
        <v>2810</v>
      </c>
      <c r="B50" t="s">
        <v>1439</v>
      </c>
      <c r="C50">
        <v>2</v>
      </c>
      <c r="D50" t="s">
        <v>2401</v>
      </c>
      <c r="E50" t="s">
        <v>218</v>
      </c>
      <c r="F50" t="s">
        <v>2538</v>
      </c>
      <c r="G50">
        <f t="shared" si="0"/>
        <v>145200</v>
      </c>
      <c r="H50" t="s">
        <v>2539</v>
      </c>
      <c r="I50" t="s">
        <v>2532</v>
      </c>
      <c r="J50" t="s">
        <v>2813</v>
      </c>
    </row>
    <row r="51" spans="1:10" hidden="1" x14ac:dyDescent="0.3">
      <c r="A51" t="s">
        <v>2810</v>
      </c>
      <c r="B51" t="s">
        <v>1409</v>
      </c>
      <c r="C51">
        <v>2</v>
      </c>
      <c r="D51" t="s">
        <v>2401</v>
      </c>
      <c r="E51" t="s">
        <v>218</v>
      </c>
      <c r="F51" t="s">
        <v>883</v>
      </c>
      <c r="G51">
        <f t="shared" si="0"/>
        <v>1767700</v>
      </c>
      <c r="H51" t="s">
        <v>2601</v>
      </c>
      <c r="I51" t="s">
        <v>2528</v>
      </c>
      <c r="J51" t="s">
        <v>2813</v>
      </c>
    </row>
    <row r="52" spans="1:10" hidden="1" x14ac:dyDescent="0.3">
      <c r="A52" t="s">
        <v>2810</v>
      </c>
      <c r="B52" t="s">
        <v>1412</v>
      </c>
      <c r="C52">
        <v>2</v>
      </c>
      <c r="D52" t="s">
        <v>2401</v>
      </c>
      <c r="E52" t="s">
        <v>218</v>
      </c>
      <c r="F52" t="s">
        <v>567</v>
      </c>
      <c r="G52">
        <f t="shared" si="0"/>
        <v>58300</v>
      </c>
      <c r="H52" t="s">
        <v>2574</v>
      </c>
      <c r="I52" t="s">
        <v>2573</v>
      </c>
      <c r="J52" t="s">
        <v>2813</v>
      </c>
    </row>
    <row r="53" spans="1:10" hidden="1" x14ac:dyDescent="0.3">
      <c r="A53" t="s">
        <v>2810</v>
      </c>
      <c r="B53" t="s">
        <v>1420</v>
      </c>
      <c r="C53">
        <v>2</v>
      </c>
      <c r="D53" t="s">
        <v>2401</v>
      </c>
      <c r="E53" t="s">
        <v>318</v>
      </c>
      <c r="F53" t="s">
        <v>2028</v>
      </c>
      <c r="G53">
        <f t="shared" si="0"/>
        <v>183700</v>
      </c>
      <c r="H53" t="s">
        <v>2605</v>
      </c>
      <c r="I53" t="s">
        <v>2591</v>
      </c>
      <c r="J53" t="s">
        <v>2813</v>
      </c>
    </row>
    <row r="54" spans="1:10" hidden="1" x14ac:dyDescent="0.3">
      <c r="A54" t="s">
        <v>2810</v>
      </c>
      <c r="B54" t="s">
        <v>1424</v>
      </c>
      <c r="C54">
        <v>2</v>
      </c>
      <c r="D54" t="s">
        <v>2401</v>
      </c>
      <c r="E54" t="s">
        <v>251</v>
      </c>
      <c r="F54" t="s">
        <v>2617</v>
      </c>
      <c r="G54">
        <f t="shared" si="0"/>
        <v>425700</v>
      </c>
      <c r="H54" t="s">
        <v>2618</v>
      </c>
      <c r="I54" t="s">
        <v>2785</v>
      </c>
      <c r="J54" t="s">
        <v>2813</v>
      </c>
    </row>
    <row r="55" spans="1:10" hidden="1" x14ac:dyDescent="0.3">
      <c r="A55" t="s">
        <v>2810</v>
      </c>
      <c r="B55" t="s">
        <v>1413</v>
      </c>
      <c r="C55">
        <v>2</v>
      </c>
      <c r="D55" t="s">
        <v>2401</v>
      </c>
      <c r="E55" t="s">
        <v>318</v>
      </c>
      <c r="F55" t="s">
        <v>1116</v>
      </c>
      <c r="G55">
        <f t="shared" si="0"/>
        <v>590700</v>
      </c>
      <c r="H55" t="s">
        <v>2603</v>
      </c>
      <c r="I55" t="s">
        <v>2588</v>
      </c>
      <c r="J55" t="s">
        <v>2813</v>
      </c>
    </row>
    <row r="56" spans="1:10" hidden="1" x14ac:dyDescent="0.3">
      <c r="A56" t="s">
        <v>2810</v>
      </c>
      <c r="B56" t="s">
        <v>1446</v>
      </c>
      <c r="C56">
        <v>2</v>
      </c>
      <c r="D56" t="s">
        <v>2401</v>
      </c>
      <c r="E56" t="s">
        <v>251</v>
      </c>
      <c r="F56" t="s">
        <v>1854</v>
      </c>
      <c r="G56">
        <f t="shared" si="0"/>
        <v>143000</v>
      </c>
      <c r="H56" t="s">
        <v>2612</v>
      </c>
      <c r="I56" t="s">
        <v>2606</v>
      </c>
      <c r="J56" t="s">
        <v>2813</v>
      </c>
    </row>
    <row r="57" spans="1:10" hidden="1" x14ac:dyDescent="0.3">
      <c r="A57" t="s">
        <v>2810</v>
      </c>
      <c r="B57" t="s">
        <v>1412</v>
      </c>
      <c r="C57">
        <v>2</v>
      </c>
      <c r="D57" t="s">
        <v>2401</v>
      </c>
      <c r="E57" t="s">
        <v>251</v>
      </c>
      <c r="F57" t="s">
        <v>578</v>
      </c>
      <c r="G57">
        <f t="shared" si="0"/>
        <v>122100</v>
      </c>
      <c r="H57" t="s">
        <v>2610</v>
      </c>
      <c r="I57" t="s">
        <v>2613</v>
      </c>
      <c r="J57" t="s">
        <v>2813</v>
      </c>
    </row>
    <row r="58" spans="1:10" hidden="1" x14ac:dyDescent="0.3">
      <c r="A58" t="s">
        <v>2810</v>
      </c>
      <c r="B58" t="s">
        <v>1418</v>
      </c>
      <c r="C58">
        <v>2</v>
      </c>
      <c r="D58" t="s">
        <v>2401</v>
      </c>
      <c r="E58" t="s">
        <v>318</v>
      </c>
      <c r="F58" t="s">
        <v>2553</v>
      </c>
      <c r="G58">
        <f t="shared" si="0"/>
        <v>392700</v>
      </c>
      <c r="H58" t="s">
        <v>2639</v>
      </c>
      <c r="I58" t="s">
        <v>2628</v>
      </c>
      <c r="J58" t="s">
        <v>2813</v>
      </c>
    </row>
    <row r="59" spans="1:10" hidden="1" x14ac:dyDescent="0.3">
      <c r="G59" s="3">
        <f>SUM(G18:G58)/COUNTA(G18:G58)</f>
        <v>242321.95121951221</v>
      </c>
    </row>
    <row r="60" spans="1:10" hidden="1" x14ac:dyDescent="0.3">
      <c r="A60" t="s">
        <v>2810</v>
      </c>
      <c r="B60" t="s">
        <v>1447</v>
      </c>
      <c r="C60">
        <v>3</v>
      </c>
      <c r="D60" t="s">
        <v>2168</v>
      </c>
      <c r="E60" t="s">
        <v>213</v>
      </c>
      <c r="F60" t="s">
        <v>758</v>
      </c>
      <c r="G60">
        <f t="shared" si="0"/>
        <v>106700</v>
      </c>
      <c r="H60" t="s">
        <v>2929</v>
      </c>
      <c r="I60" t="s">
        <v>2930</v>
      </c>
      <c r="J60" t="s">
        <v>2813</v>
      </c>
    </row>
    <row r="61" spans="1:10" hidden="1" x14ac:dyDescent="0.3">
      <c r="A61" t="s">
        <v>2810</v>
      </c>
      <c r="B61" t="s">
        <v>1430</v>
      </c>
      <c r="C61">
        <v>3</v>
      </c>
      <c r="D61" t="s">
        <v>2168</v>
      </c>
      <c r="E61" t="s">
        <v>213</v>
      </c>
      <c r="F61" t="s">
        <v>555</v>
      </c>
      <c r="G61">
        <f t="shared" si="0"/>
        <v>132000</v>
      </c>
      <c r="H61" t="s">
        <v>2948</v>
      </c>
      <c r="I61" t="s">
        <v>2812</v>
      </c>
      <c r="J61" t="s">
        <v>2813</v>
      </c>
    </row>
    <row r="62" spans="1:10" hidden="1" x14ac:dyDescent="0.3">
      <c r="A62" t="s">
        <v>2810</v>
      </c>
      <c r="B62" t="s">
        <v>1435</v>
      </c>
      <c r="C62">
        <v>3</v>
      </c>
      <c r="D62" t="s">
        <v>2168</v>
      </c>
      <c r="E62" t="s">
        <v>213</v>
      </c>
      <c r="F62" t="s">
        <v>873</v>
      </c>
      <c r="G62">
        <f t="shared" si="0"/>
        <v>71500</v>
      </c>
      <c r="H62" t="s">
        <v>2965</v>
      </c>
      <c r="I62" t="s">
        <v>2966</v>
      </c>
      <c r="J62" t="s">
        <v>2813</v>
      </c>
    </row>
    <row r="63" spans="1:10" hidden="1" x14ac:dyDescent="0.3">
      <c r="A63" t="s">
        <v>2810</v>
      </c>
      <c r="B63" t="s">
        <v>1446</v>
      </c>
      <c r="C63">
        <v>3</v>
      </c>
      <c r="D63" t="s">
        <v>2168</v>
      </c>
      <c r="E63" t="s">
        <v>202</v>
      </c>
      <c r="F63" t="s">
        <v>1045</v>
      </c>
      <c r="G63">
        <f t="shared" si="0"/>
        <v>100100</v>
      </c>
      <c r="H63" t="s">
        <v>3136</v>
      </c>
      <c r="I63" t="s">
        <v>3137</v>
      </c>
      <c r="J63" t="s">
        <v>2813</v>
      </c>
    </row>
    <row r="64" spans="1:10" hidden="1" x14ac:dyDescent="0.3">
      <c r="A64" t="s">
        <v>2810</v>
      </c>
      <c r="B64" t="s">
        <v>1446</v>
      </c>
      <c r="C64">
        <v>3</v>
      </c>
      <c r="D64" t="s">
        <v>2168</v>
      </c>
      <c r="E64" t="s">
        <v>297</v>
      </c>
      <c r="F64" t="s">
        <v>1904</v>
      </c>
      <c r="G64">
        <f t="shared" si="0"/>
        <v>150700</v>
      </c>
      <c r="H64" t="s">
        <v>2158</v>
      </c>
      <c r="I64" t="s">
        <v>3150</v>
      </c>
      <c r="J64" t="s">
        <v>2813</v>
      </c>
    </row>
    <row r="65" spans="1:10" hidden="1" x14ac:dyDescent="0.3">
      <c r="A65" t="s">
        <v>2810</v>
      </c>
      <c r="B65" t="s">
        <v>1438</v>
      </c>
      <c r="C65">
        <v>3</v>
      </c>
      <c r="D65" t="s">
        <v>2168</v>
      </c>
      <c r="E65" t="s">
        <v>202</v>
      </c>
      <c r="F65" t="s">
        <v>397</v>
      </c>
      <c r="G65">
        <f t="shared" si="0"/>
        <v>187000</v>
      </c>
      <c r="H65" t="s">
        <v>3236</v>
      </c>
      <c r="I65" t="s">
        <v>3199</v>
      </c>
      <c r="J65" t="s">
        <v>2813</v>
      </c>
    </row>
    <row r="66" spans="1:10" hidden="1" x14ac:dyDescent="0.3">
      <c r="A66" t="s">
        <v>2810</v>
      </c>
      <c r="B66" t="s">
        <v>1449</v>
      </c>
      <c r="C66">
        <v>3</v>
      </c>
      <c r="D66" t="s">
        <v>2168</v>
      </c>
      <c r="E66" t="s">
        <v>202</v>
      </c>
      <c r="F66" t="s">
        <v>547</v>
      </c>
      <c r="G66">
        <f t="shared" si="0"/>
        <v>137500</v>
      </c>
      <c r="H66" t="s">
        <v>2176</v>
      </c>
      <c r="I66" t="s">
        <v>3240</v>
      </c>
      <c r="J66" t="s">
        <v>2813</v>
      </c>
    </row>
    <row r="67" spans="1:10" hidden="1" x14ac:dyDescent="0.3">
      <c r="A67" t="s">
        <v>2810</v>
      </c>
      <c r="B67" t="s">
        <v>1412</v>
      </c>
      <c r="C67">
        <v>3</v>
      </c>
      <c r="D67" t="s">
        <v>2168</v>
      </c>
      <c r="E67" t="s">
        <v>297</v>
      </c>
      <c r="F67" t="s">
        <v>515</v>
      </c>
      <c r="G67">
        <f t="shared" si="0"/>
        <v>95700</v>
      </c>
      <c r="H67" t="s">
        <v>2258</v>
      </c>
      <c r="I67" t="s">
        <v>3360</v>
      </c>
      <c r="J67" t="s">
        <v>2813</v>
      </c>
    </row>
    <row r="68" spans="1:10" hidden="1" x14ac:dyDescent="0.3">
      <c r="A68" t="s">
        <v>2810</v>
      </c>
      <c r="B68" t="s">
        <v>1413</v>
      </c>
      <c r="C68">
        <v>3</v>
      </c>
      <c r="D68" t="s">
        <v>2168</v>
      </c>
      <c r="E68" t="s">
        <v>297</v>
      </c>
      <c r="F68" t="s">
        <v>782</v>
      </c>
      <c r="G68">
        <f t="shared" ref="G68:G132" si="1">VALUE(RIGHT(F68, LEN(F68) - FIND(":", F68)))</f>
        <v>28600</v>
      </c>
      <c r="H68" t="s">
        <v>3373</v>
      </c>
      <c r="I68" t="s">
        <v>3339</v>
      </c>
      <c r="J68" t="s">
        <v>2813</v>
      </c>
    </row>
    <row r="69" spans="1:10" hidden="1" x14ac:dyDescent="0.3">
      <c r="A69" t="s">
        <v>2810</v>
      </c>
      <c r="B69" t="s">
        <v>1438</v>
      </c>
      <c r="C69">
        <v>3</v>
      </c>
      <c r="D69" t="s">
        <v>2168</v>
      </c>
      <c r="E69" t="s">
        <v>297</v>
      </c>
      <c r="F69" t="s">
        <v>1354</v>
      </c>
      <c r="G69">
        <f t="shared" si="1"/>
        <v>216700</v>
      </c>
      <c r="H69" t="s">
        <v>2328</v>
      </c>
      <c r="I69" t="s">
        <v>3381</v>
      </c>
      <c r="J69" t="s">
        <v>2813</v>
      </c>
    </row>
    <row r="70" spans="1:10" hidden="1" x14ac:dyDescent="0.3">
      <c r="A70" t="s">
        <v>2810</v>
      </c>
      <c r="B70" t="s">
        <v>1413</v>
      </c>
      <c r="C70">
        <v>3</v>
      </c>
      <c r="D70" t="s">
        <v>2168</v>
      </c>
      <c r="E70" t="s">
        <v>297</v>
      </c>
      <c r="F70" t="s">
        <v>395</v>
      </c>
      <c r="G70">
        <f t="shared" si="1"/>
        <v>135300</v>
      </c>
      <c r="H70" t="s">
        <v>3382</v>
      </c>
      <c r="I70" t="s">
        <v>3037</v>
      </c>
      <c r="J70" t="s">
        <v>2813</v>
      </c>
    </row>
    <row r="71" spans="1:10" hidden="1" x14ac:dyDescent="0.3">
      <c r="A71" t="s">
        <v>2810</v>
      </c>
      <c r="B71" t="s">
        <v>1438</v>
      </c>
      <c r="C71">
        <v>3</v>
      </c>
      <c r="D71" t="s">
        <v>2168</v>
      </c>
      <c r="E71" t="s">
        <v>251</v>
      </c>
      <c r="F71" t="s">
        <v>298</v>
      </c>
      <c r="G71">
        <f t="shared" si="1"/>
        <v>139700</v>
      </c>
      <c r="H71" t="s">
        <v>2344</v>
      </c>
      <c r="I71" t="s">
        <v>3381</v>
      </c>
      <c r="J71" t="s">
        <v>2813</v>
      </c>
    </row>
    <row r="72" spans="1:10" hidden="1" x14ac:dyDescent="0.3">
      <c r="A72" t="s">
        <v>2810</v>
      </c>
      <c r="B72" t="s">
        <v>1446</v>
      </c>
      <c r="C72">
        <v>3</v>
      </c>
      <c r="D72" t="s">
        <v>2168</v>
      </c>
      <c r="E72" t="s">
        <v>297</v>
      </c>
      <c r="F72" t="s">
        <v>758</v>
      </c>
      <c r="G72">
        <f t="shared" si="1"/>
        <v>106700</v>
      </c>
      <c r="H72" t="s">
        <v>3489</v>
      </c>
      <c r="I72" t="s">
        <v>3490</v>
      </c>
      <c r="J72" t="s">
        <v>2813</v>
      </c>
    </row>
    <row r="73" spans="1:10" x14ac:dyDescent="0.3">
      <c r="A73" t="s">
        <v>2810</v>
      </c>
      <c r="B73" t="s">
        <v>1413</v>
      </c>
      <c r="C73">
        <v>3</v>
      </c>
      <c r="D73" t="s">
        <v>2168</v>
      </c>
      <c r="E73" t="s">
        <v>270</v>
      </c>
      <c r="F73" t="s">
        <v>231</v>
      </c>
      <c r="G73">
        <f t="shared" si="1"/>
        <v>7700</v>
      </c>
      <c r="H73" t="s">
        <v>3530</v>
      </c>
      <c r="I73" t="s">
        <v>3531</v>
      </c>
      <c r="J73" t="s">
        <v>2813</v>
      </c>
    </row>
    <row r="74" spans="1:10" hidden="1" x14ac:dyDescent="0.3">
      <c r="A74" t="s">
        <v>2810</v>
      </c>
      <c r="B74" t="s">
        <v>1440</v>
      </c>
      <c r="C74">
        <v>3</v>
      </c>
      <c r="D74" t="s">
        <v>2168</v>
      </c>
      <c r="E74" t="s">
        <v>297</v>
      </c>
      <c r="F74" t="s">
        <v>1590</v>
      </c>
      <c r="G74">
        <f t="shared" si="1"/>
        <v>234300</v>
      </c>
      <c r="H74" t="s">
        <v>2370</v>
      </c>
      <c r="I74" t="s">
        <v>3516</v>
      </c>
      <c r="J74" t="s">
        <v>2813</v>
      </c>
    </row>
    <row r="75" spans="1:10" hidden="1" x14ac:dyDescent="0.3">
      <c r="A75" t="s">
        <v>2810</v>
      </c>
      <c r="B75" t="s">
        <v>1430</v>
      </c>
      <c r="C75">
        <v>3</v>
      </c>
      <c r="D75" t="s">
        <v>2168</v>
      </c>
      <c r="E75" t="s">
        <v>297</v>
      </c>
      <c r="F75" t="s">
        <v>402</v>
      </c>
      <c r="G75">
        <f t="shared" si="1"/>
        <v>117700</v>
      </c>
      <c r="H75" t="s">
        <v>3555</v>
      </c>
      <c r="I75" t="s">
        <v>3556</v>
      </c>
      <c r="J75" t="s">
        <v>2813</v>
      </c>
    </row>
    <row r="76" spans="1:10" hidden="1" x14ac:dyDescent="0.3">
      <c r="A76" t="s">
        <v>2810</v>
      </c>
      <c r="B76" t="s">
        <v>1424</v>
      </c>
      <c r="C76">
        <v>3</v>
      </c>
      <c r="D76" t="s">
        <v>2168</v>
      </c>
      <c r="E76" t="s">
        <v>297</v>
      </c>
      <c r="F76" t="s">
        <v>2072</v>
      </c>
      <c r="G76">
        <f t="shared" si="1"/>
        <v>56100</v>
      </c>
      <c r="H76" t="s">
        <v>2226</v>
      </c>
      <c r="I76" t="s">
        <v>3037</v>
      </c>
      <c r="J76" t="s">
        <v>2813</v>
      </c>
    </row>
    <row r="77" spans="1:10" hidden="1" x14ac:dyDescent="0.3">
      <c r="A77" t="s">
        <v>2810</v>
      </c>
      <c r="B77" t="s">
        <v>1422</v>
      </c>
      <c r="C77">
        <v>3</v>
      </c>
      <c r="D77" t="s">
        <v>2168</v>
      </c>
      <c r="E77" t="s">
        <v>208</v>
      </c>
      <c r="F77" t="s">
        <v>463</v>
      </c>
      <c r="G77">
        <f t="shared" si="1"/>
        <v>27500</v>
      </c>
      <c r="H77" t="s">
        <v>2165</v>
      </c>
      <c r="I77" t="s">
        <v>3659</v>
      </c>
      <c r="J77" t="s">
        <v>2813</v>
      </c>
    </row>
    <row r="78" spans="1:10" hidden="1" x14ac:dyDescent="0.3">
      <c r="A78" t="s">
        <v>2810</v>
      </c>
      <c r="B78" t="s">
        <v>1422</v>
      </c>
      <c r="C78">
        <v>3</v>
      </c>
      <c r="D78" t="s">
        <v>2168</v>
      </c>
      <c r="E78" t="s">
        <v>208</v>
      </c>
      <c r="F78" t="s">
        <v>680</v>
      </c>
      <c r="G78">
        <f t="shared" si="1"/>
        <v>41800</v>
      </c>
      <c r="H78" t="s">
        <v>3693</v>
      </c>
      <c r="I78" t="s">
        <v>3694</v>
      </c>
      <c r="J78" t="s">
        <v>2813</v>
      </c>
    </row>
    <row r="79" spans="1:10" hidden="1" x14ac:dyDescent="0.3">
      <c r="A79" t="s">
        <v>2810</v>
      </c>
      <c r="B79" t="s">
        <v>1428</v>
      </c>
      <c r="C79">
        <v>3</v>
      </c>
      <c r="D79" t="s">
        <v>2168</v>
      </c>
      <c r="E79" t="s">
        <v>270</v>
      </c>
      <c r="F79" t="s">
        <v>229</v>
      </c>
      <c r="G79">
        <f t="shared" si="1"/>
        <v>96800</v>
      </c>
      <c r="H79" t="s">
        <v>2271</v>
      </c>
      <c r="I79" t="s">
        <v>3633</v>
      </c>
      <c r="J79" t="s">
        <v>2813</v>
      </c>
    </row>
    <row r="80" spans="1:10" hidden="1" x14ac:dyDescent="0.3">
      <c r="A80" t="s">
        <v>2810</v>
      </c>
      <c r="B80" t="s">
        <v>1421</v>
      </c>
      <c r="C80">
        <v>3</v>
      </c>
      <c r="D80" t="s">
        <v>2168</v>
      </c>
      <c r="E80" t="s">
        <v>270</v>
      </c>
      <c r="F80" t="s">
        <v>473</v>
      </c>
      <c r="G80">
        <f t="shared" si="1"/>
        <v>108900</v>
      </c>
      <c r="H80" t="s">
        <v>2225</v>
      </c>
      <c r="I80" t="s">
        <v>3698</v>
      </c>
      <c r="J80" t="s">
        <v>2813</v>
      </c>
    </row>
    <row r="81" spans="1:10" hidden="1" x14ac:dyDescent="0.3">
      <c r="A81" t="s">
        <v>2810</v>
      </c>
      <c r="B81" t="s">
        <v>1413</v>
      </c>
      <c r="C81">
        <v>3</v>
      </c>
      <c r="D81" t="s">
        <v>2168</v>
      </c>
      <c r="E81" t="s">
        <v>270</v>
      </c>
      <c r="F81" t="s">
        <v>460</v>
      </c>
      <c r="G81">
        <f t="shared" si="1"/>
        <v>50600</v>
      </c>
      <c r="H81" t="s">
        <v>3730</v>
      </c>
      <c r="I81" t="s">
        <v>3731</v>
      </c>
      <c r="J81" t="s">
        <v>2813</v>
      </c>
    </row>
    <row r="82" spans="1:10" hidden="1" x14ac:dyDescent="0.3">
      <c r="A82" t="s">
        <v>2810</v>
      </c>
      <c r="B82" t="s">
        <v>1438</v>
      </c>
      <c r="C82">
        <v>3</v>
      </c>
      <c r="D82" t="s">
        <v>2168</v>
      </c>
      <c r="E82" t="s">
        <v>208</v>
      </c>
      <c r="F82" t="s">
        <v>1217</v>
      </c>
      <c r="G82">
        <f t="shared" si="1"/>
        <v>213400</v>
      </c>
      <c r="H82" t="s">
        <v>2389</v>
      </c>
      <c r="I82" t="s">
        <v>3701</v>
      </c>
      <c r="J82" t="s">
        <v>2813</v>
      </c>
    </row>
    <row r="83" spans="1:10" x14ac:dyDescent="0.3">
      <c r="A83" t="s">
        <v>2810</v>
      </c>
      <c r="B83" t="s">
        <v>1413</v>
      </c>
      <c r="C83">
        <v>3</v>
      </c>
      <c r="D83" t="s">
        <v>2168</v>
      </c>
      <c r="E83" t="s">
        <v>270</v>
      </c>
      <c r="F83" t="s">
        <v>231</v>
      </c>
      <c r="G83">
        <f t="shared" si="1"/>
        <v>7700</v>
      </c>
      <c r="H83" t="s">
        <v>3740</v>
      </c>
      <c r="I83" t="s">
        <v>3741</v>
      </c>
      <c r="J83" t="s">
        <v>2813</v>
      </c>
    </row>
    <row r="84" spans="1:10" hidden="1" x14ac:dyDescent="0.3">
      <c r="A84" t="s">
        <v>2810</v>
      </c>
      <c r="B84" t="s">
        <v>1446</v>
      </c>
      <c r="C84">
        <v>3</v>
      </c>
      <c r="D84" t="s">
        <v>2168</v>
      </c>
      <c r="E84" t="s">
        <v>208</v>
      </c>
      <c r="F84" t="s">
        <v>428</v>
      </c>
      <c r="G84">
        <f t="shared" si="1"/>
        <v>78100</v>
      </c>
      <c r="H84" t="s">
        <v>3762</v>
      </c>
      <c r="I84" t="s">
        <v>3759</v>
      </c>
      <c r="J84" t="s">
        <v>2813</v>
      </c>
    </row>
    <row r="85" spans="1:10" hidden="1" x14ac:dyDescent="0.3">
      <c r="A85" t="s">
        <v>2810</v>
      </c>
      <c r="B85" t="s">
        <v>1424</v>
      </c>
      <c r="C85">
        <v>3</v>
      </c>
      <c r="D85" t="s">
        <v>2168</v>
      </c>
      <c r="E85" t="s">
        <v>208</v>
      </c>
      <c r="F85" t="s">
        <v>402</v>
      </c>
      <c r="G85">
        <f t="shared" si="1"/>
        <v>117700</v>
      </c>
      <c r="H85" t="s">
        <v>2387</v>
      </c>
      <c r="I85" t="s">
        <v>2242</v>
      </c>
      <c r="J85" t="s">
        <v>2813</v>
      </c>
    </row>
    <row r="86" spans="1:10" hidden="1" x14ac:dyDescent="0.3">
      <c r="A86" t="s">
        <v>2810</v>
      </c>
      <c r="B86" t="s">
        <v>1413</v>
      </c>
      <c r="C86">
        <v>3</v>
      </c>
      <c r="D86" t="s">
        <v>2168</v>
      </c>
      <c r="E86" t="s">
        <v>270</v>
      </c>
      <c r="F86" t="s">
        <v>2171</v>
      </c>
      <c r="G86">
        <f t="shared" si="1"/>
        <v>0</v>
      </c>
      <c r="H86" t="s">
        <v>2332</v>
      </c>
      <c r="I86" t="s">
        <v>2249</v>
      </c>
      <c r="J86" t="s">
        <v>2813</v>
      </c>
    </row>
    <row r="87" spans="1:10" hidden="1" x14ac:dyDescent="0.3">
      <c r="A87" t="s">
        <v>2810</v>
      </c>
      <c r="B87" t="s">
        <v>1427</v>
      </c>
      <c r="C87">
        <v>3</v>
      </c>
      <c r="D87" t="s">
        <v>2168</v>
      </c>
      <c r="E87" t="s">
        <v>208</v>
      </c>
      <c r="F87" t="s">
        <v>430</v>
      </c>
      <c r="G87">
        <f t="shared" si="1"/>
        <v>147400</v>
      </c>
      <c r="H87" t="s">
        <v>2425</v>
      </c>
      <c r="I87" t="s">
        <v>3824</v>
      </c>
      <c r="J87" t="s">
        <v>2813</v>
      </c>
    </row>
    <row r="88" spans="1:10" hidden="1" x14ac:dyDescent="0.3">
      <c r="A88" t="s">
        <v>2810</v>
      </c>
      <c r="B88" t="s">
        <v>1440</v>
      </c>
      <c r="C88">
        <v>3</v>
      </c>
      <c r="D88" t="s">
        <v>2168</v>
      </c>
      <c r="E88" t="s">
        <v>208</v>
      </c>
      <c r="F88" t="s">
        <v>1904</v>
      </c>
      <c r="G88">
        <f t="shared" si="1"/>
        <v>150700</v>
      </c>
      <c r="H88" t="s">
        <v>2358</v>
      </c>
      <c r="I88" t="s">
        <v>3830</v>
      </c>
      <c r="J88" t="s">
        <v>2813</v>
      </c>
    </row>
    <row r="89" spans="1:10" hidden="1" x14ac:dyDescent="0.3">
      <c r="A89" t="s">
        <v>2810</v>
      </c>
      <c r="B89" t="s">
        <v>1431</v>
      </c>
      <c r="C89">
        <v>3</v>
      </c>
      <c r="D89" t="s">
        <v>2168</v>
      </c>
      <c r="E89" t="s">
        <v>218</v>
      </c>
      <c r="F89" t="s">
        <v>681</v>
      </c>
      <c r="G89">
        <f t="shared" si="1"/>
        <v>75900</v>
      </c>
      <c r="H89" t="s">
        <v>3838</v>
      </c>
      <c r="I89" t="s">
        <v>2268</v>
      </c>
      <c r="J89" t="s">
        <v>2813</v>
      </c>
    </row>
    <row r="90" spans="1:10" hidden="1" x14ac:dyDescent="0.3">
      <c r="A90" t="s">
        <v>2810</v>
      </c>
      <c r="B90" t="s">
        <v>1430</v>
      </c>
      <c r="C90">
        <v>3</v>
      </c>
      <c r="D90" t="s">
        <v>2168</v>
      </c>
      <c r="E90" t="s">
        <v>208</v>
      </c>
      <c r="F90" t="s">
        <v>758</v>
      </c>
      <c r="G90">
        <f t="shared" si="1"/>
        <v>106700</v>
      </c>
      <c r="H90" t="s">
        <v>2431</v>
      </c>
      <c r="I90" t="s">
        <v>2321</v>
      </c>
      <c r="J90" t="s">
        <v>2813</v>
      </c>
    </row>
    <row r="91" spans="1:10" x14ac:dyDescent="0.3">
      <c r="A91" t="s">
        <v>2810</v>
      </c>
      <c r="B91" t="s">
        <v>1415</v>
      </c>
      <c r="C91">
        <v>3</v>
      </c>
      <c r="D91" t="s">
        <v>2168</v>
      </c>
      <c r="E91" t="s">
        <v>208</v>
      </c>
      <c r="F91" t="s">
        <v>231</v>
      </c>
      <c r="G91">
        <f t="shared" si="1"/>
        <v>7700</v>
      </c>
      <c r="H91" t="s">
        <v>2341</v>
      </c>
      <c r="I91" t="s">
        <v>3839</v>
      </c>
      <c r="J91" t="s">
        <v>2813</v>
      </c>
    </row>
    <row r="92" spans="1:10" hidden="1" x14ac:dyDescent="0.3">
      <c r="A92" t="s">
        <v>2810</v>
      </c>
      <c r="B92" t="s">
        <v>1425</v>
      </c>
      <c r="C92">
        <v>3</v>
      </c>
      <c r="D92" t="s">
        <v>2168</v>
      </c>
      <c r="E92" t="s">
        <v>208</v>
      </c>
      <c r="F92" t="s">
        <v>237</v>
      </c>
      <c r="G92">
        <f t="shared" si="1"/>
        <v>11000</v>
      </c>
      <c r="H92" t="s">
        <v>2346</v>
      </c>
      <c r="I92" t="s">
        <v>2280</v>
      </c>
      <c r="J92" t="s">
        <v>2813</v>
      </c>
    </row>
    <row r="93" spans="1:10" hidden="1" x14ac:dyDescent="0.3">
      <c r="A93" t="s">
        <v>2810</v>
      </c>
      <c r="B93" t="s">
        <v>1448</v>
      </c>
      <c r="C93">
        <v>3</v>
      </c>
      <c r="D93" t="s">
        <v>2168</v>
      </c>
      <c r="E93" t="s">
        <v>208</v>
      </c>
      <c r="F93" t="s">
        <v>1197</v>
      </c>
      <c r="G93">
        <f t="shared" si="1"/>
        <v>114400</v>
      </c>
      <c r="H93" t="s">
        <v>2420</v>
      </c>
      <c r="I93" t="s">
        <v>3841</v>
      </c>
      <c r="J93" t="s">
        <v>2813</v>
      </c>
    </row>
    <row r="94" spans="1:10" hidden="1" x14ac:dyDescent="0.3">
      <c r="A94" t="s">
        <v>2810</v>
      </c>
      <c r="B94" t="s">
        <v>1440</v>
      </c>
      <c r="C94">
        <v>3</v>
      </c>
      <c r="D94" t="s">
        <v>2168</v>
      </c>
      <c r="E94" t="s">
        <v>208</v>
      </c>
      <c r="F94" t="s">
        <v>3844</v>
      </c>
      <c r="G94">
        <f t="shared" si="1"/>
        <v>94600</v>
      </c>
      <c r="H94" t="s">
        <v>2468</v>
      </c>
      <c r="I94" t="s">
        <v>2323</v>
      </c>
      <c r="J94" t="s">
        <v>2813</v>
      </c>
    </row>
    <row r="95" spans="1:10" hidden="1" x14ac:dyDescent="0.3">
      <c r="A95" t="s">
        <v>2810</v>
      </c>
      <c r="B95" t="s">
        <v>1439</v>
      </c>
      <c r="C95">
        <v>3</v>
      </c>
      <c r="D95" t="s">
        <v>2168</v>
      </c>
      <c r="E95" t="s">
        <v>208</v>
      </c>
      <c r="F95" t="s">
        <v>395</v>
      </c>
      <c r="G95">
        <f t="shared" si="1"/>
        <v>135300</v>
      </c>
      <c r="H95" t="s">
        <v>2287</v>
      </c>
      <c r="I95" t="s">
        <v>2315</v>
      </c>
      <c r="J95" t="s">
        <v>2813</v>
      </c>
    </row>
    <row r="96" spans="1:10" hidden="1" x14ac:dyDescent="0.3">
      <c r="A96" t="s">
        <v>2810</v>
      </c>
      <c r="B96" t="s">
        <v>1439</v>
      </c>
      <c r="C96">
        <v>3</v>
      </c>
      <c r="D96" t="s">
        <v>2168</v>
      </c>
      <c r="E96" t="s">
        <v>208</v>
      </c>
      <c r="F96" t="s">
        <v>522</v>
      </c>
      <c r="G96">
        <f t="shared" si="1"/>
        <v>124300</v>
      </c>
      <c r="H96" t="s">
        <v>2369</v>
      </c>
      <c r="I96" t="s">
        <v>3839</v>
      </c>
      <c r="J96" t="s">
        <v>2813</v>
      </c>
    </row>
    <row r="97" spans="1:10" hidden="1" x14ac:dyDescent="0.3">
      <c r="A97" t="s">
        <v>2810</v>
      </c>
      <c r="B97" t="s">
        <v>1411</v>
      </c>
      <c r="C97">
        <v>3</v>
      </c>
      <c r="D97" t="s">
        <v>2168</v>
      </c>
      <c r="E97" t="s">
        <v>208</v>
      </c>
      <c r="F97" t="s">
        <v>264</v>
      </c>
      <c r="G97">
        <f t="shared" si="1"/>
        <v>18700</v>
      </c>
      <c r="H97" t="s">
        <v>2318</v>
      </c>
      <c r="I97" t="s">
        <v>2360</v>
      </c>
      <c r="J97" t="s">
        <v>2813</v>
      </c>
    </row>
    <row r="98" spans="1:10" hidden="1" x14ac:dyDescent="0.3">
      <c r="A98" t="s">
        <v>2810</v>
      </c>
      <c r="B98" t="s">
        <v>1437</v>
      </c>
      <c r="C98">
        <v>3</v>
      </c>
      <c r="D98" t="s">
        <v>2168</v>
      </c>
      <c r="E98" t="s">
        <v>208</v>
      </c>
      <c r="F98" t="s">
        <v>1310</v>
      </c>
      <c r="G98">
        <f t="shared" si="1"/>
        <v>67100</v>
      </c>
      <c r="H98" t="s">
        <v>2292</v>
      </c>
      <c r="I98" t="s">
        <v>2360</v>
      </c>
      <c r="J98" t="s">
        <v>2813</v>
      </c>
    </row>
    <row r="99" spans="1:10" hidden="1" x14ac:dyDescent="0.3">
      <c r="A99" t="s">
        <v>2810</v>
      </c>
      <c r="B99" t="s">
        <v>1431</v>
      </c>
      <c r="C99">
        <v>3</v>
      </c>
      <c r="D99" t="s">
        <v>2168</v>
      </c>
      <c r="E99" t="s">
        <v>208</v>
      </c>
      <c r="F99" t="s">
        <v>689</v>
      </c>
      <c r="G99">
        <f t="shared" si="1"/>
        <v>55000</v>
      </c>
      <c r="H99" t="s">
        <v>2497</v>
      </c>
      <c r="I99" t="s">
        <v>3759</v>
      </c>
      <c r="J99" t="s">
        <v>2813</v>
      </c>
    </row>
    <row r="100" spans="1:10" hidden="1" x14ac:dyDescent="0.3">
      <c r="A100" t="s">
        <v>2810</v>
      </c>
      <c r="B100" t="s">
        <v>1421</v>
      </c>
      <c r="C100">
        <v>3</v>
      </c>
      <c r="D100" t="s">
        <v>2168</v>
      </c>
      <c r="E100" t="s">
        <v>208</v>
      </c>
      <c r="F100" t="s">
        <v>211</v>
      </c>
      <c r="G100">
        <f t="shared" si="1"/>
        <v>51700</v>
      </c>
      <c r="H100" t="s">
        <v>2461</v>
      </c>
      <c r="I100" t="s">
        <v>2376</v>
      </c>
      <c r="J100" t="s">
        <v>2813</v>
      </c>
    </row>
    <row r="101" spans="1:10" hidden="1" x14ac:dyDescent="0.3">
      <c r="A101" t="s">
        <v>2810</v>
      </c>
      <c r="B101" t="s">
        <v>1438</v>
      </c>
      <c r="C101">
        <v>3</v>
      </c>
      <c r="D101" t="s">
        <v>2168</v>
      </c>
      <c r="E101" t="s">
        <v>208</v>
      </c>
      <c r="F101" t="s">
        <v>1698</v>
      </c>
      <c r="G101">
        <f t="shared" si="1"/>
        <v>256300</v>
      </c>
      <c r="H101" t="s">
        <v>2492</v>
      </c>
      <c r="I101" t="s">
        <v>2393</v>
      </c>
      <c r="J101" t="s">
        <v>2813</v>
      </c>
    </row>
    <row r="102" spans="1:10" hidden="1" x14ac:dyDescent="0.3">
      <c r="A102" t="s">
        <v>2810</v>
      </c>
      <c r="B102" t="s">
        <v>1414</v>
      </c>
      <c r="C102">
        <v>3</v>
      </c>
      <c r="D102" t="s">
        <v>2168</v>
      </c>
      <c r="E102" t="s">
        <v>218</v>
      </c>
      <c r="F102" t="s">
        <v>570</v>
      </c>
      <c r="G102">
        <f t="shared" si="1"/>
        <v>73700</v>
      </c>
      <c r="H102" t="s">
        <v>2506</v>
      </c>
      <c r="I102" t="s">
        <v>3870</v>
      </c>
      <c r="J102" t="s">
        <v>2813</v>
      </c>
    </row>
    <row r="103" spans="1:10" hidden="1" x14ac:dyDescent="0.3">
      <c r="A103" t="s">
        <v>2810</v>
      </c>
      <c r="B103" t="s">
        <v>1427</v>
      </c>
      <c r="C103">
        <v>3</v>
      </c>
      <c r="D103" t="s">
        <v>2168</v>
      </c>
      <c r="E103" t="s">
        <v>218</v>
      </c>
      <c r="F103" t="s">
        <v>2538</v>
      </c>
      <c r="G103">
        <f t="shared" si="1"/>
        <v>145200</v>
      </c>
      <c r="H103" t="s">
        <v>2469</v>
      </c>
      <c r="I103" t="s">
        <v>2398</v>
      </c>
      <c r="J103" t="s">
        <v>2813</v>
      </c>
    </row>
    <row r="104" spans="1:10" hidden="1" x14ac:dyDescent="0.3">
      <c r="A104" t="s">
        <v>2810</v>
      </c>
      <c r="B104" t="s">
        <v>1420</v>
      </c>
      <c r="C104">
        <v>3</v>
      </c>
      <c r="D104" t="s">
        <v>2168</v>
      </c>
      <c r="E104" t="s">
        <v>218</v>
      </c>
      <c r="F104" t="s">
        <v>758</v>
      </c>
      <c r="G104">
        <f t="shared" si="1"/>
        <v>106700</v>
      </c>
      <c r="H104" t="s">
        <v>2384</v>
      </c>
      <c r="I104" t="s">
        <v>2183</v>
      </c>
      <c r="J104" t="s">
        <v>2813</v>
      </c>
    </row>
    <row r="105" spans="1:10" hidden="1" x14ac:dyDescent="0.3">
      <c r="A105" t="s">
        <v>2810</v>
      </c>
      <c r="B105" t="s">
        <v>1414</v>
      </c>
      <c r="C105">
        <v>3</v>
      </c>
      <c r="D105" t="s">
        <v>2168</v>
      </c>
      <c r="E105" t="s">
        <v>218</v>
      </c>
      <c r="F105" t="s">
        <v>678</v>
      </c>
      <c r="G105">
        <f t="shared" si="1"/>
        <v>113300</v>
      </c>
      <c r="H105" t="s">
        <v>2395</v>
      </c>
      <c r="I105" t="s">
        <v>2200</v>
      </c>
      <c r="J105" t="s">
        <v>2813</v>
      </c>
    </row>
    <row r="106" spans="1:10" hidden="1" x14ac:dyDescent="0.3">
      <c r="A106" t="s">
        <v>2810</v>
      </c>
      <c r="B106" t="s">
        <v>1459</v>
      </c>
      <c r="C106">
        <v>3</v>
      </c>
      <c r="D106" t="s">
        <v>2168</v>
      </c>
      <c r="E106" t="s">
        <v>218</v>
      </c>
      <c r="F106" t="s">
        <v>515</v>
      </c>
      <c r="G106">
        <f t="shared" si="1"/>
        <v>95700</v>
      </c>
      <c r="H106" t="s">
        <v>2494</v>
      </c>
      <c r="I106" t="s">
        <v>2436</v>
      </c>
      <c r="J106" t="s">
        <v>2813</v>
      </c>
    </row>
    <row r="107" spans="1:10" hidden="1" x14ac:dyDescent="0.3">
      <c r="A107" t="s">
        <v>2810</v>
      </c>
      <c r="B107" t="s">
        <v>1439</v>
      </c>
      <c r="C107">
        <v>3</v>
      </c>
      <c r="D107" t="s">
        <v>2168</v>
      </c>
      <c r="E107" t="s">
        <v>218</v>
      </c>
      <c r="F107" t="s">
        <v>356</v>
      </c>
      <c r="G107">
        <f t="shared" si="1"/>
        <v>146300</v>
      </c>
      <c r="H107" t="s">
        <v>2409</v>
      </c>
      <c r="I107" t="s">
        <v>2424</v>
      </c>
      <c r="J107" t="s">
        <v>2813</v>
      </c>
    </row>
    <row r="108" spans="1:10" hidden="1" x14ac:dyDescent="0.3">
      <c r="A108" t="s">
        <v>2810</v>
      </c>
      <c r="B108" t="s">
        <v>1419</v>
      </c>
      <c r="C108">
        <v>3</v>
      </c>
      <c r="D108" t="s">
        <v>2168</v>
      </c>
      <c r="E108" t="s">
        <v>218</v>
      </c>
      <c r="F108" t="s">
        <v>588</v>
      </c>
      <c r="G108">
        <f t="shared" si="1"/>
        <v>212300</v>
      </c>
      <c r="H108" t="s">
        <v>2495</v>
      </c>
      <c r="I108" t="s">
        <v>2498</v>
      </c>
      <c r="J108" t="s">
        <v>2813</v>
      </c>
    </row>
    <row r="109" spans="1:10" hidden="1" x14ac:dyDescent="0.3">
      <c r="A109" t="s">
        <v>2810</v>
      </c>
      <c r="B109" t="s">
        <v>1437</v>
      </c>
      <c r="C109">
        <v>3</v>
      </c>
      <c r="D109" t="s">
        <v>2168</v>
      </c>
      <c r="E109" t="s">
        <v>218</v>
      </c>
      <c r="F109" t="s">
        <v>2553</v>
      </c>
      <c r="G109">
        <f t="shared" si="1"/>
        <v>392700</v>
      </c>
      <c r="H109" t="s">
        <v>2554</v>
      </c>
      <c r="I109" t="s">
        <v>2741</v>
      </c>
      <c r="J109" t="s">
        <v>2813</v>
      </c>
    </row>
    <row r="110" spans="1:10" hidden="1" x14ac:dyDescent="0.3">
      <c r="A110" t="s">
        <v>2810</v>
      </c>
      <c r="B110" t="s">
        <v>1413</v>
      </c>
      <c r="C110">
        <v>3</v>
      </c>
      <c r="D110" t="s">
        <v>2168</v>
      </c>
      <c r="E110" t="s">
        <v>251</v>
      </c>
      <c r="F110" t="s">
        <v>2171</v>
      </c>
      <c r="G110">
        <f t="shared" si="1"/>
        <v>0</v>
      </c>
      <c r="H110" t="s">
        <v>2482</v>
      </c>
      <c r="I110" t="s">
        <v>3892</v>
      </c>
      <c r="J110" t="s">
        <v>2813</v>
      </c>
    </row>
    <row r="111" spans="1:10" hidden="1" x14ac:dyDescent="0.3">
      <c r="A111" t="s">
        <v>2810</v>
      </c>
      <c r="B111" t="s">
        <v>1429</v>
      </c>
      <c r="C111">
        <v>3</v>
      </c>
      <c r="D111" t="s">
        <v>2168</v>
      </c>
      <c r="E111" t="s">
        <v>318</v>
      </c>
      <c r="F111" t="s">
        <v>2583</v>
      </c>
      <c r="G111">
        <f t="shared" si="1"/>
        <v>286000</v>
      </c>
      <c r="H111" t="s">
        <v>2584</v>
      </c>
      <c r="I111" t="s">
        <v>2738</v>
      </c>
      <c r="J111" t="s">
        <v>2813</v>
      </c>
    </row>
    <row r="112" spans="1:10" hidden="1" x14ac:dyDescent="0.3">
      <c r="A112" t="s">
        <v>2810</v>
      </c>
      <c r="B112" t="s">
        <v>1422</v>
      </c>
      <c r="C112">
        <v>3</v>
      </c>
      <c r="D112" t="s">
        <v>2168</v>
      </c>
      <c r="E112" t="s">
        <v>251</v>
      </c>
      <c r="F112" t="s">
        <v>2521</v>
      </c>
      <c r="G112">
        <f t="shared" si="1"/>
        <v>337700</v>
      </c>
      <c r="H112" t="s">
        <v>2548</v>
      </c>
      <c r="I112" t="s">
        <v>2528</v>
      </c>
      <c r="J112" t="s">
        <v>2813</v>
      </c>
    </row>
    <row r="113" spans="1:10" hidden="1" x14ac:dyDescent="0.3">
      <c r="A113" t="s">
        <v>2810</v>
      </c>
      <c r="B113" t="s">
        <v>1440</v>
      </c>
      <c r="C113">
        <v>3</v>
      </c>
      <c r="D113" t="s">
        <v>2168</v>
      </c>
      <c r="E113" t="s">
        <v>318</v>
      </c>
      <c r="F113" t="s">
        <v>980</v>
      </c>
      <c r="G113">
        <f t="shared" si="1"/>
        <v>136400</v>
      </c>
      <c r="H113" t="s">
        <v>2572</v>
      </c>
      <c r="I113" t="s">
        <v>2532</v>
      </c>
      <c r="J113" t="s">
        <v>2813</v>
      </c>
    </row>
    <row r="114" spans="1:10" hidden="1" x14ac:dyDescent="0.3">
      <c r="A114" t="s">
        <v>2810</v>
      </c>
      <c r="B114" t="s">
        <v>1421</v>
      </c>
      <c r="C114">
        <v>3</v>
      </c>
      <c r="D114" t="s">
        <v>2168</v>
      </c>
      <c r="E114" t="s">
        <v>251</v>
      </c>
      <c r="F114" t="s">
        <v>209</v>
      </c>
      <c r="G114">
        <f t="shared" si="1"/>
        <v>62700</v>
      </c>
      <c r="H114" t="s">
        <v>2452</v>
      </c>
      <c r="I114" t="s">
        <v>2751</v>
      </c>
      <c r="J114" t="s">
        <v>2813</v>
      </c>
    </row>
    <row r="115" spans="1:10" hidden="1" x14ac:dyDescent="0.3">
      <c r="A115" t="s">
        <v>2810</v>
      </c>
      <c r="B115" t="s">
        <v>1426</v>
      </c>
      <c r="C115">
        <v>3</v>
      </c>
      <c r="D115" t="s">
        <v>2168</v>
      </c>
      <c r="E115" t="s">
        <v>251</v>
      </c>
      <c r="F115" t="s">
        <v>672</v>
      </c>
      <c r="G115">
        <f t="shared" si="1"/>
        <v>260700</v>
      </c>
      <c r="H115" t="s">
        <v>2595</v>
      </c>
      <c r="I115" t="s">
        <v>3900</v>
      </c>
      <c r="J115" t="s">
        <v>2813</v>
      </c>
    </row>
    <row r="116" spans="1:10" hidden="1" x14ac:dyDescent="0.3">
      <c r="A116" t="s">
        <v>2810</v>
      </c>
      <c r="B116" t="s">
        <v>1440</v>
      </c>
      <c r="C116">
        <v>3</v>
      </c>
      <c r="D116" t="s">
        <v>2168</v>
      </c>
      <c r="E116" t="s">
        <v>251</v>
      </c>
      <c r="F116" t="s">
        <v>910</v>
      </c>
      <c r="G116">
        <f t="shared" si="1"/>
        <v>103400</v>
      </c>
      <c r="H116" t="s">
        <v>2540</v>
      </c>
      <c r="I116" t="s">
        <v>2751</v>
      </c>
      <c r="J116" t="s">
        <v>2813</v>
      </c>
    </row>
    <row r="117" spans="1:10" hidden="1" x14ac:dyDescent="0.3">
      <c r="A117" t="s">
        <v>2810</v>
      </c>
      <c r="B117" t="s">
        <v>1439</v>
      </c>
      <c r="C117">
        <v>3</v>
      </c>
      <c r="D117" t="s">
        <v>2168</v>
      </c>
      <c r="E117" t="s">
        <v>318</v>
      </c>
      <c r="F117" t="s">
        <v>1486</v>
      </c>
      <c r="G117">
        <f t="shared" si="1"/>
        <v>194700</v>
      </c>
      <c r="H117" t="s">
        <v>2558</v>
      </c>
      <c r="I117" t="s">
        <v>2561</v>
      </c>
      <c r="J117" t="s">
        <v>2813</v>
      </c>
    </row>
    <row r="118" spans="1:10" hidden="1" x14ac:dyDescent="0.3">
      <c r="A118" t="s">
        <v>2810</v>
      </c>
      <c r="B118" t="s">
        <v>1418</v>
      </c>
      <c r="C118">
        <v>3</v>
      </c>
      <c r="D118" t="s">
        <v>2168</v>
      </c>
      <c r="E118" t="s">
        <v>318</v>
      </c>
      <c r="F118" t="s">
        <v>684</v>
      </c>
      <c r="G118">
        <f t="shared" si="1"/>
        <v>77000</v>
      </c>
      <c r="H118" t="s">
        <v>2489</v>
      </c>
      <c r="I118" t="s">
        <v>2575</v>
      </c>
      <c r="J118" t="s">
        <v>2813</v>
      </c>
    </row>
    <row r="119" spans="1:10" hidden="1" x14ac:dyDescent="0.3">
      <c r="A119" t="s">
        <v>2810</v>
      </c>
      <c r="B119" t="s">
        <v>1422</v>
      </c>
      <c r="C119">
        <v>3</v>
      </c>
      <c r="D119" t="s">
        <v>2168</v>
      </c>
      <c r="E119" t="s">
        <v>387</v>
      </c>
      <c r="F119" t="s">
        <v>293</v>
      </c>
      <c r="G119">
        <f t="shared" si="1"/>
        <v>99000</v>
      </c>
      <c r="H119" t="s">
        <v>2571</v>
      </c>
      <c r="I119" t="s">
        <v>2591</v>
      </c>
      <c r="J119" t="s">
        <v>2813</v>
      </c>
    </row>
    <row r="120" spans="1:10" hidden="1" x14ac:dyDescent="0.3">
      <c r="A120" t="s">
        <v>2810</v>
      </c>
      <c r="B120" t="s">
        <v>1413</v>
      </c>
      <c r="C120">
        <v>3</v>
      </c>
      <c r="D120" t="s">
        <v>2168</v>
      </c>
      <c r="E120" t="s">
        <v>318</v>
      </c>
      <c r="F120" t="s">
        <v>1121</v>
      </c>
      <c r="G120">
        <f t="shared" si="1"/>
        <v>370700</v>
      </c>
      <c r="H120" t="s">
        <v>2446</v>
      </c>
      <c r="I120" t="s">
        <v>2582</v>
      </c>
      <c r="J120" t="s">
        <v>2813</v>
      </c>
    </row>
    <row r="121" spans="1:10" hidden="1" x14ac:dyDescent="0.3">
      <c r="A121" t="s">
        <v>2810</v>
      </c>
      <c r="B121" t="s">
        <v>1412</v>
      </c>
      <c r="C121">
        <v>3</v>
      </c>
      <c r="D121" t="s">
        <v>2168</v>
      </c>
      <c r="E121" t="s">
        <v>318</v>
      </c>
      <c r="F121" t="s">
        <v>2171</v>
      </c>
      <c r="G121">
        <f t="shared" si="1"/>
        <v>0</v>
      </c>
      <c r="H121" t="s">
        <v>3902</v>
      </c>
      <c r="I121" t="s">
        <v>2593</v>
      </c>
      <c r="J121" t="s">
        <v>2813</v>
      </c>
    </row>
    <row r="122" spans="1:10" hidden="1" x14ac:dyDescent="0.3">
      <c r="A122" t="s">
        <v>2810</v>
      </c>
      <c r="B122" t="s">
        <v>1412</v>
      </c>
      <c r="C122">
        <v>3</v>
      </c>
      <c r="D122" t="s">
        <v>2168</v>
      </c>
      <c r="E122" t="s">
        <v>318</v>
      </c>
      <c r="F122" t="s">
        <v>515</v>
      </c>
      <c r="G122">
        <f t="shared" si="1"/>
        <v>95700</v>
      </c>
      <c r="H122" t="s">
        <v>2517</v>
      </c>
      <c r="I122" t="s">
        <v>2602</v>
      </c>
      <c r="J122" t="s">
        <v>2813</v>
      </c>
    </row>
    <row r="123" spans="1:10" hidden="1" x14ac:dyDescent="0.3">
      <c r="A123" t="s">
        <v>2810</v>
      </c>
      <c r="B123" t="s">
        <v>1420</v>
      </c>
      <c r="C123">
        <v>3</v>
      </c>
      <c r="D123" t="s">
        <v>2168</v>
      </c>
      <c r="E123" t="s">
        <v>318</v>
      </c>
      <c r="F123" t="s">
        <v>3903</v>
      </c>
      <c r="G123">
        <f t="shared" si="1"/>
        <v>223300</v>
      </c>
      <c r="H123" t="s">
        <v>2594</v>
      </c>
      <c r="I123" t="s">
        <v>2611</v>
      </c>
      <c r="J123" t="s">
        <v>2813</v>
      </c>
    </row>
    <row r="124" spans="1:10" hidden="1" x14ac:dyDescent="0.3">
      <c r="A124" t="s">
        <v>2810</v>
      </c>
      <c r="B124" t="s">
        <v>1427</v>
      </c>
      <c r="C124">
        <v>3</v>
      </c>
      <c r="D124" t="s">
        <v>2168</v>
      </c>
      <c r="E124" t="s">
        <v>318</v>
      </c>
      <c r="F124" t="s">
        <v>1116</v>
      </c>
      <c r="G124">
        <f t="shared" si="1"/>
        <v>590700</v>
      </c>
      <c r="H124" t="s">
        <v>2627</v>
      </c>
      <c r="I124" t="s">
        <v>2613</v>
      </c>
      <c r="J124" t="s">
        <v>2813</v>
      </c>
    </row>
    <row r="125" spans="1:10" hidden="1" x14ac:dyDescent="0.3">
      <c r="G125" s="3">
        <f>SUM(G60:G124)/COUNTA(G60:G124)</f>
        <v>127803.07692307692</v>
      </c>
    </row>
    <row r="126" spans="1:10" hidden="1" x14ac:dyDescent="0.3">
      <c r="A126" t="s">
        <v>2810</v>
      </c>
      <c r="B126" t="s">
        <v>1439</v>
      </c>
      <c r="C126">
        <v>4</v>
      </c>
      <c r="D126" t="s">
        <v>2157</v>
      </c>
      <c r="E126" t="s">
        <v>297</v>
      </c>
      <c r="F126" t="s">
        <v>298</v>
      </c>
      <c r="G126">
        <f t="shared" si="1"/>
        <v>139700</v>
      </c>
      <c r="H126" t="s">
        <v>3000</v>
      </c>
      <c r="I126" t="s">
        <v>3001</v>
      </c>
      <c r="J126" t="s">
        <v>2813</v>
      </c>
    </row>
    <row r="127" spans="1:10" hidden="1" x14ac:dyDescent="0.3">
      <c r="A127" t="s">
        <v>2810</v>
      </c>
      <c r="B127" t="s">
        <v>1441</v>
      </c>
      <c r="C127">
        <v>4</v>
      </c>
      <c r="D127" t="s">
        <v>2157</v>
      </c>
      <c r="E127" t="s">
        <v>297</v>
      </c>
      <c r="F127" t="s">
        <v>209</v>
      </c>
      <c r="G127">
        <f t="shared" si="1"/>
        <v>62700</v>
      </c>
      <c r="H127" t="s">
        <v>3024</v>
      </c>
      <c r="I127" t="s">
        <v>3025</v>
      </c>
      <c r="J127" t="s">
        <v>2813</v>
      </c>
    </row>
    <row r="128" spans="1:10" hidden="1" x14ac:dyDescent="0.3">
      <c r="A128" t="s">
        <v>2810</v>
      </c>
      <c r="B128" t="s">
        <v>1448</v>
      </c>
      <c r="C128">
        <v>4</v>
      </c>
      <c r="D128" t="s">
        <v>2157</v>
      </c>
      <c r="E128" t="s">
        <v>297</v>
      </c>
      <c r="F128" t="s">
        <v>1225</v>
      </c>
      <c r="G128">
        <f t="shared" si="1"/>
        <v>91300</v>
      </c>
      <c r="H128" t="s">
        <v>3034</v>
      </c>
      <c r="I128" t="s">
        <v>3035</v>
      </c>
      <c r="J128" t="s">
        <v>2813</v>
      </c>
    </row>
    <row r="129" spans="1:10" hidden="1" x14ac:dyDescent="0.3">
      <c r="A129" t="s">
        <v>2810</v>
      </c>
      <c r="B129" t="s">
        <v>1455</v>
      </c>
      <c r="C129">
        <v>4</v>
      </c>
      <c r="D129" t="s">
        <v>2157</v>
      </c>
      <c r="E129" t="s">
        <v>297</v>
      </c>
      <c r="F129" t="s">
        <v>463</v>
      </c>
      <c r="G129">
        <f t="shared" si="1"/>
        <v>27500</v>
      </c>
      <c r="H129" t="s">
        <v>3107</v>
      </c>
      <c r="I129" t="s">
        <v>3108</v>
      </c>
      <c r="J129" t="s">
        <v>2813</v>
      </c>
    </row>
    <row r="130" spans="1:10" hidden="1" x14ac:dyDescent="0.3">
      <c r="A130" t="s">
        <v>2810</v>
      </c>
      <c r="B130" t="s">
        <v>1452</v>
      </c>
      <c r="C130">
        <v>4</v>
      </c>
      <c r="D130" t="s">
        <v>2157</v>
      </c>
      <c r="E130" t="s">
        <v>270</v>
      </c>
      <c r="F130" t="s">
        <v>479</v>
      </c>
      <c r="G130">
        <f t="shared" si="1"/>
        <v>102300</v>
      </c>
      <c r="H130" t="s">
        <v>3174</v>
      </c>
      <c r="I130" t="s">
        <v>3043</v>
      </c>
      <c r="J130" t="s">
        <v>2813</v>
      </c>
    </row>
    <row r="131" spans="1:10" hidden="1" x14ac:dyDescent="0.3">
      <c r="A131" t="s">
        <v>2810</v>
      </c>
      <c r="B131" t="s">
        <v>1438</v>
      </c>
      <c r="C131">
        <v>4</v>
      </c>
      <c r="D131" t="s">
        <v>2157</v>
      </c>
      <c r="E131" t="s">
        <v>251</v>
      </c>
      <c r="F131" t="s">
        <v>522</v>
      </c>
      <c r="G131">
        <f t="shared" si="1"/>
        <v>124300</v>
      </c>
      <c r="H131" t="s">
        <v>3195</v>
      </c>
      <c r="I131" t="s">
        <v>2894</v>
      </c>
      <c r="J131" t="s">
        <v>2813</v>
      </c>
    </row>
    <row r="132" spans="1:10" hidden="1" x14ac:dyDescent="0.3">
      <c r="A132" t="s">
        <v>2810</v>
      </c>
      <c r="B132" t="s">
        <v>1454</v>
      </c>
      <c r="C132">
        <v>4</v>
      </c>
      <c r="D132" t="s">
        <v>2157</v>
      </c>
      <c r="E132" t="s">
        <v>297</v>
      </c>
      <c r="F132" t="s">
        <v>801</v>
      </c>
      <c r="G132">
        <f t="shared" si="1"/>
        <v>110000</v>
      </c>
      <c r="H132" t="s">
        <v>2261</v>
      </c>
      <c r="I132" t="s">
        <v>3251</v>
      </c>
      <c r="J132" t="s">
        <v>2813</v>
      </c>
    </row>
    <row r="133" spans="1:10" hidden="1" x14ac:dyDescent="0.3">
      <c r="A133" t="s">
        <v>2810</v>
      </c>
      <c r="B133" t="s">
        <v>1421</v>
      </c>
      <c r="C133">
        <v>4</v>
      </c>
      <c r="D133" t="s">
        <v>2157</v>
      </c>
      <c r="E133" t="s">
        <v>297</v>
      </c>
      <c r="F133" t="s">
        <v>314</v>
      </c>
      <c r="G133">
        <f t="shared" ref="G133:G196" si="2">VALUE(RIGHT(F133, LEN(F133) - FIND(":", F133)))</f>
        <v>29700</v>
      </c>
      <c r="H133" t="s">
        <v>3304</v>
      </c>
      <c r="I133" t="s">
        <v>3178</v>
      </c>
      <c r="J133" t="s">
        <v>2813</v>
      </c>
    </row>
    <row r="134" spans="1:10" hidden="1" x14ac:dyDescent="0.3">
      <c r="A134" t="s">
        <v>2810</v>
      </c>
      <c r="B134" t="s">
        <v>1413</v>
      </c>
      <c r="C134">
        <v>4</v>
      </c>
      <c r="D134" t="s">
        <v>2157</v>
      </c>
      <c r="E134" t="s">
        <v>297</v>
      </c>
      <c r="F134" t="s">
        <v>570</v>
      </c>
      <c r="G134">
        <f t="shared" si="2"/>
        <v>73700</v>
      </c>
      <c r="H134" t="s">
        <v>2149</v>
      </c>
      <c r="I134" t="s">
        <v>3376</v>
      </c>
      <c r="J134" t="s">
        <v>2813</v>
      </c>
    </row>
    <row r="135" spans="1:10" hidden="1" x14ac:dyDescent="0.3">
      <c r="A135" t="s">
        <v>2810</v>
      </c>
      <c r="B135" t="s">
        <v>1423</v>
      </c>
      <c r="C135">
        <v>4</v>
      </c>
      <c r="D135" t="s">
        <v>2157</v>
      </c>
      <c r="E135" t="s">
        <v>297</v>
      </c>
      <c r="F135" t="s">
        <v>463</v>
      </c>
      <c r="G135">
        <f t="shared" si="2"/>
        <v>27500</v>
      </c>
      <c r="H135" t="s">
        <v>3395</v>
      </c>
      <c r="I135" t="s">
        <v>3396</v>
      </c>
      <c r="J135" t="s">
        <v>2813</v>
      </c>
    </row>
    <row r="136" spans="1:10" hidden="1" x14ac:dyDescent="0.3">
      <c r="A136" t="s">
        <v>2810</v>
      </c>
      <c r="B136" t="s">
        <v>1438</v>
      </c>
      <c r="C136">
        <v>4</v>
      </c>
      <c r="D136" t="s">
        <v>2157</v>
      </c>
      <c r="E136" t="s">
        <v>270</v>
      </c>
      <c r="F136" t="s">
        <v>332</v>
      </c>
      <c r="G136">
        <f t="shared" si="2"/>
        <v>33000</v>
      </c>
      <c r="H136" t="s">
        <v>3423</v>
      </c>
      <c r="I136" t="s">
        <v>3375</v>
      </c>
      <c r="J136" t="s">
        <v>2813</v>
      </c>
    </row>
    <row r="137" spans="1:10" hidden="1" x14ac:dyDescent="0.3">
      <c r="A137" t="s">
        <v>2810</v>
      </c>
      <c r="B137" t="s">
        <v>1421</v>
      </c>
      <c r="C137">
        <v>4</v>
      </c>
      <c r="D137" t="s">
        <v>2157</v>
      </c>
      <c r="E137" t="s">
        <v>270</v>
      </c>
      <c r="F137" t="s">
        <v>237</v>
      </c>
      <c r="G137">
        <f t="shared" si="2"/>
        <v>11000</v>
      </c>
      <c r="H137" t="s">
        <v>3424</v>
      </c>
      <c r="I137" t="s">
        <v>3425</v>
      </c>
      <c r="J137" t="s">
        <v>2813</v>
      </c>
    </row>
    <row r="138" spans="1:10" hidden="1" x14ac:dyDescent="0.3">
      <c r="A138" t="s">
        <v>2810</v>
      </c>
      <c r="B138" t="s">
        <v>1423</v>
      </c>
      <c r="C138">
        <v>4</v>
      </c>
      <c r="D138" t="s">
        <v>2157</v>
      </c>
      <c r="E138" t="s">
        <v>270</v>
      </c>
      <c r="F138" t="s">
        <v>463</v>
      </c>
      <c r="G138">
        <f t="shared" si="2"/>
        <v>27500</v>
      </c>
      <c r="H138" t="s">
        <v>3444</v>
      </c>
      <c r="I138" t="s">
        <v>3445</v>
      </c>
      <c r="J138" t="s">
        <v>2813</v>
      </c>
    </row>
    <row r="139" spans="1:10" hidden="1" x14ac:dyDescent="0.3">
      <c r="A139" t="s">
        <v>2810</v>
      </c>
      <c r="B139" t="s">
        <v>1428</v>
      </c>
      <c r="C139">
        <v>4</v>
      </c>
      <c r="D139" t="s">
        <v>2157</v>
      </c>
      <c r="E139" t="s">
        <v>270</v>
      </c>
      <c r="F139" t="s">
        <v>727</v>
      </c>
      <c r="G139">
        <f t="shared" si="2"/>
        <v>271700</v>
      </c>
      <c r="H139" t="s">
        <v>3446</v>
      </c>
      <c r="I139" t="s">
        <v>3447</v>
      </c>
      <c r="J139" t="s">
        <v>2813</v>
      </c>
    </row>
    <row r="140" spans="1:10" hidden="1" x14ac:dyDescent="0.3">
      <c r="A140" t="s">
        <v>2810</v>
      </c>
      <c r="B140" t="s">
        <v>1429</v>
      </c>
      <c r="C140">
        <v>4</v>
      </c>
      <c r="D140" t="s">
        <v>2157</v>
      </c>
      <c r="E140" t="s">
        <v>208</v>
      </c>
      <c r="F140" t="s">
        <v>1331</v>
      </c>
      <c r="G140">
        <f t="shared" si="2"/>
        <v>165000</v>
      </c>
      <c r="H140" t="s">
        <v>2355</v>
      </c>
      <c r="I140" t="s">
        <v>3245</v>
      </c>
      <c r="J140" t="s">
        <v>2813</v>
      </c>
    </row>
    <row r="141" spans="1:10" hidden="1" x14ac:dyDescent="0.3">
      <c r="A141" t="s">
        <v>2810</v>
      </c>
      <c r="B141" t="s">
        <v>1438</v>
      </c>
      <c r="C141">
        <v>4</v>
      </c>
      <c r="D141" t="s">
        <v>2157</v>
      </c>
      <c r="E141" t="s">
        <v>208</v>
      </c>
      <c r="F141" t="s">
        <v>567</v>
      </c>
      <c r="G141">
        <f t="shared" si="2"/>
        <v>58300</v>
      </c>
      <c r="H141" t="s">
        <v>3506</v>
      </c>
      <c r="I141" t="s">
        <v>3494</v>
      </c>
      <c r="J141" t="s">
        <v>2813</v>
      </c>
    </row>
    <row r="142" spans="1:10" hidden="1" x14ac:dyDescent="0.3">
      <c r="A142" t="s">
        <v>2810</v>
      </c>
      <c r="B142" t="s">
        <v>1438</v>
      </c>
      <c r="C142">
        <v>4</v>
      </c>
      <c r="D142" t="s">
        <v>2157</v>
      </c>
      <c r="E142" t="s">
        <v>208</v>
      </c>
      <c r="F142" t="s">
        <v>675</v>
      </c>
      <c r="G142">
        <f t="shared" si="2"/>
        <v>52800</v>
      </c>
      <c r="H142" t="s">
        <v>3509</v>
      </c>
      <c r="I142" t="s">
        <v>3510</v>
      </c>
      <c r="J142" t="s">
        <v>2813</v>
      </c>
    </row>
    <row r="143" spans="1:10" hidden="1" x14ac:dyDescent="0.3">
      <c r="A143" t="s">
        <v>2810</v>
      </c>
      <c r="B143" t="s">
        <v>1439</v>
      </c>
      <c r="C143">
        <v>4</v>
      </c>
      <c r="D143" t="s">
        <v>2157</v>
      </c>
      <c r="E143" t="s">
        <v>270</v>
      </c>
      <c r="F143" t="s">
        <v>1472</v>
      </c>
      <c r="G143">
        <f t="shared" si="2"/>
        <v>61600</v>
      </c>
      <c r="H143" t="s">
        <v>2222</v>
      </c>
      <c r="I143" t="s">
        <v>3514</v>
      </c>
      <c r="J143" t="s">
        <v>2813</v>
      </c>
    </row>
    <row r="144" spans="1:10" hidden="1" x14ac:dyDescent="0.3">
      <c r="A144" t="s">
        <v>2810</v>
      </c>
      <c r="B144" t="s">
        <v>1447</v>
      </c>
      <c r="C144">
        <v>4</v>
      </c>
      <c r="D144" t="s">
        <v>2157</v>
      </c>
      <c r="E144" t="s">
        <v>270</v>
      </c>
      <c r="F144" t="s">
        <v>861</v>
      </c>
      <c r="G144">
        <f t="shared" si="2"/>
        <v>172700</v>
      </c>
      <c r="H144" t="s">
        <v>2352</v>
      </c>
      <c r="I144" t="s">
        <v>3440</v>
      </c>
      <c r="J144" t="s">
        <v>2813</v>
      </c>
    </row>
    <row r="145" spans="1:10" x14ac:dyDescent="0.3">
      <c r="A145" t="s">
        <v>2810</v>
      </c>
      <c r="B145" t="s">
        <v>1414</v>
      </c>
      <c r="C145">
        <v>4</v>
      </c>
      <c r="D145" t="s">
        <v>2157</v>
      </c>
      <c r="E145" t="s">
        <v>208</v>
      </c>
      <c r="F145" t="s">
        <v>231</v>
      </c>
      <c r="G145">
        <f t="shared" si="2"/>
        <v>7700</v>
      </c>
      <c r="H145" t="s">
        <v>2215</v>
      </c>
      <c r="I145" t="s">
        <v>3521</v>
      </c>
      <c r="J145" t="s">
        <v>2813</v>
      </c>
    </row>
    <row r="146" spans="1:10" hidden="1" x14ac:dyDescent="0.3">
      <c r="A146" t="s">
        <v>2810</v>
      </c>
      <c r="B146" t="s">
        <v>1421</v>
      </c>
      <c r="C146">
        <v>4</v>
      </c>
      <c r="D146" t="s">
        <v>2157</v>
      </c>
      <c r="E146" t="s">
        <v>270</v>
      </c>
      <c r="F146" t="s">
        <v>247</v>
      </c>
      <c r="G146">
        <f t="shared" si="2"/>
        <v>44000</v>
      </c>
      <c r="H146" t="s">
        <v>3551</v>
      </c>
      <c r="I146" t="s">
        <v>3445</v>
      </c>
      <c r="J146" t="s">
        <v>2813</v>
      </c>
    </row>
    <row r="147" spans="1:10" hidden="1" x14ac:dyDescent="0.3">
      <c r="A147" t="s">
        <v>2810</v>
      </c>
      <c r="B147" t="s">
        <v>1428</v>
      </c>
      <c r="C147">
        <v>4</v>
      </c>
      <c r="D147" t="s">
        <v>2157</v>
      </c>
      <c r="E147" t="s">
        <v>270</v>
      </c>
      <c r="F147" t="s">
        <v>309</v>
      </c>
      <c r="G147">
        <f t="shared" si="2"/>
        <v>128700</v>
      </c>
      <c r="H147" t="s">
        <v>3565</v>
      </c>
      <c r="I147" t="s">
        <v>3566</v>
      </c>
      <c r="J147" t="s">
        <v>2813</v>
      </c>
    </row>
    <row r="148" spans="1:10" hidden="1" x14ac:dyDescent="0.3">
      <c r="A148" t="s">
        <v>2810</v>
      </c>
      <c r="B148" t="s">
        <v>1436</v>
      </c>
      <c r="C148">
        <v>4</v>
      </c>
      <c r="D148" t="s">
        <v>2157</v>
      </c>
      <c r="E148" t="s">
        <v>270</v>
      </c>
      <c r="F148" t="s">
        <v>580</v>
      </c>
      <c r="G148">
        <f t="shared" si="2"/>
        <v>111100</v>
      </c>
      <c r="H148" t="s">
        <v>2336</v>
      </c>
      <c r="I148" t="s">
        <v>3592</v>
      </c>
      <c r="J148" t="s">
        <v>2813</v>
      </c>
    </row>
    <row r="149" spans="1:10" x14ac:dyDescent="0.3">
      <c r="A149" t="s">
        <v>2810</v>
      </c>
      <c r="B149" t="s">
        <v>1424</v>
      </c>
      <c r="C149">
        <v>4</v>
      </c>
      <c r="D149" t="s">
        <v>2157</v>
      </c>
      <c r="E149" t="s">
        <v>208</v>
      </c>
      <c r="F149" t="s">
        <v>231</v>
      </c>
      <c r="G149">
        <f t="shared" si="2"/>
        <v>7700</v>
      </c>
      <c r="H149" t="s">
        <v>3602</v>
      </c>
      <c r="I149" t="s">
        <v>3560</v>
      </c>
      <c r="J149" t="s">
        <v>2813</v>
      </c>
    </row>
    <row r="150" spans="1:10" hidden="1" x14ac:dyDescent="0.3">
      <c r="A150" t="s">
        <v>2810</v>
      </c>
      <c r="B150" t="s">
        <v>1421</v>
      </c>
      <c r="C150">
        <v>4</v>
      </c>
      <c r="D150" t="s">
        <v>2157</v>
      </c>
      <c r="E150" t="s">
        <v>208</v>
      </c>
      <c r="F150" t="s">
        <v>432</v>
      </c>
      <c r="G150">
        <f t="shared" si="2"/>
        <v>8800</v>
      </c>
      <c r="H150" t="s">
        <v>3606</v>
      </c>
      <c r="I150" t="s">
        <v>3607</v>
      </c>
      <c r="J150" t="s">
        <v>2813</v>
      </c>
    </row>
    <row r="151" spans="1:10" hidden="1" x14ac:dyDescent="0.3">
      <c r="A151" t="s">
        <v>2810</v>
      </c>
      <c r="B151" t="s">
        <v>1440</v>
      </c>
      <c r="C151">
        <v>4</v>
      </c>
      <c r="D151" t="s">
        <v>2157</v>
      </c>
      <c r="E151" t="s">
        <v>270</v>
      </c>
      <c r="F151" t="s">
        <v>570</v>
      </c>
      <c r="G151">
        <f t="shared" si="2"/>
        <v>73700</v>
      </c>
      <c r="H151" t="s">
        <v>3611</v>
      </c>
      <c r="I151" t="s">
        <v>3612</v>
      </c>
      <c r="J151" t="s">
        <v>2813</v>
      </c>
    </row>
    <row r="152" spans="1:10" x14ac:dyDescent="0.3">
      <c r="A152" t="s">
        <v>2810</v>
      </c>
      <c r="B152" t="s">
        <v>1412</v>
      </c>
      <c r="C152">
        <v>4</v>
      </c>
      <c r="D152" t="s">
        <v>2157</v>
      </c>
      <c r="E152" t="s">
        <v>270</v>
      </c>
      <c r="F152" t="s">
        <v>231</v>
      </c>
      <c r="G152">
        <f t="shared" si="2"/>
        <v>7700</v>
      </c>
      <c r="H152" t="s">
        <v>3620</v>
      </c>
      <c r="I152" t="s">
        <v>3621</v>
      </c>
      <c r="J152" t="s">
        <v>2813</v>
      </c>
    </row>
    <row r="153" spans="1:10" hidden="1" x14ac:dyDescent="0.3">
      <c r="A153" t="s">
        <v>2810</v>
      </c>
      <c r="B153" t="s">
        <v>1410</v>
      </c>
      <c r="C153">
        <v>4</v>
      </c>
      <c r="D153" t="s">
        <v>2157</v>
      </c>
      <c r="E153" t="s">
        <v>208</v>
      </c>
      <c r="F153" t="s">
        <v>660</v>
      </c>
      <c r="G153">
        <f t="shared" si="2"/>
        <v>22000</v>
      </c>
      <c r="H153" t="s">
        <v>3622</v>
      </c>
      <c r="I153" t="s">
        <v>3623</v>
      </c>
      <c r="J153" t="s">
        <v>2813</v>
      </c>
    </row>
    <row r="154" spans="1:10" hidden="1" x14ac:dyDescent="0.3">
      <c r="A154" t="s">
        <v>2810</v>
      </c>
      <c r="B154" t="s">
        <v>1446</v>
      </c>
      <c r="C154">
        <v>4</v>
      </c>
      <c r="D154" t="s">
        <v>2157</v>
      </c>
      <c r="E154" t="s">
        <v>208</v>
      </c>
      <c r="F154" t="s">
        <v>338</v>
      </c>
      <c r="G154">
        <f t="shared" si="2"/>
        <v>36300</v>
      </c>
      <c r="H154" t="s">
        <v>3625</v>
      </c>
      <c r="I154" t="s">
        <v>3626</v>
      </c>
      <c r="J154" t="s">
        <v>2813</v>
      </c>
    </row>
    <row r="155" spans="1:10" hidden="1" x14ac:dyDescent="0.3">
      <c r="A155" t="s">
        <v>2810</v>
      </c>
      <c r="B155" t="s">
        <v>1449</v>
      </c>
      <c r="C155">
        <v>4</v>
      </c>
      <c r="D155" t="s">
        <v>2157</v>
      </c>
      <c r="E155" t="s">
        <v>270</v>
      </c>
      <c r="F155" t="s">
        <v>1251</v>
      </c>
      <c r="G155">
        <f t="shared" si="2"/>
        <v>126500</v>
      </c>
      <c r="H155" t="s">
        <v>2229</v>
      </c>
      <c r="I155" t="s">
        <v>3587</v>
      </c>
      <c r="J155" t="s">
        <v>2813</v>
      </c>
    </row>
    <row r="156" spans="1:10" hidden="1" x14ac:dyDescent="0.3">
      <c r="A156" t="s">
        <v>2810</v>
      </c>
      <c r="B156" t="s">
        <v>1439</v>
      </c>
      <c r="C156">
        <v>4</v>
      </c>
      <c r="D156" t="s">
        <v>2157</v>
      </c>
      <c r="E156" t="s">
        <v>270</v>
      </c>
      <c r="F156" t="s">
        <v>861</v>
      </c>
      <c r="G156">
        <f t="shared" si="2"/>
        <v>172700</v>
      </c>
      <c r="H156" t="s">
        <v>2363</v>
      </c>
      <c r="I156" t="s">
        <v>3644</v>
      </c>
      <c r="J156" t="s">
        <v>2813</v>
      </c>
    </row>
    <row r="157" spans="1:10" hidden="1" x14ac:dyDescent="0.3">
      <c r="A157" t="s">
        <v>2810</v>
      </c>
      <c r="B157" t="s">
        <v>1418</v>
      </c>
      <c r="C157">
        <v>4</v>
      </c>
      <c r="D157" t="s">
        <v>2157</v>
      </c>
      <c r="E157" t="s">
        <v>208</v>
      </c>
      <c r="F157" t="s">
        <v>328</v>
      </c>
      <c r="G157">
        <f t="shared" si="2"/>
        <v>20900</v>
      </c>
      <c r="H157" t="s">
        <v>3667</v>
      </c>
      <c r="I157" t="s">
        <v>3668</v>
      </c>
      <c r="J157" t="s">
        <v>2813</v>
      </c>
    </row>
    <row r="158" spans="1:10" hidden="1" x14ac:dyDescent="0.3">
      <c r="A158" t="s">
        <v>2810</v>
      </c>
      <c r="B158" t="s">
        <v>1412</v>
      </c>
      <c r="C158">
        <v>4</v>
      </c>
      <c r="D158" t="s">
        <v>2157</v>
      </c>
      <c r="E158" t="s">
        <v>218</v>
      </c>
      <c r="F158" t="s">
        <v>338</v>
      </c>
      <c r="G158">
        <f t="shared" si="2"/>
        <v>36300</v>
      </c>
      <c r="H158" t="s">
        <v>3669</v>
      </c>
      <c r="I158" t="s">
        <v>3642</v>
      </c>
      <c r="J158" t="s">
        <v>2813</v>
      </c>
    </row>
    <row r="159" spans="1:10" x14ac:dyDescent="0.3">
      <c r="A159" t="s">
        <v>2810</v>
      </c>
      <c r="B159" t="s">
        <v>1430</v>
      </c>
      <c r="C159">
        <v>4</v>
      </c>
      <c r="D159" t="s">
        <v>2157</v>
      </c>
      <c r="E159" t="s">
        <v>208</v>
      </c>
      <c r="F159" t="s">
        <v>231</v>
      </c>
      <c r="G159">
        <f t="shared" si="2"/>
        <v>7700</v>
      </c>
      <c r="H159" t="s">
        <v>3677</v>
      </c>
      <c r="I159" t="s">
        <v>3678</v>
      </c>
      <c r="J159" t="s">
        <v>2813</v>
      </c>
    </row>
    <row r="160" spans="1:10" hidden="1" x14ac:dyDescent="0.3">
      <c r="A160" t="s">
        <v>2810</v>
      </c>
      <c r="B160" t="s">
        <v>1438</v>
      </c>
      <c r="C160">
        <v>4</v>
      </c>
      <c r="D160" t="s">
        <v>2157</v>
      </c>
      <c r="E160" t="s">
        <v>208</v>
      </c>
      <c r="F160" t="s">
        <v>1904</v>
      </c>
      <c r="G160">
        <f t="shared" si="2"/>
        <v>150700</v>
      </c>
      <c r="H160" t="s">
        <v>2359</v>
      </c>
      <c r="I160" t="s">
        <v>3699</v>
      </c>
      <c r="J160" t="s">
        <v>2813</v>
      </c>
    </row>
    <row r="161" spans="1:10" hidden="1" x14ac:dyDescent="0.3">
      <c r="A161" t="s">
        <v>2810</v>
      </c>
      <c r="B161" t="s">
        <v>1441</v>
      </c>
      <c r="C161">
        <v>4</v>
      </c>
      <c r="D161" t="s">
        <v>2157</v>
      </c>
      <c r="E161" t="s">
        <v>208</v>
      </c>
      <c r="F161" t="s">
        <v>1472</v>
      </c>
      <c r="G161">
        <f t="shared" si="2"/>
        <v>61600</v>
      </c>
      <c r="H161" t="s">
        <v>2155</v>
      </c>
      <c r="I161" t="s">
        <v>3715</v>
      </c>
      <c r="J161" t="s">
        <v>2813</v>
      </c>
    </row>
    <row r="162" spans="1:10" hidden="1" x14ac:dyDescent="0.3">
      <c r="A162" t="s">
        <v>2810</v>
      </c>
      <c r="B162" t="s">
        <v>1431</v>
      </c>
      <c r="C162">
        <v>4</v>
      </c>
      <c r="D162" t="s">
        <v>2157</v>
      </c>
      <c r="E162" t="s">
        <v>208</v>
      </c>
      <c r="F162" t="s">
        <v>2171</v>
      </c>
      <c r="G162">
        <f t="shared" si="2"/>
        <v>0</v>
      </c>
      <c r="H162" t="s">
        <v>3718</v>
      </c>
      <c r="I162" t="s">
        <v>3717</v>
      </c>
      <c r="J162" t="s">
        <v>2813</v>
      </c>
    </row>
    <row r="163" spans="1:10" hidden="1" x14ac:dyDescent="0.3">
      <c r="A163" t="s">
        <v>2810</v>
      </c>
      <c r="B163" t="s">
        <v>1418</v>
      </c>
      <c r="C163">
        <v>4</v>
      </c>
      <c r="D163" t="s">
        <v>2157</v>
      </c>
      <c r="E163" t="s">
        <v>208</v>
      </c>
      <c r="F163" t="s">
        <v>2171</v>
      </c>
      <c r="G163">
        <f t="shared" si="2"/>
        <v>0</v>
      </c>
      <c r="H163" t="s">
        <v>3726</v>
      </c>
      <c r="I163" t="s">
        <v>3727</v>
      </c>
      <c r="J163" t="s">
        <v>2813</v>
      </c>
    </row>
    <row r="164" spans="1:10" hidden="1" x14ac:dyDescent="0.3">
      <c r="A164" t="s">
        <v>2810</v>
      </c>
      <c r="B164" t="s">
        <v>1447</v>
      </c>
      <c r="C164">
        <v>4</v>
      </c>
      <c r="D164" t="s">
        <v>2157</v>
      </c>
      <c r="E164" t="s">
        <v>208</v>
      </c>
      <c r="F164" t="s">
        <v>344</v>
      </c>
      <c r="G164">
        <f t="shared" si="2"/>
        <v>40700</v>
      </c>
      <c r="H164" t="s">
        <v>3728</v>
      </c>
      <c r="I164" t="s">
        <v>3729</v>
      </c>
      <c r="J164" t="s">
        <v>2813</v>
      </c>
    </row>
    <row r="165" spans="1:10" hidden="1" x14ac:dyDescent="0.3">
      <c r="A165" t="s">
        <v>2810</v>
      </c>
      <c r="B165" t="s">
        <v>1410</v>
      </c>
      <c r="C165">
        <v>4</v>
      </c>
      <c r="D165" t="s">
        <v>2157</v>
      </c>
      <c r="E165" t="s">
        <v>218</v>
      </c>
      <c r="F165" t="s">
        <v>2171</v>
      </c>
      <c r="G165">
        <f t="shared" si="2"/>
        <v>0</v>
      </c>
      <c r="H165" t="s">
        <v>3737</v>
      </c>
      <c r="I165" t="s">
        <v>3734</v>
      </c>
      <c r="J165" t="s">
        <v>2813</v>
      </c>
    </row>
    <row r="166" spans="1:10" hidden="1" x14ac:dyDescent="0.3">
      <c r="A166" t="s">
        <v>2810</v>
      </c>
      <c r="B166" t="s">
        <v>1430</v>
      </c>
      <c r="C166">
        <v>4</v>
      </c>
      <c r="D166" t="s">
        <v>2157</v>
      </c>
      <c r="E166" t="s">
        <v>218</v>
      </c>
      <c r="F166" t="s">
        <v>344</v>
      </c>
      <c r="G166">
        <f t="shared" si="2"/>
        <v>40700</v>
      </c>
      <c r="H166" t="s">
        <v>3738</v>
      </c>
      <c r="I166" t="s">
        <v>2161</v>
      </c>
      <c r="J166" t="s">
        <v>2813</v>
      </c>
    </row>
    <row r="167" spans="1:10" hidden="1" x14ac:dyDescent="0.3">
      <c r="A167" t="s">
        <v>2810</v>
      </c>
      <c r="B167" t="s">
        <v>1421</v>
      </c>
      <c r="C167">
        <v>4</v>
      </c>
      <c r="D167" t="s">
        <v>2157</v>
      </c>
      <c r="E167" t="s">
        <v>208</v>
      </c>
      <c r="F167" t="s">
        <v>913</v>
      </c>
      <c r="G167">
        <f t="shared" si="2"/>
        <v>15400</v>
      </c>
      <c r="H167" t="s">
        <v>3744</v>
      </c>
      <c r="I167" t="s">
        <v>3743</v>
      </c>
      <c r="J167" t="s">
        <v>2813</v>
      </c>
    </row>
    <row r="168" spans="1:10" hidden="1" x14ac:dyDescent="0.3">
      <c r="A168" t="s">
        <v>2810</v>
      </c>
      <c r="B168" t="s">
        <v>1430</v>
      </c>
      <c r="C168">
        <v>4</v>
      </c>
      <c r="D168" t="s">
        <v>2157</v>
      </c>
      <c r="E168" t="s">
        <v>208</v>
      </c>
      <c r="F168" t="s">
        <v>432</v>
      </c>
      <c r="G168">
        <f t="shared" si="2"/>
        <v>8800</v>
      </c>
      <c r="H168" t="s">
        <v>3753</v>
      </c>
      <c r="I168" t="s">
        <v>2150</v>
      </c>
      <c r="J168" t="s">
        <v>2813</v>
      </c>
    </row>
    <row r="169" spans="1:10" hidden="1" x14ac:dyDescent="0.3">
      <c r="A169" t="s">
        <v>2810</v>
      </c>
      <c r="B169" t="s">
        <v>1413</v>
      </c>
      <c r="C169">
        <v>4</v>
      </c>
      <c r="D169" t="s">
        <v>2157</v>
      </c>
      <c r="E169" t="s">
        <v>208</v>
      </c>
      <c r="F169" t="s">
        <v>229</v>
      </c>
      <c r="G169">
        <f t="shared" si="2"/>
        <v>96800</v>
      </c>
      <c r="H169" t="s">
        <v>2427</v>
      </c>
      <c r="I169" t="s">
        <v>3653</v>
      </c>
      <c r="J169" t="s">
        <v>2813</v>
      </c>
    </row>
    <row r="170" spans="1:10" hidden="1" x14ac:dyDescent="0.3">
      <c r="A170" t="s">
        <v>2810</v>
      </c>
      <c r="B170" t="s">
        <v>1438</v>
      </c>
      <c r="C170">
        <v>4</v>
      </c>
      <c r="D170" t="s">
        <v>2157</v>
      </c>
      <c r="E170" t="s">
        <v>208</v>
      </c>
      <c r="F170" t="s">
        <v>656</v>
      </c>
      <c r="G170">
        <f t="shared" si="2"/>
        <v>80300</v>
      </c>
      <c r="H170" t="s">
        <v>2288</v>
      </c>
      <c r="I170" t="s">
        <v>3761</v>
      </c>
      <c r="J170" t="s">
        <v>2813</v>
      </c>
    </row>
    <row r="171" spans="1:10" hidden="1" x14ac:dyDescent="0.3">
      <c r="A171" t="s">
        <v>2810</v>
      </c>
      <c r="B171" t="s">
        <v>1409</v>
      </c>
      <c r="C171">
        <v>4</v>
      </c>
      <c r="D171" t="s">
        <v>2157</v>
      </c>
      <c r="E171" t="s">
        <v>208</v>
      </c>
      <c r="F171" t="s">
        <v>1187</v>
      </c>
      <c r="G171">
        <f t="shared" si="2"/>
        <v>45100</v>
      </c>
      <c r="H171" t="s">
        <v>2305</v>
      </c>
      <c r="I171" t="s">
        <v>3776</v>
      </c>
      <c r="J171" t="s">
        <v>2813</v>
      </c>
    </row>
    <row r="172" spans="1:10" hidden="1" x14ac:dyDescent="0.3">
      <c r="A172" t="s">
        <v>2810</v>
      </c>
      <c r="B172" t="s">
        <v>1415</v>
      </c>
      <c r="C172">
        <v>4</v>
      </c>
      <c r="D172" t="s">
        <v>2157</v>
      </c>
      <c r="E172" t="s">
        <v>208</v>
      </c>
      <c r="F172" t="s">
        <v>209</v>
      </c>
      <c r="G172">
        <f t="shared" si="2"/>
        <v>62700</v>
      </c>
      <c r="H172" t="s">
        <v>2450</v>
      </c>
      <c r="I172" t="s">
        <v>3715</v>
      </c>
      <c r="J172" t="s">
        <v>2813</v>
      </c>
    </row>
    <row r="173" spans="1:10" hidden="1" x14ac:dyDescent="0.3">
      <c r="A173" t="s">
        <v>2810</v>
      </c>
      <c r="B173" t="s">
        <v>1409</v>
      </c>
      <c r="C173">
        <v>4</v>
      </c>
      <c r="D173" t="s">
        <v>2157</v>
      </c>
      <c r="E173" t="s">
        <v>218</v>
      </c>
      <c r="F173" t="s">
        <v>995</v>
      </c>
      <c r="G173">
        <f t="shared" si="2"/>
        <v>777700</v>
      </c>
      <c r="H173" t="s">
        <v>2383</v>
      </c>
      <c r="I173" t="s">
        <v>2194</v>
      </c>
      <c r="J173" t="s">
        <v>2813</v>
      </c>
    </row>
    <row r="174" spans="1:10" hidden="1" x14ac:dyDescent="0.3">
      <c r="A174" t="s">
        <v>2810</v>
      </c>
      <c r="B174" t="s">
        <v>1438</v>
      </c>
      <c r="C174">
        <v>4</v>
      </c>
      <c r="D174" t="s">
        <v>2157</v>
      </c>
      <c r="E174" t="s">
        <v>208</v>
      </c>
      <c r="F174" t="s">
        <v>610</v>
      </c>
      <c r="G174">
        <f t="shared" si="2"/>
        <v>179300</v>
      </c>
      <c r="H174" t="s">
        <v>2397</v>
      </c>
      <c r="I174" t="s">
        <v>3792</v>
      </c>
      <c r="J174" t="s">
        <v>2813</v>
      </c>
    </row>
    <row r="175" spans="1:10" hidden="1" x14ac:dyDescent="0.3">
      <c r="A175" t="s">
        <v>2810</v>
      </c>
      <c r="B175" t="s">
        <v>1421</v>
      </c>
      <c r="C175">
        <v>4</v>
      </c>
      <c r="D175" t="s">
        <v>2157</v>
      </c>
      <c r="E175" t="s">
        <v>208</v>
      </c>
      <c r="F175" t="s">
        <v>346</v>
      </c>
      <c r="G175">
        <f t="shared" si="2"/>
        <v>25300</v>
      </c>
      <c r="H175" t="s">
        <v>2201</v>
      </c>
      <c r="I175" t="s">
        <v>2214</v>
      </c>
      <c r="J175" t="s">
        <v>2813</v>
      </c>
    </row>
    <row r="176" spans="1:10" hidden="1" x14ac:dyDescent="0.3">
      <c r="A176" t="s">
        <v>2810</v>
      </c>
      <c r="B176" t="s">
        <v>1416</v>
      </c>
      <c r="C176">
        <v>4</v>
      </c>
      <c r="D176" t="s">
        <v>2157</v>
      </c>
      <c r="E176" t="s">
        <v>218</v>
      </c>
      <c r="F176" t="s">
        <v>197</v>
      </c>
      <c r="G176">
        <f t="shared" si="2"/>
        <v>14300</v>
      </c>
      <c r="H176" t="s">
        <v>3804</v>
      </c>
      <c r="I176" t="s">
        <v>2224</v>
      </c>
      <c r="J176" t="s">
        <v>2813</v>
      </c>
    </row>
    <row r="177" spans="1:10" hidden="1" x14ac:dyDescent="0.3">
      <c r="A177" t="s">
        <v>2810</v>
      </c>
      <c r="B177" t="s">
        <v>1427</v>
      </c>
      <c r="C177">
        <v>4</v>
      </c>
      <c r="D177" t="s">
        <v>2157</v>
      </c>
      <c r="E177" t="s">
        <v>208</v>
      </c>
      <c r="F177" t="s">
        <v>1793</v>
      </c>
      <c r="G177">
        <f t="shared" si="2"/>
        <v>163900</v>
      </c>
      <c r="H177" t="s">
        <v>2405</v>
      </c>
      <c r="I177" t="s">
        <v>2280</v>
      </c>
      <c r="J177" t="s">
        <v>2813</v>
      </c>
    </row>
    <row r="178" spans="1:10" hidden="1" x14ac:dyDescent="0.3">
      <c r="A178" t="s">
        <v>2810</v>
      </c>
      <c r="B178" t="s">
        <v>1427</v>
      </c>
      <c r="C178">
        <v>4</v>
      </c>
      <c r="D178" t="s">
        <v>2157</v>
      </c>
      <c r="E178" t="s">
        <v>208</v>
      </c>
      <c r="F178" t="s">
        <v>1904</v>
      </c>
      <c r="G178">
        <f t="shared" si="2"/>
        <v>150700</v>
      </c>
      <c r="H178" t="s">
        <v>3808</v>
      </c>
      <c r="I178" t="s">
        <v>2237</v>
      </c>
      <c r="J178" t="s">
        <v>2813</v>
      </c>
    </row>
    <row r="179" spans="1:10" hidden="1" x14ac:dyDescent="0.3">
      <c r="A179" t="s">
        <v>2810</v>
      </c>
      <c r="B179" t="s">
        <v>1421</v>
      </c>
      <c r="C179">
        <v>4</v>
      </c>
      <c r="D179" t="s">
        <v>2157</v>
      </c>
      <c r="E179" t="s">
        <v>218</v>
      </c>
      <c r="F179" t="s">
        <v>567</v>
      </c>
      <c r="G179">
        <f t="shared" si="2"/>
        <v>58300</v>
      </c>
      <c r="H179" t="s">
        <v>2385</v>
      </c>
      <c r="I179" t="s">
        <v>2237</v>
      </c>
      <c r="J179" t="s">
        <v>2813</v>
      </c>
    </row>
    <row r="180" spans="1:10" hidden="1" x14ac:dyDescent="0.3">
      <c r="A180" t="s">
        <v>2810</v>
      </c>
      <c r="B180" t="s">
        <v>1419</v>
      </c>
      <c r="C180">
        <v>4</v>
      </c>
      <c r="D180" t="s">
        <v>2157</v>
      </c>
      <c r="E180" t="s">
        <v>208</v>
      </c>
      <c r="F180" t="s">
        <v>309</v>
      </c>
      <c r="G180">
        <f t="shared" si="2"/>
        <v>128700</v>
      </c>
      <c r="H180" t="s">
        <v>2437</v>
      </c>
      <c r="I180" t="s">
        <v>2242</v>
      </c>
      <c r="J180" t="s">
        <v>2813</v>
      </c>
    </row>
    <row r="181" spans="1:10" hidden="1" x14ac:dyDescent="0.3">
      <c r="A181" t="s">
        <v>2810</v>
      </c>
      <c r="B181" t="s">
        <v>1440</v>
      </c>
      <c r="C181">
        <v>4</v>
      </c>
      <c r="D181" t="s">
        <v>2157</v>
      </c>
      <c r="E181" t="s">
        <v>208</v>
      </c>
      <c r="F181" t="s">
        <v>1945</v>
      </c>
      <c r="G181">
        <f t="shared" si="2"/>
        <v>49500</v>
      </c>
      <c r="H181" t="s">
        <v>2233</v>
      </c>
      <c r="I181" t="s">
        <v>2257</v>
      </c>
      <c r="J181" t="s">
        <v>2813</v>
      </c>
    </row>
    <row r="182" spans="1:10" x14ac:dyDescent="0.3">
      <c r="A182" t="s">
        <v>2810</v>
      </c>
      <c r="B182" t="s">
        <v>1421</v>
      </c>
      <c r="C182">
        <v>4</v>
      </c>
      <c r="D182" t="s">
        <v>2157</v>
      </c>
      <c r="E182" t="s">
        <v>218</v>
      </c>
      <c r="F182" t="s">
        <v>231</v>
      </c>
      <c r="G182">
        <f t="shared" si="2"/>
        <v>7700</v>
      </c>
      <c r="H182" t="s">
        <v>2234</v>
      </c>
      <c r="I182" t="s">
        <v>2290</v>
      </c>
      <c r="J182" t="s">
        <v>2813</v>
      </c>
    </row>
    <row r="183" spans="1:10" hidden="1" x14ac:dyDescent="0.3">
      <c r="A183" t="s">
        <v>2810</v>
      </c>
      <c r="B183" t="s">
        <v>1421</v>
      </c>
      <c r="C183">
        <v>4</v>
      </c>
      <c r="D183" t="s">
        <v>2157</v>
      </c>
      <c r="E183" t="s">
        <v>208</v>
      </c>
      <c r="F183" t="s">
        <v>346</v>
      </c>
      <c r="G183">
        <f t="shared" si="2"/>
        <v>25300</v>
      </c>
      <c r="H183" t="s">
        <v>2256</v>
      </c>
      <c r="I183" t="s">
        <v>3809</v>
      </c>
      <c r="J183" t="s">
        <v>2813</v>
      </c>
    </row>
    <row r="184" spans="1:10" hidden="1" x14ac:dyDescent="0.3">
      <c r="A184" t="s">
        <v>2810</v>
      </c>
      <c r="B184" t="s">
        <v>1430</v>
      </c>
      <c r="C184">
        <v>4</v>
      </c>
      <c r="D184" t="s">
        <v>2157</v>
      </c>
      <c r="E184" t="s">
        <v>208</v>
      </c>
      <c r="F184" t="s">
        <v>209</v>
      </c>
      <c r="G184">
        <f t="shared" si="2"/>
        <v>62700</v>
      </c>
      <c r="H184" t="s">
        <v>3829</v>
      </c>
      <c r="I184" t="s">
        <v>2268</v>
      </c>
      <c r="J184" t="s">
        <v>2813</v>
      </c>
    </row>
    <row r="185" spans="1:10" hidden="1" x14ac:dyDescent="0.3">
      <c r="A185" t="s">
        <v>2810</v>
      </c>
      <c r="B185" t="s">
        <v>1446</v>
      </c>
      <c r="C185">
        <v>4</v>
      </c>
      <c r="D185" t="s">
        <v>2157</v>
      </c>
      <c r="E185" t="s">
        <v>218</v>
      </c>
      <c r="F185" t="s">
        <v>434</v>
      </c>
      <c r="G185">
        <f t="shared" si="2"/>
        <v>140800</v>
      </c>
      <c r="H185" t="s">
        <v>2435</v>
      </c>
      <c r="I185" t="s">
        <v>2272</v>
      </c>
      <c r="J185" t="s">
        <v>2813</v>
      </c>
    </row>
    <row r="186" spans="1:10" hidden="1" x14ac:dyDescent="0.3">
      <c r="A186" t="s">
        <v>2810</v>
      </c>
      <c r="B186" t="s">
        <v>1430</v>
      </c>
      <c r="C186">
        <v>4</v>
      </c>
      <c r="D186" t="s">
        <v>2157</v>
      </c>
      <c r="E186" t="s">
        <v>218</v>
      </c>
      <c r="F186" t="s">
        <v>515</v>
      </c>
      <c r="G186">
        <f t="shared" si="2"/>
        <v>95700</v>
      </c>
      <c r="H186" t="s">
        <v>3834</v>
      </c>
      <c r="I186" t="s">
        <v>3835</v>
      </c>
      <c r="J186" t="s">
        <v>2813</v>
      </c>
    </row>
    <row r="187" spans="1:10" hidden="1" x14ac:dyDescent="0.3">
      <c r="A187" t="s">
        <v>2810</v>
      </c>
      <c r="B187" t="s">
        <v>1449</v>
      </c>
      <c r="C187">
        <v>4</v>
      </c>
      <c r="D187" t="s">
        <v>2157</v>
      </c>
      <c r="E187" t="s">
        <v>218</v>
      </c>
      <c r="F187" t="s">
        <v>515</v>
      </c>
      <c r="G187">
        <f t="shared" si="2"/>
        <v>95700</v>
      </c>
      <c r="H187" t="s">
        <v>2314</v>
      </c>
      <c r="I187" t="s">
        <v>2403</v>
      </c>
      <c r="J187" t="s">
        <v>2813</v>
      </c>
    </row>
    <row r="188" spans="1:10" hidden="1" x14ac:dyDescent="0.3">
      <c r="A188" t="s">
        <v>2810</v>
      </c>
      <c r="B188" t="s">
        <v>1424</v>
      </c>
      <c r="C188">
        <v>4</v>
      </c>
      <c r="D188" t="s">
        <v>2157</v>
      </c>
      <c r="E188" t="s">
        <v>218</v>
      </c>
      <c r="F188" t="s">
        <v>264</v>
      </c>
      <c r="G188">
        <f t="shared" si="2"/>
        <v>18700</v>
      </c>
      <c r="H188" t="s">
        <v>2357</v>
      </c>
      <c r="I188" t="s">
        <v>3443</v>
      </c>
      <c r="J188" t="s">
        <v>2813</v>
      </c>
    </row>
    <row r="189" spans="1:10" hidden="1" x14ac:dyDescent="0.3">
      <c r="A189" t="s">
        <v>2810</v>
      </c>
      <c r="B189" t="s">
        <v>1413</v>
      </c>
      <c r="C189">
        <v>4</v>
      </c>
      <c r="D189" t="s">
        <v>2157</v>
      </c>
      <c r="E189" t="s">
        <v>218</v>
      </c>
      <c r="F189" t="s">
        <v>209</v>
      </c>
      <c r="G189">
        <f t="shared" si="2"/>
        <v>62700</v>
      </c>
      <c r="H189" t="s">
        <v>2421</v>
      </c>
      <c r="I189" t="s">
        <v>3792</v>
      </c>
      <c r="J189" t="s">
        <v>2813</v>
      </c>
    </row>
    <row r="190" spans="1:10" x14ac:dyDescent="0.3">
      <c r="A190" t="s">
        <v>2810</v>
      </c>
      <c r="B190" t="s">
        <v>1431</v>
      </c>
      <c r="C190">
        <v>4</v>
      </c>
      <c r="D190" t="s">
        <v>2157</v>
      </c>
      <c r="E190" t="s">
        <v>218</v>
      </c>
      <c r="F190" t="s">
        <v>231</v>
      </c>
      <c r="G190">
        <f t="shared" si="2"/>
        <v>7700</v>
      </c>
      <c r="H190" t="s">
        <v>2188</v>
      </c>
      <c r="I190" t="s">
        <v>3837</v>
      </c>
      <c r="J190" t="s">
        <v>2813</v>
      </c>
    </row>
    <row r="191" spans="1:10" hidden="1" x14ac:dyDescent="0.3">
      <c r="A191" t="s">
        <v>2810</v>
      </c>
      <c r="B191" t="s">
        <v>1455</v>
      </c>
      <c r="C191">
        <v>4</v>
      </c>
      <c r="D191" t="s">
        <v>2157</v>
      </c>
      <c r="E191" t="s">
        <v>218</v>
      </c>
      <c r="F191" t="s">
        <v>1225</v>
      </c>
      <c r="G191">
        <f t="shared" si="2"/>
        <v>91300</v>
      </c>
      <c r="H191" t="s">
        <v>2297</v>
      </c>
      <c r="I191" t="s">
        <v>2347</v>
      </c>
      <c r="J191" t="s">
        <v>2813</v>
      </c>
    </row>
    <row r="192" spans="1:10" hidden="1" x14ac:dyDescent="0.3">
      <c r="A192" t="s">
        <v>2810</v>
      </c>
      <c r="B192" t="s">
        <v>1436</v>
      </c>
      <c r="C192">
        <v>4</v>
      </c>
      <c r="D192" t="s">
        <v>2157</v>
      </c>
      <c r="E192" t="s">
        <v>218</v>
      </c>
      <c r="F192" t="s">
        <v>209</v>
      </c>
      <c r="G192">
        <f t="shared" si="2"/>
        <v>62700</v>
      </c>
      <c r="H192" t="s">
        <v>2438</v>
      </c>
      <c r="I192" t="s">
        <v>2313</v>
      </c>
      <c r="J192" t="s">
        <v>2813</v>
      </c>
    </row>
    <row r="193" spans="1:10" hidden="1" x14ac:dyDescent="0.3">
      <c r="A193" t="s">
        <v>2810</v>
      </c>
      <c r="B193" t="s">
        <v>1413</v>
      </c>
      <c r="C193">
        <v>4</v>
      </c>
      <c r="D193" t="s">
        <v>2157</v>
      </c>
      <c r="E193" t="s">
        <v>218</v>
      </c>
      <c r="F193" t="s">
        <v>570</v>
      </c>
      <c r="G193">
        <f t="shared" si="2"/>
        <v>73700</v>
      </c>
      <c r="H193" t="s">
        <v>2392</v>
      </c>
      <c r="I193" t="s">
        <v>3857</v>
      </c>
      <c r="J193" t="s">
        <v>2813</v>
      </c>
    </row>
    <row r="194" spans="1:10" hidden="1" x14ac:dyDescent="0.3">
      <c r="A194" t="s">
        <v>2810</v>
      </c>
      <c r="B194" t="s">
        <v>1452</v>
      </c>
      <c r="C194">
        <v>4</v>
      </c>
      <c r="D194" t="s">
        <v>2157</v>
      </c>
      <c r="E194" t="s">
        <v>251</v>
      </c>
      <c r="F194" t="s">
        <v>211</v>
      </c>
      <c r="G194">
        <f t="shared" si="2"/>
        <v>51700</v>
      </c>
      <c r="H194" t="s">
        <v>2411</v>
      </c>
      <c r="I194" t="s">
        <v>3868</v>
      </c>
      <c r="J194" t="s">
        <v>2813</v>
      </c>
    </row>
    <row r="195" spans="1:10" hidden="1" x14ac:dyDescent="0.3">
      <c r="A195" t="s">
        <v>2810</v>
      </c>
      <c r="B195" t="s">
        <v>1439</v>
      </c>
      <c r="C195">
        <v>4</v>
      </c>
      <c r="D195" t="s">
        <v>2157</v>
      </c>
      <c r="E195" t="s">
        <v>251</v>
      </c>
      <c r="F195" t="s">
        <v>2028</v>
      </c>
      <c r="G195">
        <f t="shared" si="2"/>
        <v>183700</v>
      </c>
      <c r="H195" t="s">
        <v>2432</v>
      </c>
      <c r="I195" t="s">
        <v>2433</v>
      </c>
      <c r="J195" t="s">
        <v>2813</v>
      </c>
    </row>
    <row r="196" spans="1:10" hidden="1" x14ac:dyDescent="0.3">
      <c r="A196" t="s">
        <v>2810</v>
      </c>
      <c r="B196" t="s">
        <v>1438</v>
      </c>
      <c r="C196">
        <v>4</v>
      </c>
      <c r="D196" t="s">
        <v>2157</v>
      </c>
      <c r="E196" t="s">
        <v>251</v>
      </c>
      <c r="F196" t="s">
        <v>2350</v>
      </c>
      <c r="G196">
        <f t="shared" si="2"/>
        <v>129800</v>
      </c>
      <c r="H196" t="s">
        <v>2351</v>
      </c>
      <c r="I196" t="s">
        <v>3879</v>
      </c>
      <c r="J196" t="s">
        <v>2813</v>
      </c>
    </row>
    <row r="197" spans="1:10" hidden="1" x14ac:dyDescent="0.3">
      <c r="A197" t="s">
        <v>2810</v>
      </c>
      <c r="B197" t="s">
        <v>1430</v>
      </c>
      <c r="C197">
        <v>4</v>
      </c>
      <c r="D197" t="s">
        <v>2157</v>
      </c>
      <c r="E197" t="s">
        <v>218</v>
      </c>
      <c r="F197" t="s">
        <v>438</v>
      </c>
      <c r="G197">
        <f t="shared" ref="G197:G261" si="3">VALUE(RIGHT(F197, LEN(F197) - FIND(":", F197)))</f>
        <v>30800</v>
      </c>
      <c r="H197" t="s">
        <v>2391</v>
      </c>
      <c r="I197" t="s">
        <v>3878</v>
      </c>
      <c r="J197" t="s">
        <v>2813</v>
      </c>
    </row>
    <row r="198" spans="1:10" hidden="1" x14ac:dyDescent="0.3">
      <c r="A198" t="s">
        <v>2810</v>
      </c>
      <c r="B198" t="s">
        <v>1423</v>
      </c>
      <c r="C198">
        <v>4</v>
      </c>
      <c r="D198" t="s">
        <v>2157</v>
      </c>
      <c r="E198" t="s">
        <v>251</v>
      </c>
      <c r="F198" t="s">
        <v>314</v>
      </c>
      <c r="G198">
        <f t="shared" si="3"/>
        <v>29700</v>
      </c>
      <c r="H198" t="s">
        <v>2473</v>
      </c>
      <c r="I198" t="s">
        <v>3882</v>
      </c>
      <c r="J198" t="s">
        <v>2813</v>
      </c>
    </row>
    <row r="199" spans="1:10" hidden="1" x14ac:dyDescent="0.3">
      <c r="A199" t="s">
        <v>2810</v>
      </c>
      <c r="B199" t="s">
        <v>1450</v>
      </c>
      <c r="C199">
        <v>4</v>
      </c>
      <c r="D199" t="s">
        <v>2157</v>
      </c>
      <c r="E199" t="s">
        <v>318</v>
      </c>
      <c r="F199" t="s">
        <v>1041</v>
      </c>
      <c r="G199">
        <f t="shared" si="3"/>
        <v>60500</v>
      </c>
      <c r="H199" t="s">
        <v>2413</v>
      </c>
      <c r="I199" t="s">
        <v>3885</v>
      </c>
      <c r="J199" t="s">
        <v>2813</v>
      </c>
    </row>
    <row r="200" spans="1:10" hidden="1" x14ac:dyDescent="0.3">
      <c r="A200" t="s">
        <v>2810</v>
      </c>
      <c r="B200" t="s">
        <v>1421</v>
      </c>
      <c r="C200">
        <v>4</v>
      </c>
      <c r="D200" t="s">
        <v>2157</v>
      </c>
      <c r="E200" t="s">
        <v>251</v>
      </c>
      <c r="F200" t="s">
        <v>237</v>
      </c>
      <c r="G200">
        <f t="shared" si="3"/>
        <v>11000</v>
      </c>
      <c r="H200" t="s">
        <v>2310</v>
      </c>
      <c r="I200" t="s">
        <v>3881</v>
      </c>
      <c r="J200" t="s">
        <v>2813</v>
      </c>
    </row>
    <row r="201" spans="1:10" hidden="1" x14ac:dyDescent="0.3">
      <c r="A201" t="s">
        <v>2810</v>
      </c>
      <c r="B201" t="s">
        <v>1417</v>
      </c>
      <c r="C201">
        <v>4</v>
      </c>
      <c r="D201" t="s">
        <v>2157</v>
      </c>
      <c r="E201" t="s">
        <v>251</v>
      </c>
      <c r="F201" t="s">
        <v>463</v>
      </c>
      <c r="G201">
        <f t="shared" si="3"/>
        <v>27500</v>
      </c>
      <c r="H201" t="s">
        <v>2423</v>
      </c>
      <c r="I201" t="s">
        <v>3886</v>
      </c>
      <c r="J201" t="s">
        <v>2813</v>
      </c>
    </row>
    <row r="202" spans="1:10" x14ac:dyDescent="0.3">
      <c r="A202" t="s">
        <v>2810</v>
      </c>
      <c r="B202" t="s">
        <v>1414</v>
      </c>
      <c r="C202">
        <v>4</v>
      </c>
      <c r="D202" t="s">
        <v>2157</v>
      </c>
      <c r="E202" t="s">
        <v>318</v>
      </c>
      <c r="F202" t="s">
        <v>231</v>
      </c>
      <c r="G202">
        <f t="shared" si="3"/>
        <v>7700</v>
      </c>
      <c r="H202" t="s">
        <v>2365</v>
      </c>
      <c r="I202" t="s">
        <v>2441</v>
      </c>
      <c r="J202" t="s">
        <v>2813</v>
      </c>
    </row>
    <row r="203" spans="1:10" hidden="1" x14ac:dyDescent="0.3">
      <c r="A203" t="s">
        <v>2810</v>
      </c>
      <c r="B203" t="s">
        <v>1447</v>
      </c>
      <c r="C203">
        <v>4</v>
      </c>
      <c r="D203" t="s">
        <v>2157</v>
      </c>
      <c r="E203" t="s">
        <v>251</v>
      </c>
      <c r="F203" t="s">
        <v>1855</v>
      </c>
      <c r="G203">
        <f t="shared" si="3"/>
        <v>391600</v>
      </c>
      <c r="H203" t="s">
        <v>2417</v>
      </c>
      <c r="I203" t="s">
        <v>3882</v>
      </c>
      <c r="J203" t="s">
        <v>2813</v>
      </c>
    </row>
    <row r="204" spans="1:10" hidden="1" x14ac:dyDescent="0.3">
      <c r="A204" t="s">
        <v>2810</v>
      </c>
      <c r="B204" t="s">
        <v>1412</v>
      </c>
      <c r="C204">
        <v>4</v>
      </c>
      <c r="D204" t="s">
        <v>2157</v>
      </c>
      <c r="E204" t="s">
        <v>251</v>
      </c>
      <c r="F204" t="s">
        <v>939</v>
      </c>
      <c r="G204">
        <f t="shared" si="3"/>
        <v>38500</v>
      </c>
      <c r="H204" t="s">
        <v>2475</v>
      </c>
      <c r="I204" t="s">
        <v>2737</v>
      </c>
      <c r="J204" t="s">
        <v>2813</v>
      </c>
    </row>
    <row r="205" spans="1:10" hidden="1" x14ac:dyDescent="0.3">
      <c r="A205" t="s">
        <v>2810</v>
      </c>
      <c r="B205" t="s">
        <v>1421</v>
      </c>
      <c r="C205">
        <v>4</v>
      </c>
      <c r="D205" t="s">
        <v>2157</v>
      </c>
      <c r="E205" t="s">
        <v>251</v>
      </c>
      <c r="F205" t="s">
        <v>1854</v>
      </c>
      <c r="G205">
        <f t="shared" si="3"/>
        <v>143000</v>
      </c>
      <c r="H205" t="s">
        <v>2454</v>
      </c>
      <c r="I205" t="s">
        <v>3882</v>
      </c>
      <c r="J205" t="s">
        <v>2813</v>
      </c>
    </row>
    <row r="206" spans="1:10" hidden="1" x14ac:dyDescent="0.3">
      <c r="A206" t="s">
        <v>2810</v>
      </c>
      <c r="B206" t="s">
        <v>1430</v>
      </c>
      <c r="C206">
        <v>4</v>
      </c>
      <c r="D206" t="s">
        <v>2157</v>
      </c>
      <c r="E206" t="s">
        <v>251</v>
      </c>
      <c r="F206" t="s">
        <v>660</v>
      </c>
      <c r="G206">
        <f t="shared" si="3"/>
        <v>22000</v>
      </c>
      <c r="H206" t="s">
        <v>2399</v>
      </c>
      <c r="I206" t="s">
        <v>2740</v>
      </c>
      <c r="J206" t="s">
        <v>2813</v>
      </c>
    </row>
    <row r="207" spans="1:10" hidden="1" x14ac:dyDescent="0.3">
      <c r="A207" t="s">
        <v>2810</v>
      </c>
      <c r="B207" t="s">
        <v>1428</v>
      </c>
      <c r="C207">
        <v>4</v>
      </c>
      <c r="D207" t="s">
        <v>2157</v>
      </c>
      <c r="E207" t="s">
        <v>251</v>
      </c>
      <c r="F207" t="s">
        <v>2553</v>
      </c>
      <c r="G207">
        <f t="shared" si="3"/>
        <v>392700</v>
      </c>
      <c r="H207" t="s">
        <v>2562</v>
      </c>
      <c r="I207" t="s">
        <v>2462</v>
      </c>
      <c r="J207" t="s">
        <v>2813</v>
      </c>
    </row>
    <row r="208" spans="1:10" hidden="1" x14ac:dyDescent="0.3">
      <c r="A208" t="s">
        <v>2810</v>
      </c>
      <c r="B208" t="s">
        <v>1446</v>
      </c>
      <c r="C208">
        <v>4</v>
      </c>
      <c r="D208" t="s">
        <v>2157</v>
      </c>
      <c r="E208" t="s">
        <v>318</v>
      </c>
      <c r="F208" t="s">
        <v>1786</v>
      </c>
      <c r="G208">
        <f t="shared" si="3"/>
        <v>72600</v>
      </c>
      <c r="H208" t="s">
        <v>2519</v>
      </c>
      <c r="I208" t="s">
        <v>2570</v>
      </c>
      <c r="J208" t="s">
        <v>2813</v>
      </c>
    </row>
    <row r="209" spans="1:10" hidden="1" x14ac:dyDescent="0.3">
      <c r="A209" t="s">
        <v>2810</v>
      </c>
      <c r="B209" t="s">
        <v>1421</v>
      </c>
      <c r="C209">
        <v>4</v>
      </c>
      <c r="D209" t="s">
        <v>2157</v>
      </c>
      <c r="E209" t="s">
        <v>251</v>
      </c>
      <c r="F209" t="s">
        <v>344</v>
      </c>
      <c r="G209">
        <f t="shared" si="3"/>
        <v>40700</v>
      </c>
      <c r="H209" t="s">
        <v>2381</v>
      </c>
      <c r="I209" t="s">
        <v>2502</v>
      </c>
      <c r="J209" t="s">
        <v>2813</v>
      </c>
    </row>
    <row r="210" spans="1:10" hidden="1" x14ac:dyDescent="0.3">
      <c r="A210" t="s">
        <v>2810</v>
      </c>
      <c r="B210" t="s">
        <v>1412</v>
      </c>
      <c r="C210">
        <v>4</v>
      </c>
      <c r="D210" t="s">
        <v>2157</v>
      </c>
      <c r="E210" t="s">
        <v>318</v>
      </c>
      <c r="F210" t="s">
        <v>515</v>
      </c>
      <c r="G210">
        <f t="shared" si="3"/>
        <v>95700</v>
      </c>
      <c r="H210" t="s">
        <v>2488</v>
      </c>
      <c r="I210" t="s">
        <v>2467</v>
      </c>
      <c r="J210" t="s">
        <v>2813</v>
      </c>
    </row>
    <row r="211" spans="1:10" hidden="1" x14ac:dyDescent="0.3">
      <c r="A211" t="s">
        <v>2810</v>
      </c>
      <c r="B211" t="s">
        <v>1437</v>
      </c>
      <c r="C211">
        <v>4</v>
      </c>
      <c r="D211" t="s">
        <v>2157</v>
      </c>
      <c r="E211" t="s">
        <v>318</v>
      </c>
      <c r="F211" t="s">
        <v>1815</v>
      </c>
      <c r="G211">
        <f t="shared" si="3"/>
        <v>215600</v>
      </c>
      <c r="H211" t="s">
        <v>3898</v>
      </c>
      <c r="I211" t="s">
        <v>3899</v>
      </c>
      <c r="J211" t="s">
        <v>2813</v>
      </c>
    </row>
    <row r="212" spans="1:10" hidden="1" x14ac:dyDescent="0.3">
      <c r="A212" t="s">
        <v>2810</v>
      </c>
      <c r="B212" t="s">
        <v>1431</v>
      </c>
      <c r="C212">
        <v>4</v>
      </c>
      <c r="D212" t="s">
        <v>2157</v>
      </c>
      <c r="E212" t="s">
        <v>318</v>
      </c>
      <c r="F212" t="s">
        <v>209</v>
      </c>
      <c r="G212">
        <f t="shared" si="3"/>
        <v>62700</v>
      </c>
      <c r="H212" t="s">
        <v>2551</v>
      </c>
      <c r="I212" t="s">
        <v>2748</v>
      </c>
      <c r="J212" t="s">
        <v>2813</v>
      </c>
    </row>
    <row r="213" spans="1:10" hidden="1" x14ac:dyDescent="0.3">
      <c r="A213" t="s">
        <v>2810</v>
      </c>
      <c r="B213" t="s">
        <v>1448</v>
      </c>
      <c r="C213">
        <v>4</v>
      </c>
      <c r="D213" t="s">
        <v>2157</v>
      </c>
      <c r="E213" t="s">
        <v>318</v>
      </c>
      <c r="F213" t="s">
        <v>853</v>
      </c>
      <c r="G213">
        <f t="shared" si="3"/>
        <v>84700</v>
      </c>
      <c r="H213" t="s">
        <v>2508</v>
      </c>
      <c r="I213" t="s">
        <v>2550</v>
      </c>
      <c r="J213" t="s">
        <v>2813</v>
      </c>
    </row>
    <row r="214" spans="1:10" x14ac:dyDescent="0.3">
      <c r="A214" t="s">
        <v>2810</v>
      </c>
      <c r="B214" t="s">
        <v>1422</v>
      </c>
      <c r="C214">
        <v>4</v>
      </c>
      <c r="D214" t="s">
        <v>2157</v>
      </c>
      <c r="E214" t="s">
        <v>318</v>
      </c>
      <c r="F214" t="s">
        <v>231</v>
      </c>
      <c r="G214">
        <f t="shared" si="3"/>
        <v>7700</v>
      </c>
      <c r="H214" t="s">
        <v>2430</v>
      </c>
      <c r="I214" t="s">
        <v>2573</v>
      </c>
      <c r="J214" t="s">
        <v>2813</v>
      </c>
    </row>
    <row r="215" spans="1:10" hidden="1" x14ac:dyDescent="0.3">
      <c r="A215" t="s">
        <v>2810</v>
      </c>
      <c r="B215" t="s">
        <v>1450</v>
      </c>
      <c r="C215">
        <v>4</v>
      </c>
      <c r="D215" t="s">
        <v>2157</v>
      </c>
      <c r="E215" t="s">
        <v>387</v>
      </c>
      <c r="F215" t="s">
        <v>801</v>
      </c>
      <c r="G215">
        <f t="shared" si="3"/>
        <v>110000</v>
      </c>
      <c r="H215" t="s">
        <v>2529</v>
      </c>
      <c r="I215" t="s">
        <v>3901</v>
      </c>
      <c r="J215" t="s">
        <v>2813</v>
      </c>
    </row>
    <row r="216" spans="1:10" hidden="1" x14ac:dyDescent="0.3">
      <c r="G216" s="3">
        <f>SUM(G126:G215)/COUNTA(G126:G215)</f>
        <v>83991.111111111109</v>
      </c>
    </row>
    <row r="217" spans="1:10" hidden="1" x14ac:dyDescent="0.3">
      <c r="A217" t="s">
        <v>2810</v>
      </c>
      <c r="B217" t="s">
        <v>1446</v>
      </c>
      <c r="C217">
        <v>5</v>
      </c>
      <c r="D217" t="s">
        <v>2148</v>
      </c>
      <c r="E217" t="s">
        <v>270</v>
      </c>
      <c r="F217" t="s">
        <v>656</v>
      </c>
      <c r="G217">
        <f t="shared" si="3"/>
        <v>80300</v>
      </c>
      <c r="H217" t="s">
        <v>2937</v>
      </c>
      <c r="I217" t="s">
        <v>2938</v>
      </c>
      <c r="J217" t="s">
        <v>2813</v>
      </c>
    </row>
    <row r="218" spans="1:10" x14ac:dyDescent="0.3">
      <c r="A218" t="s">
        <v>2810</v>
      </c>
      <c r="B218" t="s">
        <v>1421</v>
      </c>
      <c r="C218">
        <v>5</v>
      </c>
      <c r="D218" t="s">
        <v>2148</v>
      </c>
      <c r="E218" t="s">
        <v>297</v>
      </c>
      <c r="F218" t="s">
        <v>231</v>
      </c>
      <c r="G218">
        <f t="shared" si="3"/>
        <v>7700</v>
      </c>
      <c r="H218" t="s">
        <v>2953</v>
      </c>
      <c r="I218" t="s">
        <v>2954</v>
      </c>
      <c r="J218" t="s">
        <v>2813</v>
      </c>
    </row>
    <row r="219" spans="1:10" x14ac:dyDescent="0.3">
      <c r="A219" t="s">
        <v>2810</v>
      </c>
      <c r="B219" t="s">
        <v>1430</v>
      </c>
      <c r="C219">
        <v>5</v>
      </c>
      <c r="D219" t="s">
        <v>2148</v>
      </c>
      <c r="E219" t="s">
        <v>270</v>
      </c>
      <c r="F219" t="s">
        <v>231</v>
      </c>
      <c r="G219">
        <f t="shared" si="3"/>
        <v>7700</v>
      </c>
      <c r="H219" t="s">
        <v>2995</v>
      </c>
      <c r="I219" t="s">
        <v>2956</v>
      </c>
      <c r="J219" t="s">
        <v>2813</v>
      </c>
    </row>
    <row r="220" spans="1:10" hidden="1" x14ac:dyDescent="0.3">
      <c r="A220" t="s">
        <v>2810</v>
      </c>
      <c r="B220" t="s">
        <v>1432</v>
      </c>
      <c r="C220">
        <v>5</v>
      </c>
      <c r="D220" t="s">
        <v>2148</v>
      </c>
      <c r="E220" t="s">
        <v>270</v>
      </c>
      <c r="F220" t="s">
        <v>344</v>
      </c>
      <c r="G220">
        <f t="shared" si="3"/>
        <v>40700</v>
      </c>
      <c r="H220" t="s">
        <v>3029</v>
      </c>
      <c r="I220" t="s">
        <v>2904</v>
      </c>
      <c r="J220" t="s">
        <v>2813</v>
      </c>
    </row>
    <row r="221" spans="1:10" x14ac:dyDescent="0.3">
      <c r="A221" t="s">
        <v>2810</v>
      </c>
      <c r="B221" t="s">
        <v>1413</v>
      </c>
      <c r="C221">
        <v>5</v>
      </c>
      <c r="D221" t="s">
        <v>2148</v>
      </c>
      <c r="E221" t="s">
        <v>297</v>
      </c>
      <c r="F221" t="s">
        <v>231</v>
      </c>
      <c r="G221">
        <f t="shared" si="3"/>
        <v>7700</v>
      </c>
      <c r="H221" t="s">
        <v>3041</v>
      </c>
      <c r="I221" t="s">
        <v>2958</v>
      </c>
      <c r="J221" t="s">
        <v>2813</v>
      </c>
    </row>
    <row r="222" spans="1:10" hidden="1" x14ac:dyDescent="0.3">
      <c r="A222" t="s">
        <v>2810</v>
      </c>
      <c r="B222" t="s">
        <v>1412</v>
      </c>
      <c r="C222">
        <v>5</v>
      </c>
      <c r="D222" t="s">
        <v>2148</v>
      </c>
      <c r="E222" t="s">
        <v>297</v>
      </c>
      <c r="F222" t="s">
        <v>2171</v>
      </c>
      <c r="G222">
        <f t="shared" si="3"/>
        <v>0</v>
      </c>
      <c r="H222" t="s">
        <v>3042</v>
      </c>
      <c r="I222" t="s">
        <v>3043</v>
      </c>
      <c r="J222" t="s">
        <v>2813</v>
      </c>
    </row>
    <row r="223" spans="1:10" x14ac:dyDescent="0.3">
      <c r="A223" t="s">
        <v>2810</v>
      </c>
      <c r="B223" t="s">
        <v>1421</v>
      </c>
      <c r="C223">
        <v>5</v>
      </c>
      <c r="D223" t="s">
        <v>2148</v>
      </c>
      <c r="E223" t="s">
        <v>318</v>
      </c>
      <c r="F223" t="s">
        <v>231</v>
      </c>
      <c r="G223">
        <f t="shared" si="3"/>
        <v>7700</v>
      </c>
      <c r="H223" t="s">
        <v>3049</v>
      </c>
      <c r="I223" t="s">
        <v>3050</v>
      </c>
      <c r="J223" t="s">
        <v>2813</v>
      </c>
    </row>
    <row r="224" spans="1:10" hidden="1" x14ac:dyDescent="0.3">
      <c r="A224" t="s">
        <v>2810</v>
      </c>
      <c r="B224" t="s">
        <v>1438</v>
      </c>
      <c r="C224">
        <v>5</v>
      </c>
      <c r="D224" t="s">
        <v>2148</v>
      </c>
      <c r="E224" t="s">
        <v>270</v>
      </c>
      <c r="F224" t="s">
        <v>338</v>
      </c>
      <c r="G224">
        <f t="shared" si="3"/>
        <v>36300</v>
      </c>
      <c r="H224" t="s">
        <v>3056</v>
      </c>
      <c r="I224" t="s">
        <v>3043</v>
      </c>
      <c r="J224" t="s">
        <v>2813</v>
      </c>
    </row>
    <row r="225" spans="1:10" hidden="1" x14ac:dyDescent="0.3">
      <c r="A225" t="s">
        <v>2810</v>
      </c>
      <c r="B225" t="s">
        <v>1437</v>
      </c>
      <c r="C225">
        <v>5</v>
      </c>
      <c r="D225" t="s">
        <v>2148</v>
      </c>
      <c r="E225" t="s">
        <v>270</v>
      </c>
      <c r="F225" t="s">
        <v>402</v>
      </c>
      <c r="G225">
        <f t="shared" si="3"/>
        <v>117700</v>
      </c>
      <c r="H225" t="s">
        <v>3057</v>
      </c>
      <c r="I225" t="s">
        <v>3058</v>
      </c>
      <c r="J225" t="s">
        <v>2813</v>
      </c>
    </row>
    <row r="226" spans="1:10" x14ac:dyDescent="0.3">
      <c r="A226" t="s">
        <v>2810</v>
      </c>
      <c r="B226" t="s">
        <v>1421</v>
      </c>
      <c r="C226">
        <v>5</v>
      </c>
      <c r="D226" t="s">
        <v>2148</v>
      </c>
      <c r="E226" t="s">
        <v>270</v>
      </c>
      <c r="F226" t="s">
        <v>231</v>
      </c>
      <c r="G226">
        <f t="shared" si="3"/>
        <v>7700</v>
      </c>
      <c r="H226" t="s">
        <v>3095</v>
      </c>
      <c r="I226" t="s">
        <v>2829</v>
      </c>
      <c r="J226" t="s">
        <v>2813</v>
      </c>
    </row>
    <row r="227" spans="1:10" x14ac:dyDescent="0.3">
      <c r="A227" t="s">
        <v>2810</v>
      </c>
      <c r="B227" t="s">
        <v>1420</v>
      </c>
      <c r="C227">
        <v>5</v>
      </c>
      <c r="D227" t="s">
        <v>2148</v>
      </c>
      <c r="E227" t="s">
        <v>270</v>
      </c>
      <c r="F227" t="s">
        <v>231</v>
      </c>
      <c r="G227">
        <f t="shared" si="3"/>
        <v>7700</v>
      </c>
      <c r="H227" t="s">
        <v>3114</v>
      </c>
      <c r="I227" t="s">
        <v>3068</v>
      </c>
      <c r="J227" t="s">
        <v>2813</v>
      </c>
    </row>
    <row r="228" spans="1:10" hidden="1" x14ac:dyDescent="0.3">
      <c r="A228" t="s">
        <v>2810</v>
      </c>
      <c r="B228" t="s">
        <v>1446</v>
      </c>
      <c r="C228">
        <v>5</v>
      </c>
      <c r="D228" t="s">
        <v>2148</v>
      </c>
      <c r="E228" t="s">
        <v>318</v>
      </c>
      <c r="F228" t="s">
        <v>314</v>
      </c>
      <c r="G228">
        <f t="shared" si="3"/>
        <v>29700</v>
      </c>
      <c r="H228" t="s">
        <v>3120</v>
      </c>
      <c r="I228" t="s">
        <v>2960</v>
      </c>
      <c r="J228" t="s">
        <v>2813</v>
      </c>
    </row>
    <row r="229" spans="1:10" x14ac:dyDescent="0.3">
      <c r="A229" t="s">
        <v>2810</v>
      </c>
      <c r="B229" t="s">
        <v>1421</v>
      </c>
      <c r="C229">
        <v>5</v>
      </c>
      <c r="D229" t="s">
        <v>2148</v>
      </c>
      <c r="E229" t="s">
        <v>270</v>
      </c>
      <c r="F229" t="s">
        <v>231</v>
      </c>
      <c r="G229">
        <f t="shared" si="3"/>
        <v>7700</v>
      </c>
      <c r="H229" t="s">
        <v>3123</v>
      </c>
      <c r="I229" t="s">
        <v>3093</v>
      </c>
      <c r="J229" t="s">
        <v>2813</v>
      </c>
    </row>
    <row r="230" spans="1:10" hidden="1" x14ac:dyDescent="0.3">
      <c r="A230" t="s">
        <v>2810</v>
      </c>
      <c r="B230" t="s">
        <v>1421</v>
      </c>
      <c r="C230">
        <v>5</v>
      </c>
      <c r="D230" t="s">
        <v>2148</v>
      </c>
      <c r="E230" t="s">
        <v>270</v>
      </c>
      <c r="F230" t="s">
        <v>460</v>
      </c>
      <c r="G230">
        <f t="shared" si="3"/>
        <v>50600</v>
      </c>
      <c r="H230" t="s">
        <v>3144</v>
      </c>
      <c r="I230" t="s">
        <v>3145</v>
      </c>
      <c r="J230" t="s">
        <v>2813</v>
      </c>
    </row>
    <row r="231" spans="1:10" x14ac:dyDescent="0.3">
      <c r="A231" t="s">
        <v>2810</v>
      </c>
      <c r="B231" t="s">
        <v>1421</v>
      </c>
      <c r="C231">
        <v>5</v>
      </c>
      <c r="D231" t="s">
        <v>2148</v>
      </c>
      <c r="E231" t="s">
        <v>270</v>
      </c>
      <c r="F231" t="s">
        <v>231</v>
      </c>
      <c r="G231">
        <f t="shared" si="3"/>
        <v>7700</v>
      </c>
      <c r="H231" t="s">
        <v>3181</v>
      </c>
      <c r="I231" t="s">
        <v>3182</v>
      </c>
      <c r="J231" t="s">
        <v>2813</v>
      </c>
    </row>
    <row r="232" spans="1:10" hidden="1" x14ac:dyDescent="0.3">
      <c r="A232" t="s">
        <v>2810</v>
      </c>
      <c r="B232" t="s">
        <v>1438</v>
      </c>
      <c r="C232">
        <v>5</v>
      </c>
      <c r="D232" t="s">
        <v>2148</v>
      </c>
      <c r="E232" t="s">
        <v>208</v>
      </c>
      <c r="F232" t="s">
        <v>2171</v>
      </c>
      <c r="G232">
        <f t="shared" si="3"/>
        <v>0</v>
      </c>
      <c r="H232" t="s">
        <v>3183</v>
      </c>
      <c r="I232" t="s">
        <v>3184</v>
      </c>
      <c r="J232" t="s">
        <v>2813</v>
      </c>
    </row>
    <row r="233" spans="1:10" hidden="1" x14ac:dyDescent="0.3">
      <c r="A233" t="s">
        <v>2810</v>
      </c>
      <c r="B233" t="s">
        <v>1438</v>
      </c>
      <c r="C233">
        <v>5</v>
      </c>
      <c r="D233" t="s">
        <v>2148</v>
      </c>
      <c r="E233" t="s">
        <v>208</v>
      </c>
      <c r="F233" t="s">
        <v>1055</v>
      </c>
      <c r="G233">
        <f t="shared" si="3"/>
        <v>39600</v>
      </c>
      <c r="H233" t="s">
        <v>3215</v>
      </c>
      <c r="I233" t="s">
        <v>3097</v>
      </c>
      <c r="J233" t="s">
        <v>2813</v>
      </c>
    </row>
    <row r="234" spans="1:10" hidden="1" x14ac:dyDescent="0.3">
      <c r="A234" t="s">
        <v>2810</v>
      </c>
      <c r="B234" t="s">
        <v>1455</v>
      </c>
      <c r="C234">
        <v>5</v>
      </c>
      <c r="D234" t="s">
        <v>2148</v>
      </c>
      <c r="E234" t="s">
        <v>270</v>
      </c>
      <c r="F234" t="s">
        <v>344</v>
      </c>
      <c r="G234">
        <f t="shared" si="3"/>
        <v>40700</v>
      </c>
      <c r="H234" t="s">
        <v>3239</v>
      </c>
      <c r="I234" t="s">
        <v>3240</v>
      </c>
      <c r="J234" t="s">
        <v>2813</v>
      </c>
    </row>
    <row r="235" spans="1:10" hidden="1" x14ac:dyDescent="0.3">
      <c r="A235" t="s">
        <v>2810</v>
      </c>
      <c r="B235" t="s">
        <v>1438</v>
      </c>
      <c r="C235">
        <v>5</v>
      </c>
      <c r="D235" t="s">
        <v>2148</v>
      </c>
      <c r="E235" t="s">
        <v>270</v>
      </c>
      <c r="F235" t="s">
        <v>346</v>
      </c>
      <c r="G235">
        <f t="shared" si="3"/>
        <v>25300</v>
      </c>
      <c r="H235" t="s">
        <v>3241</v>
      </c>
      <c r="I235" t="s">
        <v>3242</v>
      </c>
      <c r="J235" t="s">
        <v>2813</v>
      </c>
    </row>
    <row r="236" spans="1:10" hidden="1" x14ac:dyDescent="0.3">
      <c r="A236" t="s">
        <v>2810</v>
      </c>
      <c r="B236" t="s">
        <v>1449</v>
      </c>
      <c r="C236">
        <v>5</v>
      </c>
      <c r="D236" t="s">
        <v>2148</v>
      </c>
      <c r="E236" t="s">
        <v>270</v>
      </c>
      <c r="F236" t="s">
        <v>211</v>
      </c>
      <c r="G236">
        <f t="shared" si="3"/>
        <v>51700</v>
      </c>
      <c r="H236" t="s">
        <v>3279</v>
      </c>
      <c r="I236" t="s">
        <v>3280</v>
      </c>
      <c r="J236" t="s">
        <v>2813</v>
      </c>
    </row>
    <row r="237" spans="1:10" hidden="1" x14ac:dyDescent="0.3">
      <c r="A237" t="s">
        <v>2810</v>
      </c>
      <c r="B237" t="s">
        <v>1451</v>
      </c>
      <c r="C237">
        <v>5</v>
      </c>
      <c r="D237" t="s">
        <v>2148</v>
      </c>
      <c r="E237" t="s">
        <v>208</v>
      </c>
      <c r="F237" t="s">
        <v>463</v>
      </c>
      <c r="G237">
        <f t="shared" si="3"/>
        <v>27500</v>
      </c>
      <c r="H237" t="s">
        <v>3311</v>
      </c>
      <c r="I237" t="s">
        <v>3312</v>
      </c>
      <c r="J237" t="s">
        <v>2813</v>
      </c>
    </row>
    <row r="238" spans="1:10" hidden="1" x14ac:dyDescent="0.3">
      <c r="A238" t="s">
        <v>2810</v>
      </c>
      <c r="B238" t="s">
        <v>1438</v>
      </c>
      <c r="C238">
        <v>5</v>
      </c>
      <c r="D238" t="s">
        <v>2148</v>
      </c>
      <c r="E238" t="s">
        <v>270</v>
      </c>
      <c r="F238" t="s">
        <v>344</v>
      </c>
      <c r="G238">
        <f t="shared" si="3"/>
        <v>40700</v>
      </c>
      <c r="H238" t="s">
        <v>3338</v>
      </c>
      <c r="I238" t="s">
        <v>3339</v>
      </c>
      <c r="J238" t="s">
        <v>2813</v>
      </c>
    </row>
    <row r="239" spans="1:10" hidden="1" x14ac:dyDescent="0.3">
      <c r="A239" t="s">
        <v>2810</v>
      </c>
      <c r="B239" t="s">
        <v>1438</v>
      </c>
      <c r="C239">
        <v>5</v>
      </c>
      <c r="D239" t="s">
        <v>2148</v>
      </c>
      <c r="E239" t="s">
        <v>270</v>
      </c>
      <c r="F239" t="s">
        <v>562</v>
      </c>
      <c r="G239">
        <f t="shared" si="3"/>
        <v>69300</v>
      </c>
      <c r="H239" t="s">
        <v>3358</v>
      </c>
      <c r="I239" t="s">
        <v>3354</v>
      </c>
      <c r="J239" t="s">
        <v>2813</v>
      </c>
    </row>
    <row r="240" spans="1:10" hidden="1" x14ac:dyDescent="0.3">
      <c r="A240" t="s">
        <v>2810</v>
      </c>
      <c r="B240" t="s">
        <v>1447</v>
      </c>
      <c r="C240">
        <v>5</v>
      </c>
      <c r="D240" t="s">
        <v>2148</v>
      </c>
      <c r="E240" t="s">
        <v>208</v>
      </c>
      <c r="F240" t="s">
        <v>314</v>
      </c>
      <c r="G240">
        <f t="shared" si="3"/>
        <v>29700</v>
      </c>
      <c r="H240" t="s">
        <v>3385</v>
      </c>
      <c r="I240" t="s">
        <v>3362</v>
      </c>
      <c r="J240" t="s">
        <v>2813</v>
      </c>
    </row>
    <row r="241" spans="1:10" hidden="1" x14ac:dyDescent="0.3">
      <c r="A241" t="s">
        <v>2810</v>
      </c>
      <c r="B241" t="s">
        <v>1458</v>
      </c>
      <c r="C241">
        <v>5</v>
      </c>
      <c r="D241" t="s">
        <v>2148</v>
      </c>
      <c r="E241" t="s">
        <v>208</v>
      </c>
      <c r="F241" t="s">
        <v>980</v>
      </c>
      <c r="G241">
        <f t="shared" si="3"/>
        <v>136400</v>
      </c>
      <c r="H241" t="s">
        <v>3389</v>
      </c>
      <c r="I241" t="s">
        <v>3362</v>
      </c>
      <c r="J241" t="s">
        <v>2813</v>
      </c>
    </row>
    <row r="242" spans="1:10" hidden="1" x14ac:dyDescent="0.3">
      <c r="A242" t="s">
        <v>2810</v>
      </c>
      <c r="B242" t="s">
        <v>1430</v>
      </c>
      <c r="C242">
        <v>5</v>
      </c>
      <c r="D242" t="s">
        <v>2148</v>
      </c>
      <c r="E242" t="s">
        <v>208</v>
      </c>
      <c r="F242" t="s">
        <v>2171</v>
      </c>
      <c r="G242">
        <f t="shared" si="3"/>
        <v>0</v>
      </c>
      <c r="H242" t="s">
        <v>3452</v>
      </c>
      <c r="I242" t="s">
        <v>3453</v>
      </c>
      <c r="J242" t="s">
        <v>2813</v>
      </c>
    </row>
    <row r="243" spans="1:10" x14ac:dyDescent="0.3">
      <c r="A243" t="s">
        <v>2810</v>
      </c>
      <c r="B243" t="s">
        <v>1455</v>
      </c>
      <c r="C243">
        <v>5</v>
      </c>
      <c r="D243" t="s">
        <v>2148</v>
      </c>
      <c r="E243" t="s">
        <v>208</v>
      </c>
      <c r="F243" t="s">
        <v>231</v>
      </c>
      <c r="G243">
        <f t="shared" si="3"/>
        <v>7700</v>
      </c>
      <c r="H243" t="s">
        <v>3457</v>
      </c>
      <c r="I243" t="s">
        <v>3458</v>
      </c>
      <c r="J243" t="s">
        <v>2813</v>
      </c>
    </row>
    <row r="244" spans="1:10" x14ac:dyDescent="0.3">
      <c r="A244" t="s">
        <v>2810</v>
      </c>
      <c r="B244" t="s">
        <v>1446</v>
      </c>
      <c r="C244">
        <v>5</v>
      </c>
      <c r="D244" t="s">
        <v>2148</v>
      </c>
      <c r="E244" t="s">
        <v>218</v>
      </c>
      <c r="F244" t="s">
        <v>231</v>
      </c>
      <c r="G244">
        <f t="shared" si="3"/>
        <v>7700</v>
      </c>
      <c r="H244" t="s">
        <v>3459</v>
      </c>
      <c r="I244" t="s">
        <v>3460</v>
      </c>
      <c r="J244" t="s">
        <v>2813</v>
      </c>
    </row>
    <row r="245" spans="1:10" x14ac:dyDescent="0.3">
      <c r="A245" t="s">
        <v>2810</v>
      </c>
      <c r="B245" t="s">
        <v>1418</v>
      </c>
      <c r="C245">
        <v>5</v>
      </c>
      <c r="D245" t="s">
        <v>2148</v>
      </c>
      <c r="E245" t="s">
        <v>218</v>
      </c>
      <c r="F245" t="s">
        <v>231</v>
      </c>
      <c r="G245">
        <f t="shared" si="3"/>
        <v>7700</v>
      </c>
      <c r="H245" t="s">
        <v>3462</v>
      </c>
      <c r="I245" t="s">
        <v>3463</v>
      </c>
      <c r="J245" t="s">
        <v>2813</v>
      </c>
    </row>
    <row r="246" spans="1:10" hidden="1" x14ac:dyDescent="0.3">
      <c r="A246" t="s">
        <v>2810</v>
      </c>
      <c r="B246" t="s">
        <v>1421</v>
      </c>
      <c r="C246">
        <v>5</v>
      </c>
      <c r="D246" t="s">
        <v>2148</v>
      </c>
      <c r="E246" t="s">
        <v>208</v>
      </c>
      <c r="F246" t="s">
        <v>2171</v>
      </c>
      <c r="G246">
        <f t="shared" si="3"/>
        <v>0</v>
      </c>
      <c r="H246" t="s">
        <v>3464</v>
      </c>
      <c r="I246" t="s">
        <v>3465</v>
      </c>
      <c r="J246" t="s">
        <v>2813</v>
      </c>
    </row>
    <row r="247" spans="1:10" hidden="1" x14ac:dyDescent="0.3">
      <c r="A247" t="s">
        <v>2810</v>
      </c>
      <c r="B247" t="s">
        <v>1446</v>
      </c>
      <c r="C247">
        <v>5</v>
      </c>
      <c r="D247" t="s">
        <v>2148</v>
      </c>
      <c r="E247" t="s">
        <v>208</v>
      </c>
      <c r="F247" t="s">
        <v>344</v>
      </c>
      <c r="G247">
        <f t="shared" si="3"/>
        <v>40700</v>
      </c>
      <c r="H247" t="s">
        <v>3467</v>
      </c>
      <c r="I247" t="s">
        <v>3468</v>
      </c>
      <c r="J247" t="s">
        <v>2813</v>
      </c>
    </row>
    <row r="248" spans="1:10" x14ac:dyDescent="0.3">
      <c r="A248" t="s">
        <v>2810</v>
      </c>
      <c r="B248" t="s">
        <v>1430</v>
      </c>
      <c r="C248">
        <v>5</v>
      </c>
      <c r="D248" t="s">
        <v>2148</v>
      </c>
      <c r="E248" t="s">
        <v>208</v>
      </c>
      <c r="F248" t="s">
        <v>231</v>
      </c>
      <c r="G248">
        <f t="shared" si="3"/>
        <v>7700</v>
      </c>
      <c r="H248" t="s">
        <v>3469</v>
      </c>
      <c r="I248" t="s">
        <v>3343</v>
      </c>
      <c r="J248" t="s">
        <v>2813</v>
      </c>
    </row>
    <row r="249" spans="1:10" x14ac:dyDescent="0.3">
      <c r="A249" t="s">
        <v>2810</v>
      </c>
      <c r="B249" t="s">
        <v>1446</v>
      </c>
      <c r="C249">
        <v>5</v>
      </c>
      <c r="D249" t="s">
        <v>2148</v>
      </c>
      <c r="E249" t="s">
        <v>218</v>
      </c>
      <c r="F249" t="s">
        <v>231</v>
      </c>
      <c r="G249">
        <f t="shared" si="3"/>
        <v>7700</v>
      </c>
      <c r="H249" t="s">
        <v>3470</v>
      </c>
      <c r="I249" t="s">
        <v>3362</v>
      </c>
      <c r="J249" t="s">
        <v>2813</v>
      </c>
    </row>
    <row r="250" spans="1:10" x14ac:dyDescent="0.3">
      <c r="A250" t="s">
        <v>2810</v>
      </c>
      <c r="B250" t="s">
        <v>1420</v>
      </c>
      <c r="C250">
        <v>5</v>
      </c>
      <c r="D250" t="s">
        <v>2148</v>
      </c>
      <c r="E250" t="s">
        <v>218</v>
      </c>
      <c r="F250" t="s">
        <v>231</v>
      </c>
      <c r="G250">
        <f t="shared" si="3"/>
        <v>7700</v>
      </c>
      <c r="H250" t="s">
        <v>3471</v>
      </c>
      <c r="I250" t="s">
        <v>3472</v>
      </c>
      <c r="J250" t="s">
        <v>2813</v>
      </c>
    </row>
    <row r="251" spans="1:10" hidden="1" x14ac:dyDescent="0.3">
      <c r="A251" t="s">
        <v>2810</v>
      </c>
      <c r="B251" t="s">
        <v>1421</v>
      </c>
      <c r="C251">
        <v>5</v>
      </c>
      <c r="D251" t="s">
        <v>2148</v>
      </c>
      <c r="E251" t="s">
        <v>208</v>
      </c>
      <c r="F251" t="s">
        <v>2171</v>
      </c>
      <c r="G251">
        <f t="shared" si="3"/>
        <v>0</v>
      </c>
      <c r="H251" t="s">
        <v>3477</v>
      </c>
      <c r="I251" t="s">
        <v>3468</v>
      </c>
      <c r="J251" t="s">
        <v>2813</v>
      </c>
    </row>
    <row r="252" spans="1:10" hidden="1" x14ac:dyDescent="0.3">
      <c r="A252" t="s">
        <v>2810</v>
      </c>
      <c r="B252" t="s">
        <v>1439</v>
      </c>
      <c r="C252">
        <v>5</v>
      </c>
      <c r="D252" t="s">
        <v>2148</v>
      </c>
      <c r="E252" t="s">
        <v>208</v>
      </c>
      <c r="F252" t="s">
        <v>2038</v>
      </c>
      <c r="G252">
        <f t="shared" si="3"/>
        <v>63800</v>
      </c>
      <c r="H252" t="s">
        <v>3487</v>
      </c>
      <c r="I252" t="s">
        <v>3488</v>
      </c>
      <c r="J252" t="s">
        <v>2813</v>
      </c>
    </row>
    <row r="253" spans="1:10" hidden="1" x14ac:dyDescent="0.3">
      <c r="A253" t="s">
        <v>2810</v>
      </c>
      <c r="B253" t="s">
        <v>1446</v>
      </c>
      <c r="C253">
        <v>5</v>
      </c>
      <c r="D253" t="s">
        <v>2148</v>
      </c>
      <c r="E253" t="s">
        <v>218</v>
      </c>
      <c r="F253" t="s">
        <v>463</v>
      </c>
      <c r="G253">
        <f t="shared" si="3"/>
        <v>27500</v>
      </c>
      <c r="H253" t="s">
        <v>3504</v>
      </c>
      <c r="I253" t="s">
        <v>3505</v>
      </c>
      <c r="J253" t="s">
        <v>2813</v>
      </c>
    </row>
    <row r="254" spans="1:10" hidden="1" x14ac:dyDescent="0.3">
      <c r="A254" t="s">
        <v>2810</v>
      </c>
      <c r="B254" t="s">
        <v>1446</v>
      </c>
      <c r="C254">
        <v>5</v>
      </c>
      <c r="D254" t="s">
        <v>2148</v>
      </c>
      <c r="E254" t="s">
        <v>208</v>
      </c>
      <c r="F254" t="s">
        <v>1319</v>
      </c>
      <c r="G254">
        <f t="shared" si="3"/>
        <v>119900</v>
      </c>
      <c r="H254" t="s">
        <v>3511</v>
      </c>
      <c r="I254" t="s">
        <v>3468</v>
      </c>
      <c r="J254" t="s">
        <v>2813</v>
      </c>
    </row>
    <row r="255" spans="1:10" hidden="1" x14ac:dyDescent="0.3">
      <c r="A255" t="s">
        <v>2810</v>
      </c>
      <c r="B255" t="s">
        <v>1411</v>
      </c>
      <c r="C255">
        <v>5</v>
      </c>
      <c r="D255" t="s">
        <v>2148</v>
      </c>
      <c r="E255" t="s">
        <v>208</v>
      </c>
      <c r="F255" t="s">
        <v>397</v>
      </c>
      <c r="G255">
        <f t="shared" si="3"/>
        <v>187000</v>
      </c>
      <c r="H255" t="s">
        <v>3518</v>
      </c>
      <c r="I255" t="s">
        <v>3519</v>
      </c>
      <c r="J255" t="s">
        <v>2813</v>
      </c>
    </row>
    <row r="256" spans="1:10" hidden="1" x14ac:dyDescent="0.3">
      <c r="A256" t="s">
        <v>2810</v>
      </c>
      <c r="B256" t="s">
        <v>1438</v>
      </c>
      <c r="C256">
        <v>5</v>
      </c>
      <c r="D256" t="s">
        <v>2148</v>
      </c>
      <c r="E256" t="s">
        <v>208</v>
      </c>
      <c r="F256" t="s">
        <v>567</v>
      </c>
      <c r="G256">
        <f t="shared" si="3"/>
        <v>58300</v>
      </c>
      <c r="H256" t="s">
        <v>3520</v>
      </c>
      <c r="I256" t="s">
        <v>3516</v>
      </c>
      <c r="J256" t="s">
        <v>2813</v>
      </c>
    </row>
    <row r="257" spans="1:10" hidden="1" x14ac:dyDescent="0.3">
      <c r="A257" t="s">
        <v>2810</v>
      </c>
      <c r="B257" t="s">
        <v>1438</v>
      </c>
      <c r="C257">
        <v>5</v>
      </c>
      <c r="D257" t="s">
        <v>2148</v>
      </c>
      <c r="E257" t="s">
        <v>208</v>
      </c>
      <c r="F257" t="s">
        <v>314</v>
      </c>
      <c r="G257">
        <f t="shared" si="3"/>
        <v>29700</v>
      </c>
      <c r="H257" t="s">
        <v>3522</v>
      </c>
      <c r="I257" t="s">
        <v>3523</v>
      </c>
      <c r="J257" t="s">
        <v>2813</v>
      </c>
    </row>
    <row r="258" spans="1:10" hidden="1" x14ac:dyDescent="0.3">
      <c r="A258" t="s">
        <v>2810</v>
      </c>
      <c r="B258" t="s">
        <v>1438</v>
      </c>
      <c r="C258">
        <v>5</v>
      </c>
      <c r="D258" t="s">
        <v>2148</v>
      </c>
      <c r="E258" t="s">
        <v>208</v>
      </c>
      <c r="F258" t="s">
        <v>309</v>
      </c>
      <c r="G258">
        <f t="shared" si="3"/>
        <v>128700</v>
      </c>
      <c r="H258" t="s">
        <v>3532</v>
      </c>
      <c r="I258" t="s">
        <v>3516</v>
      </c>
      <c r="J258" t="s">
        <v>2813</v>
      </c>
    </row>
    <row r="259" spans="1:10" hidden="1" x14ac:dyDescent="0.3">
      <c r="A259" t="s">
        <v>2810</v>
      </c>
      <c r="B259" t="s">
        <v>1446</v>
      </c>
      <c r="C259">
        <v>5</v>
      </c>
      <c r="D259" t="s">
        <v>2148</v>
      </c>
      <c r="E259" t="s">
        <v>208</v>
      </c>
      <c r="F259" t="s">
        <v>1904</v>
      </c>
      <c r="G259">
        <f t="shared" si="3"/>
        <v>150700</v>
      </c>
      <c r="H259" t="s">
        <v>3533</v>
      </c>
      <c r="I259" t="s">
        <v>3534</v>
      </c>
      <c r="J259" t="s">
        <v>2813</v>
      </c>
    </row>
    <row r="260" spans="1:10" hidden="1" x14ac:dyDescent="0.3">
      <c r="A260" t="s">
        <v>2810</v>
      </c>
      <c r="B260" t="s">
        <v>1446</v>
      </c>
      <c r="C260">
        <v>5</v>
      </c>
      <c r="D260" t="s">
        <v>2148</v>
      </c>
      <c r="E260" t="s">
        <v>218</v>
      </c>
      <c r="F260" t="s">
        <v>211</v>
      </c>
      <c r="G260">
        <f t="shared" si="3"/>
        <v>51700</v>
      </c>
      <c r="H260" t="s">
        <v>3538</v>
      </c>
      <c r="I260" t="s">
        <v>3525</v>
      </c>
      <c r="J260" t="s">
        <v>2813</v>
      </c>
    </row>
    <row r="261" spans="1:10" x14ac:dyDescent="0.3">
      <c r="A261" t="s">
        <v>2810</v>
      </c>
      <c r="B261" t="s">
        <v>1421</v>
      </c>
      <c r="C261">
        <v>5</v>
      </c>
      <c r="D261" t="s">
        <v>2148</v>
      </c>
      <c r="E261" t="s">
        <v>218</v>
      </c>
      <c r="F261" t="s">
        <v>231</v>
      </c>
      <c r="G261">
        <f t="shared" si="3"/>
        <v>7700</v>
      </c>
      <c r="H261" t="s">
        <v>3547</v>
      </c>
      <c r="I261" t="s">
        <v>3548</v>
      </c>
      <c r="J261" t="s">
        <v>2813</v>
      </c>
    </row>
    <row r="262" spans="1:10" hidden="1" x14ac:dyDescent="0.3">
      <c r="A262" t="s">
        <v>2810</v>
      </c>
      <c r="B262" t="s">
        <v>1427</v>
      </c>
      <c r="C262">
        <v>5</v>
      </c>
      <c r="D262" t="s">
        <v>2148</v>
      </c>
      <c r="E262" t="s">
        <v>208</v>
      </c>
      <c r="F262" t="s">
        <v>567</v>
      </c>
      <c r="G262">
        <f t="shared" ref="G262:G325" si="4">VALUE(RIGHT(F262, LEN(F262) - FIND(":", F262)))</f>
        <v>58300</v>
      </c>
      <c r="H262" t="s">
        <v>3559</v>
      </c>
      <c r="I262" t="s">
        <v>3560</v>
      </c>
      <c r="J262" t="s">
        <v>2813</v>
      </c>
    </row>
    <row r="263" spans="1:10" x14ac:dyDescent="0.3">
      <c r="A263" t="s">
        <v>2810</v>
      </c>
      <c r="B263" t="s">
        <v>1421</v>
      </c>
      <c r="C263">
        <v>5</v>
      </c>
      <c r="D263" t="s">
        <v>2148</v>
      </c>
      <c r="E263" t="s">
        <v>218</v>
      </c>
      <c r="F263" t="s">
        <v>231</v>
      </c>
      <c r="G263">
        <f t="shared" si="4"/>
        <v>7700</v>
      </c>
      <c r="H263" t="s">
        <v>3594</v>
      </c>
      <c r="I263" t="s">
        <v>3595</v>
      </c>
      <c r="J263" t="s">
        <v>2813</v>
      </c>
    </row>
    <row r="264" spans="1:10" hidden="1" x14ac:dyDescent="0.3">
      <c r="A264" t="s">
        <v>2810</v>
      </c>
      <c r="B264" t="s">
        <v>1430</v>
      </c>
      <c r="C264">
        <v>5</v>
      </c>
      <c r="D264" t="s">
        <v>2148</v>
      </c>
      <c r="E264" t="s">
        <v>218</v>
      </c>
      <c r="F264" t="s">
        <v>332</v>
      </c>
      <c r="G264">
        <f t="shared" si="4"/>
        <v>33000</v>
      </c>
      <c r="H264" t="s">
        <v>3651</v>
      </c>
      <c r="I264" t="s">
        <v>3560</v>
      </c>
      <c r="J264" t="s">
        <v>2813</v>
      </c>
    </row>
    <row r="265" spans="1:10" hidden="1" x14ac:dyDescent="0.3">
      <c r="A265" t="s">
        <v>2810</v>
      </c>
      <c r="B265" t="s">
        <v>1430</v>
      </c>
      <c r="C265">
        <v>5</v>
      </c>
      <c r="D265" t="s">
        <v>2148</v>
      </c>
      <c r="E265" t="s">
        <v>208</v>
      </c>
      <c r="F265" t="s">
        <v>197</v>
      </c>
      <c r="G265">
        <f t="shared" si="4"/>
        <v>14300</v>
      </c>
      <c r="H265" t="s">
        <v>3654</v>
      </c>
      <c r="I265" t="s">
        <v>3536</v>
      </c>
      <c r="J265" t="s">
        <v>2813</v>
      </c>
    </row>
    <row r="266" spans="1:10" hidden="1" x14ac:dyDescent="0.3">
      <c r="A266" t="s">
        <v>2810</v>
      </c>
      <c r="B266" t="s">
        <v>1421</v>
      </c>
      <c r="C266">
        <v>5</v>
      </c>
      <c r="D266" t="s">
        <v>2148</v>
      </c>
      <c r="E266" t="s">
        <v>208</v>
      </c>
      <c r="F266" t="s">
        <v>328</v>
      </c>
      <c r="G266">
        <f t="shared" si="4"/>
        <v>20900</v>
      </c>
      <c r="H266" t="s">
        <v>2152</v>
      </c>
      <c r="I266" t="s">
        <v>3656</v>
      </c>
      <c r="J266" t="s">
        <v>2813</v>
      </c>
    </row>
    <row r="267" spans="1:10" x14ac:dyDescent="0.3">
      <c r="A267" t="s">
        <v>2810</v>
      </c>
      <c r="B267" t="s">
        <v>1446</v>
      </c>
      <c r="C267">
        <v>5</v>
      </c>
      <c r="D267" t="s">
        <v>2148</v>
      </c>
      <c r="E267" t="s">
        <v>218</v>
      </c>
      <c r="F267" t="s">
        <v>231</v>
      </c>
      <c r="G267">
        <f t="shared" si="4"/>
        <v>7700</v>
      </c>
      <c r="H267" t="s">
        <v>3660</v>
      </c>
      <c r="I267" t="s">
        <v>3661</v>
      </c>
      <c r="J267" t="s">
        <v>2813</v>
      </c>
    </row>
    <row r="268" spans="1:10" hidden="1" x14ac:dyDescent="0.3">
      <c r="A268" t="s">
        <v>2810</v>
      </c>
      <c r="B268" t="s">
        <v>1430</v>
      </c>
      <c r="C268">
        <v>5</v>
      </c>
      <c r="D268" t="s">
        <v>2148</v>
      </c>
      <c r="E268" t="s">
        <v>208</v>
      </c>
      <c r="F268" t="s">
        <v>284</v>
      </c>
      <c r="G268">
        <f t="shared" si="4"/>
        <v>88000</v>
      </c>
      <c r="H268" t="s">
        <v>2174</v>
      </c>
      <c r="I268" t="s">
        <v>3662</v>
      </c>
      <c r="J268" t="s">
        <v>2813</v>
      </c>
    </row>
    <row r="269" spans="1:10" hidden="1" x14ac:dyDescent="0.3">
      <c r="A269" t="s">
        <v>2810</v>
      </c>
      <c r="B269" t="s">
        <v>1434</v>
      </c>
      <c r="C269">
        <v>5</v>
      </c>
      <c r="D269" t="s">
        <v>2148</v>
      </c>
      <c r="E269" t="s">
        <v>218</v>
      </c>
      <c r="F269" t="s">
        <v>402</v>
      </c>
      <c r="G269">
        <f t="shared" si="4"/>
        <v>117700</v>
      </c>
      <c r="H269" t="s">
        <v>3671</v>
      </c>
      <c r="I269" t="s">
        <v>3672</v>
      </c>
      <c r="J269" t="s">
        <v>2813</v>
      </c>
    </row>
    <row r="270" spans="1:10" hidden="1" x14ac:dyDescent="0.3">
      <c r="A270" t="s">
        <v>2810</v>
      </c>
      <c r="B270" t="s">
        <v>1446</v>
      </c>
      <c r="C270">
        <v>5</v>
      </c>
      <c r="D270" t="s">
        <v>2148</v>
      </c>
      <c r="E270" t="s">
        <v>218</v>
      </c>
      <c r="F270" t="s">
        <v>344</v>
      </c>
      <c r="G270">
        <f t="shared" si="4"/>
        <v>40700</v>
      </c>
      <c r="H270" t="s">
        <v>3673</v>
      </c>
      <c r="I270" t="s">
        <v>3674</v>
      </c>
      <c r="J270" t="s">
        <v>2813</v>
      </c>
    </row>
    <row r="271" spans="1:10" x14ac:dyDescent="0.3">
      <c r="A271" t="s">
        <v>2810</v>
      </c>
      <c r="B271" t="s">
        <v>1421</v>
      </c>
      <c r="C271">
        <v>5</v>
      </c>
      <c r="D271" t="s">
        <v>2148</v>
      </c>
      <c r="E271" t="s">
        <v>251</v>
      </c>
      <c r="F271" t="s">
        <v>231</v>
      </c>
      <c r="G271">
        <f t="shared" si="4"/>
        <v>7700</v>
      </c>
      <c r="H271" t="s">
        <v>3675</v>
      </c>
      <c r="I271" t="s">
        <v>3676</v>
      </c>
      <c r="J271" t="s">
        <v>2813</v>
      </c>
    </row>
    <row r="272" spans="1:10" hidden="1" x14ac:dyDescent="0.3">
      <c r="A272" t="s">
        <v>2810</v>
      </c>
      <c r="B272" t="s">
        <v>1438</v>
      </c>
      <c r="C272">
        <v>5</v>
      </c>
      <c r="D272" t="s">
        <v>2148</v>
      </c>
      <c r="E272" t="s">
        <v>251</v>
      </c>
      <c r="F272" t="s">
        <v>237</v>
      </c>
      <c r="G272">
        <f t="shared" si="4"/>
        <v>11000</v>
      </c>
      <c r="H272" t="s">
        <v>3695</v>
      </c>
      <c r="I272" t="s">
        <v>3591</v>
      </c>
      <c r="J272" t="s">
        <v>2813</v>
      </c>
    </row>
    <row r="273" spans="1:10" hidden="1" x14ac:dyDescent="0.3">
      <c r="A273" t="s">
        <v>2810</v>
      </c>
      <c r="B273" t="s">
        <v>1444</v>
      </c>
      <c r="C273">
        <v>5</v>
      </c>
      <c r="D273" t="s">
        <v>2148</v>
      </c>
      <c r="E273" t="s">
        <v>218</v>
      </c>
      <c r="F273" t="s">
        <v>522</v>
      </c>
      <c r="G273">
        <f t="shared" si="4"/>
        <v>124300</v>
      </c>
      <c r="H273" t="s">
        <v>2325</v>
      </c>
      <c r="I273" t="s">
        <v>3696</v>
      </c>
      <c r="J273" t="s">
        <v>2813</v>
      </c>
    </row>
    <row r="274" spans="1:10" hidden="1" x14ac:dyDescent="0.3">
      <c r="A274" t="s">
        <v>2810</v>
      </c>
      <c r="B274" t="s">
        <v>1421</v>
      </c>
      <c r="C274">
        <v>5</v>
      </c>
      <c r="D274" t="s">
        <v>2148</v>
      </c>
      <c r="E274" t="s">
        <v>218</v>
      </c>
      <c r="F274" t="s">
        <v>344</v>
      </c>
      <c r="G274">
        <f t="shared" si="4"/>
        <v>40700</v>
      </c>
      <c r="H274" t="s">
        <v>2338</v>
      </c>
      <c r="I274" t="s">
        <v>3697</v>
      </c>
      <c r="J274" t="s">
        <v>2813</v>
      </c>
    </row>
    <row r="275" spans="1:10" hidden="1" x14ac:dyDescent="0.3">
      <c r="A275" t="s">
        <v>2810</v>
      </c>
      <c r="B275" t="s">
        <v>1430</v>
      </c>
      <c r="C275">
        <v>5</v>
      </c>
      <c r="D275" t="s">
        <v>2148</v>
      </c>
      <c r="E275" t="s">
        <v>218</v>
      </c>
      <c r="F275" t="s">
        <v>237</v>
      </c>
      <c r="G275">
        <f t="shared" si="4"/>
        <v>11000</v>
      </c>
      <c r="H275" t="s">
        <v>3702</v>
      </c>
      <c r="I275" t="s">
        <v>3685</v>
      </c>
      <c r="J275" t="s">
        <v>2813</v>
      </c>
    </row>
    <row r="276" spans="1:10" x14ac:dyDescent="0.3">
      <c r="A276" t="s">
        <v>2810</v>
      </c>
      <c r="B276" t="s">
        <v>1412</v>
      </c>
      <c r="C276">
        <v>5</v>
      </c>
      <c r="D276" t="s">
        <v>2148</v>
      </c>
      <c r="E276" t="s">
        <v>218</v>
      </c>
      <c r="F276" t="s">
        <v>231</v>
      </c>
      <c r="G276">
        <f t="shared" si="4"/>
        <v>7700</v>
      </c>
      <c r="H276" t="s">
        <v>3705</v>
      </c>
      <c r="I276" t="s">
        <v>3706</v>
      </c>
      <c r="J276" t="s">
        <v>2813</v>
      </c>
    </row>
    <row r="277" spans="1:10" hidden="1" x14ac:dyDescent="0.3">
      <c r="A277" t="s">
        <v>2810</v>
      </c>
      <c r="B277" t="s">
        <v>1421</v>
      </c>
      <c r="C277">
        <v>5</v>
      </c>
      <c r="D277" t="s">
        <v>2148</v>
      </c>
      <c r="E277" t="s">
        <v>218</v>
      </c>
      <c r="F277" t="s">
        <v>314</v>
      </c>
      <c r="G277">
        <f t="shared" si="4"/>
        <v>29700</v>
      </c>
      <c r="H277" t="s">
        <v>3707</v>
      </c>
      <c r="I277" t="s">
        <v>3708</v>
      </c>
      <c r="J277" t="s">
        <v>2813</v>
      </c>
    </row>
    <row r="278" spans="1:10" hidden="1" x14ac:dyDescent="0.3">
      <c r="A278" t="s">
        <v>2810</v>
      </c>
      <c r="B278" t="s">
        <v>1446</v>
      </c>
      <c r="C278">
        <v>5</v>
      </c>
      <c r="D278" t="s">
        <v>2148</v>
      </c>
      <c r="E278" t="s">
        <v>218</v>
      </c>
      <c r="F278" t="s">
        <v>758</v>
      </c>
      <c r="G278">
        <f t="shared" si="4"/>
        <v>106700</v>
      </c>
      <c r="H278" t="s">
        <v>2353</v>
      </c>
      <c r="I278" t="s">
        <v>3560</v>
      </c>
      <c r="J278" t="s">
        <v>2813</v>
      </c>
    </row>
    <row r="279" spans="1:10" x14ac:dyDescent="0.3">
      <c r="A279" t="s">
        <v>2810</v>
      </c>
      <c r="B279" t="s">
        <v>1417</v>
      </c>
      <c r="C279">
        <v>5</v>
      </c>
      <c r="D279" t="s">
        <v>2148</v>
      </c>
      <c r="E279" t="s">
        <v>218</v>
      </c>
      <c r="F279" t="s">
        <v>231</v>
      </c>
      <c r="G279">
        <f t="shared" si="4"/>
        <v>7700</v>
      </c>
      <c r="H279" t="s">
        <v>3709</v>
      </c>
      <c r="I279" t="s">
        <v>2166</v>
      </c>
      <c r="J279" t="s">
        <v>2813</v>
      </c>
    </row>
    <row r="280" spans="1:10" hidden="1" x14ac:dyDescent="0.3">
      <c r="A280" t="s">
        <v>2810</v>
      </c>
      <c r="B280" t="s">
        <v>1438</v>
      </c>
      <c r="C280">
        <v>5</v>
      </c>
      <c r="D280" t="s">
        <v>2148</v>
      </c>
      <c r="E280" t="s">
        <v>218</v>
      </c>
      <c r="F280" t="s">
        <v>686</v>
      </c>
      <c r="G280">
        <f t="shared" si="4"/>
        <v>66000</v>
      </c>
      <c r="H280" t="s">
        <v>2263</v>
      </c>
      <c r="I280" t="s">
        <v>3719</v>
      </c>
      <c r="J280" t="s">
        <v>2813</v>
      </c>
    </row>
    <row r="281" spans="1:10" x14ac:dyDescent="0.3">
      <c r="A281" t="s">
        <v>2810</v>
      </c>
      <c r="B281" t="s">
        <v>1446</v>
      </c>
      <c r="C281">
        <v>5</v>
      </c>
      <c r="D281" t="s">
        <v>2148</v>
      </c>
      <c r="E281" t="s">
        <v>251</v>
      </c>
      <c r="F281" t="s">
        <v>231</v>
      </c>
      <c r="G281">
        <f t="shared" si="4"/>
        <v>7700</v>
      </c>
      <c r="H281" t="s">
        <v>2141</v>
      </c>
      <c r="I281" t="s">
        <v>2161</v>
      </c>
      <c r="J281" t="s">
        <v>2813</v>
      </c>
    </row>
    <row r="282" spans="1:10" hidden="1" x14ac:dyDescent="0.3">
      <c r="A282" t="s">
        <v>2810</v>
      </c>
      <c r="B282" t="s">
        <v>1413</v>
      </c>
      <c r="C282">
        <v>5</v>
      </c>
      <c r="D282" t="s">
        <v>2148</v>
      </c>
      <c r="E282" t="s">
        <v>251</v>
      </c>
      <c r="F282" t="s">
        <v>197</v>
      </c>
      <c r="G282">
        <f t="shared" si="4"/>
        <v>14300</v>
      </c>
      <c r="H282" t="s">
        <v>3735</v>
      </c>
      <c r="I282" t="s">
        <v>3736</v>
      </c>
      <c r="J282" t="s">
        <v>2813</v>
      </c>
    </row>
    <row r="283" spans="1:10" hidden="1" x14ac:dyDescent="0.3">
      <c r="A283" t="s">
        <v>2810</v>
      </c>
      <c r="B283" t="s">
        <v>1446</v>
      </c>
      <c r="C283">
        <v>5</v>
      </c>
      <c r="D283" t="s">
        <v>2148</v>
      </c>
      <c r="E283" t="s">
        <v>218</v>
      </c>
      <c r="F283" t="s">
        <v>1187</v>
      </c>
      <c r="G283">
        <f t="shared" si="4"/>
        <v>45100</v>
      </c>
      <c r="H283" t="s">
        <v>2245</v>
      </c>
      <c r="I283" t="s">
        <v>2192</v>
      </c>
      <c r="J283" t="s">
        <v>2813</v>
      </c>
    </row>
    <row r="284" spans="1:10" hidden="1" x14ac:dyDescent="0.3">
      <c r="A284" t="s">
        <v>2810</v>
      </c>
      <c r="B284" t="s">
        <v>1435</v>
      </c>
      <c r="C284">
        <v>5</v>
      </c>
      <c r="D284" t="s">
        <v>2148</v>
      </c>
      <c r="E284" t="s">
        <v>218</v>
      </c>
      <c r="F284" t="s">
        <v>515</v>
      </c>
      <c r="G284">
        <f t="shared" si="4"/>
        <v>95700</v>
      </c>
      <c r="H284" t="s">
        <v>2415</v>
      </c>
      <c r="I284" t="s">
        <v>3749</v>
      </c>
      <c r="J284" t="s">
        <v>2813</v>
      </c>
    </row>
    <row r="285" spans="1:10" hidden="1" x14ac:dyDescent="0.3">
      <c r="A285" t="s">
        <v>2810</v>
      </c>
      <c r="B285" t="s">
        <v>1421</v>
      </c>
      <c r="C285">
        <v>5</v>
      </c>
      <c r="D285" t="s">
        <v>2148</v>
      </c>
      <c r="E285" t="s">
        <v>218</v>
      </c>
      <c r="F285" t="s">
        <v>346</v>
      </c>
      <c r="G285">
        <f t="shared" si="4"/>
        <v>25300</v>
      </c>
      <c r="H285" t="s">
        <v>2195</v>
      </c>
      <c r="I285" t="s">
        <v>3750</v>
      </c>
      <c r="J285" t="s">
        <v>2813</v>
      </c>
    </row>
    <row r="286" spans="1:10" x14ac:dyDescent="0.3">
      <c r="A286" t="s">
        <v>2810</v>
      </c>
      <c r="B286" t="s">
        <v>1421</v>
      </c>
      <c r="C286">
        <v>5</v>
      </c>
      <c r="D286" t="s">
        <v>2148</v>
      </c>
      <c r="E286" t="s">
        <v>218</v>
      </c>
      <c r="F286" t="s">
        <v>231</v>
      </c>
      <c r="G286">
        <f t="shared" si="4"/>
        <v>7700</v>
      </c>
      <c r="H286" t="s">
        <v>3751</v>
      </c>
      <c r="I286" t="s">
        <v>2127</v>
      </c>
      <c r="J286" t="s">
        <v>2813</v>
      </c>
    </row>
    <row r="287" spans="1:10" hidden="1" x14ac:dyDescent="0.3">
      <c r="A287" t="s">
        <v>2810</v>
      </c>
      <c r="B287" t="s">
        <v>1430</v>
      </c>
      <c r="C287">
        <v>5</v>
      </c>
      <c r="D287" t="s">
        <v>2148</v>
      </c>
      <c r="E287" t="s">
        <v>218</v>
      </c>
      <c r="F287" t="s">
        <v>237</v>
      </c>
      <c r="G287">
        <f t="shared" si="4"/>
        <v>11000</v>
      </c>
      <c r="H287" t="s">
        <v>3752</v>
      </c>
      <c r="I287" t="s">
        <v>2127</v>
      </c>
      <c r="J287" t="s">
        <v>2813</v>
      </c>
    </row>
    <row r="288" spans="1:10" x14ac:dyDescent="0.3">
      <c r="A288" t="s">
        <v>2810</v>
      </c>
      <c r="B288" t="s">
        <v>1413</v>
      </c>
      <c r="C288">
        <v>5</v>
      </c>
      <c r="D288" t="s">
        <v>2148</v>
      </c>
      <c r="E288" t="s">
        <v>218</v>
      </c>
      <c r="F288" t="s">
        <v>231</v>
      </c>
      <c r="G288">
        <f t="shared" si="4"/>
        <v>7700</v>
      </c>
      <c r="H288" t="s">
        <v>2317</v>
      </c>
      <c r="I288" t="s">
        <v>2144</v>
      </c>
      <c r="J288" t="s">
        <v>2813</v>
      </c>
    </row>
    <row r="289" spans="1:10" hidden="1" x14ac:dyDescent="0.3">
      <c r="A289" t="s">
        <v>2810</v>
      </c>
      <c r="B289" t="s">
        <v>1420</v>
      </c>
      <c r="C289">
        <v>5</v>
      </c>
      <c r="D289" t="s">
        <v>2148</v>
      </c>
      <c r="E289" t="s">
        <v>218</v>
      </c>
      <c r="F289" t="s">
        <v>428</v>
      </c>
      <c r="G289">
        <f t="shared" si="4"/>
        <v>78100</v>
      </c>
      <c r="H289" t="s">
        <v>3755</v>
      </c>
      <c r="I289" t="s">
        <v>3672</v>
      </c>
      <c r="J289" t="s">
        <v>2813</v>
      </c>
    </row>
    <row r="290" spans="1:10" x14ac:dyDescent="0.3">
      <c r="A290" t="s">
        <v>2810</v>
      </c>
      <c r="B290" t="s">
        <v>1413</v>
      </c>
      <c r="C290">
        <v>5</v>
      </c>
      <c r="D290" t="s">
        <v>2148</v>
      </c>
      <c r="E290" t="s">
        <v>218</v>
      </c>
      <c r="F290" t="s">
        <v>231</v>
      </c>
      <c r="G290">
        <f t="shared" si="4"/>
        <v>7700</v>
      </c>
      <c r="H290" t="s">
        <v>2308</v>
      </c>
      <c r="I290" t="s">
        <v>2144</v>
      </c>
      <c r="J290" t="s">
        <v>2813</v>
      </c>
    </row>
    <row r="291" spans="1:10" hidden="1" x14ac:dyDescent="0.3">
      <c r="A291" t="s">
        <v>2810</v>
      </c>
      <c r="B291" t="s">
        <v>1438</v>
      </c>
      <c r="C291">
        <v>5</v>
      </c>
      <c r="D291" t="s">
        <v>2148</v>
      </c>
      <c r="E291" t="s">
        <v>218</v>
      </c>
      <c r="F291" t="s">
        <v>570</v>
      </c>
      <c r="G291">
        <f t="shared" si="4"/>
        <v>73700</v>
      </c>
      <c r="H291" t="s">
        <v>2211</v>
      </c>
      <c r="I291" t="s">
        <v>3773</v>
      </c>
      <c r="J291" t="s">
        <v>2813</v>
      </c>
    </row>
    <row r="292" spans="1:10" hidden="1" x14ac:dyDescent="0.3">
      <c r="A292" t="s">
        <v>2810</v>
      </c>
      <c r="B292" t="s">
        <v>1421</v>
      </c>
      <c r="C292">
        <v>5</v>
      </c>
      <c r="D292" t="s">
        <v>2148</v>
      </c>
      <c r="E292" t="s">
        <v>218</v>
      </c>
      <c r="F292" t="s">
        <v>197</v>
      </c>
      <c r="G292">
        <f t="shared" si="4"/>
        <v>14300</v>
      </c>
      <c r="H292" t="s">
        <v>2291</v>
      </c>
      <c r="I292" t="s">
        <v>3778</v>
      </c>
      <c r="J292" t="s">
        <v>2813</v>
      </c>
    </row>
    <row r="293" spans="1:10" hidden="1" x14ac:dyDescent="0.3">
      <c r="A293" t="s">
        <v>2810</v>
      </c>
      <c r="B293" t="s">
        <v>1421</v>
      </c>
      <c r="C293">
        <v>5</v>
      </c>
      <c r="D293" t="s">
        <v>2148</v>
      </c>
      <c r="E293" t="s">
        <v>218</v>
      </c>
      <c r="F293" t="s">
        <v>2171</v>
      </c>
      <c r="G293">
        <f t="shared" si="4"/>
        <v>0</v>
      </c>
      <c r="H293" t="s">
        <v>3793</v>
      </c>
      <c r="I293" t="s">
        <v>3794</v>
      </c>
      <c r="J293" t="s">
        <v>2813</v>
      </c>
    </row>
    <row r="294" spans="1:10" x14ac:dyDescent="0.3">
      <c r="A294" t="s">
        <v>2810</v>
      </c>
      <c r="B294" t="s">
        <v>1413</v>
      </c>
      <c r="C294">
        <v>5</v>
      </c>
      <c r="D294" t="s">
        <v>2148</v>
      </c>
      <c r="E294" t="s">
        <v>218</v>
      </c>
      <c r="F294" t="s">
        <v>231</v>
      </c>
      <c r="G294">
        <f t="shared" si="4"/>
        <v>7700</v>
      </c>
      <c r="H294" t="s">
        <v>2302</v>
      </c>
      <c r="I294" t="s">
        <v>3644</v>
      </c>
      <c r="J294" t="s">
        <v>2813</v>
      </c>
    </row>
    <row r="295" spans="1:10" x14ac:dyDescent="0.3">
      <c r="A295" t="s">
        <v>2810</v>
      </c>
      <c r="B295" t="s">
        <v>1421</v>
      </c>
      <c r="C295">
        <v>5</v>
      </c>
      <c r="D295" t="s">
        <v>2148</v>
      </c>
      <c r="E295" t="s">
        <v>218</v>
      </c>
      <c r="F295" t="s">
        <v>231</v>
      </c>
      <c r="G295">
        <f t="shared" si="4"/>
        <v>7700</v>
      </c>
      <c r="H295" t="s">
        <v>3803</v>
      </c>
      <c r="I295" t="s">
        <v>3719</v>
      </c>
      <c r="J295" t="s">
        <v>2813</v>
      </c>
    </row>
    <row r="296" spans="1:10" hidden="1" x14ac:dyDescent="0.3">
      <c r="A296" t="s">
        <v>2810</v>
      </c>
      <c r="B296" t="s">
        <v>1418</v>
      </c>
      <c r="C296">
        <v>5</v>
      </c>
      <c r="D296" t="s">
        <v>2148</v>
      </c>
      <c r="E296" t="s">
        <v>218</v>
      </c>
      <c r="F296" t="s">
        <v>656</v>
      </c>
      <c r="G296">
        <f t="shared" si="4"/>
        <v>80300</v>
      </c>
      <c r="H296" t="s">
        <v>2295</v>
      </c>
      <c r="I296" t="s">
        <v>3750</v>
      </c>
      <c r="J296" t="s">
        <v>2813</v>
      </c>
    </row>
    <row r="297" spans="1:10" hidden="1" x14ac:dyDescent="0.3">
      <c r="A297" t="s">
        <v>2810</v>
      </c>
      <c r="B297" t="s">
        <v>1421</v>
      </c>
      <c r="C297">
        <v>5</v>
      </c>
      <c r="D297" t="s">
        <v>2148</v>
      </c>
      <c r="E297" t="s">
        <v>318</v>
      </c>
      <c r="F297" t="s">
        <v>197</v>
      </c>
      <c r="G297">
        <f t="shared" si="4"/>
        <v>14300</v>
      </c>
      <c r="H297" t="s">
        <v>3805</v>
      </c>
      <c r="I297" t="s">
        <v>3806</v>
      </c>
      <c r="J297" t="s">
        <v>2813</v>
      </c>
    </row>
    <row r="298" spans="1:10" hidden="1" x14ac:dyDescent="0.3">
      <c r="A298" t="s">
        <v>2810</v>
      </c>
      <c r="B298" t="s">
        <v>1438</v>
      </c>
      <c r="C298">
        <v>5</v>
      </c>
      <c r="D298" t="s">
        <v>2148</v>
      </c>
      <c r="E298" t="s">
        <v>251</v>
      </c>
      <c r="F298" t="s">
        <v>684</v>
      </c>
      <c r="G298">
        <f t="shared" si="4"/>
        <v>77000</v>
      </c>
      <c r="H298" t="s">
        <v>2223</v>
      </c>
      <c r="I298" t="s">
        <v>2214</v>
      </c>
      <c r="J298" t="s">
        <v>2813</v>
      </c>
    </row>
    <row r="299" spans="1:10" hidden="1" x14ac:dyDescent="0.3">
      <c r="A299" t="s">
        <v>2810</v>
      </c>
      <c r="B299" t="s">
        <v>1438</v>
      </c>
      <c r="C299">
        <v>5</v>
      </c>
      <c r="D299" t="s">
        <v>2148</v>
      </c>
      <c r="E299" t="s">
        <v>218</v>
      </c>
      <c r="F299" t="s">
        <v>580</v>
      </c>
      <c r="G299">
        <f t="shared" si="4"/>
        <v>111100</v>
      </c>
      <c r="H299" t="s">
        <v>2327</v>
      </c>
      <c r="I299" t="s">
        <v>2246</v>
      </c>
      <c r="J299" t="s">
        <v>2813</v>
      </c>
    </row>
    <row r="300" spans="1:10" hidden="1" x14ac:dyDescent="0.3">
      <c r="A300" t="s">
        <v>2810</v>
      </c>
      <c r="B300" t="s">
        <v>1431</v>
      </c>
      <c r="C300">
        <v>5</v>
      </c>
      <c r="D300" t="s">
        <v>2148</v>
      </c>
      <c r="E300" t="s">
        <v>218</v>
      </c>
      <c r="F300" t="s">
        <v>314</v>
      </c>
      <c r="G300">
        <f t="shared" si="4"/>
        <v>29700</v>
      </c>
      <c r="H300" t="s">
        <v>2248</v>
      </c>
      <c r="I300" t="s">
        <v>2257</v>
      </c>
      <c r="J300" t="s">
        <v>2813</v>
      </c>
    </row>
    <row r="301" spans="1:10" hidden="1" x14ac:dyDescent="0.3">
      <c r="A301" t="s">
        <v>2810</v>
      </c>
      <c r="B301" t="s">
        <v>1455</v>
      </c>
      <c r="C301">
        <v>5</v>
      </c>
      <c r="D301" t="s">
        <v>2148</v>
      </c>
      <c r="E301" t="s">
        <v>218</v>
      </c>
      <c r="F301" t="s">
        <v>681</v>
      </c>
      <c r="G301">
        <f t="shared" si="4"/>
        <v>75900</v>
      </c>
      <c r="H301" t="s">
        <v>2298</v>
      </c>
      <c r="I301" t="s">
        <v>3799</v>
      </c>
      <c r="J301" t="s">
        <v>2813</v>
      </c>
    </row>
    <row r="302" spans="1:10" hidden="1" x14ac:dyDescent="0.3">
      <c r="A302" t="s">
        <v>2810</v>
      </c>
      <c r="B302" t="s">
        <v>1420</v>
      </c>
      <c r="C302">
        <v>5</v>
      </c>
      <c r="D302" t="s">
        <v>2148</v>
      </c>
      <c r="E302" t="s">
        <v>218</v>
      </c>
      <c r="F302" t="s">
        <v>2171</v>
      </c>
      <c r="G302">
        <f t="shared" si="4"/>
        <v>0</v>
      </c>
      <c r="H302" t="s">
        <v>3825</v>
      </c>
      <c r="I302" t="s">
        <v>2270</v>
      </c>
      <c r="J302" t="s">
        <v>2813</v>
      </c>
    </row>
    <row r="303" spans="1:10" hidden="1" x14ac:dyDescent="0.3">
      <c r="A303" t="s">
        <v>2810</v>
      </c>
      <c r="B303" t="s">
        <v>1421</v>
      </c>
      <c r="C303">
        <v>5</v>
      </c>
      <c r="D303" t="s">
        <v>2148</v>
      </c>
      <c r="E303" t="s">
        <v>218</v>
      </c>
      <c r="F303" t="s">
        <v>631</v>
      </c>
      <c r="G303">
        <f t="shared" si="4"/>
        <v>34100</v>
      </c>
      <c r="H303" t="s">
        <v>2236</v>
      </c>
      <c r="I303" t="s">
        <v>3826</v>
      </c>
      <c r="J303" t="s">
        <v>2813</v>
      </c>
    </row>
    <row r="304" spans="1:10" x14ac:dyDescent="0.3">
      <c r="A304" t="s">
        <v>2810</v>
      </c>
      <c r="B304" t="s">
        <v>1430</v>
      </c>
      <c r="C304">
        <v>5</v>
      </c>
      <c r="D304" t="s">
        <v>2148</v>
      </c>
      <c r="E304" t="s">
        <v>218</v>
      </c>
      <c r="F304" t="s">
        <v>231</v>
      </c>
      <c r="G304">
        <f t="shared" si="4"/>
        <v>7700</v>
      </c>
      <c r="H304" t="s">
        <v>2216</v>
      </c>
      <c r="I304" t="s">
        <v>2311</v>
      </c>
      <c r="J304" t="s">
        <v>2813</v>
      </c>
    </row>
    <row r="305" spans="1:10" hidden="1" x14ac:dyDescent="0.3">
      <c r="A305" t="s">
        <v>2810</v>
      </c>
      <c r="B305" t="s">
        <v>1446</v>
      </c>
      <c r="C305">
        <v>5</v>
      </c>
      <c r="D305" t="s">
        <v>2148</v>
      </c>
      <c r="E305" t="s">
        <v>218</v>
      </c>
      <c r="F305" t="s">
        <v>211</v>
      </c>
      <c r="G305">
        <f t="shared" si="4"/>
        <v>51700</v>
      </c>
      <c r="H305" t="s">
        <v>2343</v>
      </c>
      <c r="I305" t="s">
        <v>2356</v>
      </c>
      <c r="J305" t="s">
        <v>2813</v>
      </c>
    </row>
    <row r="306" spans="1:10" hidden="1" x14ac:dyDescent="0.3">
      <c r="A306" t="s">
        <v>2810</v>
      </c>
      <c r="B306" t="s">
        <v>1413</v>
      </c>
      <c r="C306">
        <v>5</v>
      </c>
      <c r="D306" t="s">
        <v>2148</v>
      </c>
      <c r="E306" t="s">
        <v>318</v>
      </c>
      <c r="F306" t="s">
        <v>660</v>
      </c>
      <c r="G306">
        <f t="shared" si="4"/>
        <v>22000</v>
      </c>
      <c r="H306" t="s">
        <v>3831</v>
      </c>
      <c r="I306" t="s">
        <v>3427</v>
      </c>
      <c r="J306" t="s">
        <v>2813</v>
      </c>
    </row>
    <row r="307" spans="1:10" x14ac:dyDescent="0.3">
      <c r="A307" t="s">
        <v>2810</v>
      </c>
      <c r="B307" t="s">
        <v>1446</v>
      </c>
      <c r="C307">
        <v>5</v>
      </c>
      <c r="D307" t="s">
        <v>2148</v>
      </c>
      <c r="E307" t="s">
        <v>318</v>
      </c>
      <c r="F307" t="s">
        <v>231</v>
      </c>
      <c r="G307">
        <f t="shared" si="4"/>
        <v>7700</v>
      </c>
      <c r="H307" t="s">
        <v>2143</v>
      </c>
      <c r="I307" t="s">
        <v>3837</v>
      </c>
      <c r="J307" t="s">
        <v>2813</v>
      </c>
    </row>
    <row r="308" spans="1:10" hidden="1" x14ac:dyDescent="0.3">
      <c r="A308" t="s">
        <v>2810</v>
      </c>
      <c r="B308" t="s">
        <v>1448</v>
      </c>
      <c r="C308">
        <v>5</v>
      </c>
      <c r="D308" t="s">
        <v>2148</v>
      </c>
      <c r="E308" t="s">
        <v>318</v>
      </c>
      <c r="F308" t="s">
        <v>631</v>
      </c>
      <c r="G308">
        <f t="shared" si="4"/>
        <v>34100</v>
      </c>
      <c r="H308" t="s">
        <v>2210</v>
      </c>
      <c r="I308" t="s">
        <v>3840</v>
      </c>
      <c r="J308" t="s">
        <v>2813</v>
      </c>
    </row>
    <row r="309" spans="1:10" hidden="1" x14ac:dyDescent="0.3">
      <c r="A309" t="s">
        <v>2810</v>
      </c>
      <c r="B309" t="s">
        <v>1448</v>
      </c>
      <c r="C309">
        <v>5</v>
      </c>
      <c r="D309" t="s">
        <v>2148</v>
      </c>
      <c r="E309" t="s">
        <v>251</v>
      </c>
      <c r="F309" t="s">
        <v>314</v>
      </c>
      <c r="G309">
        <f t="shared" si="4"/>
        <v>29700</v>
      </c>
      <c r="H309" t="s">
        <v>2250</v>
      </c>
      <c r="I309" t="s">
        <v>3837</v>
      </c>
      <c r="J309" t="s">
        <v>2813</v>
      </c>
    </row>
    <row r="310" spans="1:10" x14ac:dyDescent="0.3">
      <c r="A310" t="s">
        <v>2810</v>
      </c>
      <c r="B310" t="s">
        <v>1413</v>
      </c>
      <c r="C310">
        <v>5</v>
      </c>
      <c r="D310" t="s">
        <v>2148</v>
      </c>
      <c r="E310" t="s">
        <v>251</v>
      </c>
      <c r="F310" t="s">
        <v>231</v>
      </c>
      <c r="G310">
        <f t="shared" si="4"/>
        <v>7700</v>
      </c>
      <c r="H310" t="s">
        <v>2404</v>
      </c>
      <c r="I310" t="s">
        <v>2280</v>
      </c>
      <c r="J310" t="s">
        <v>2813</v>
      </c>
    </row>
    <row r="311" spans="1:10" hidden="1" x14ac:dyDescent="0.3">
      <c r="A311" t="s">
        <v>2810</v>
      </c>
      <c r="B311" t="s">
        <v>1430</v>
      </c>
      <c r="C311">
        <v>5</v>
      </c>
      <c r="D311" t="s">
        <v>2148</v>
      </c>
      <c r="E311" t="s">
        <v>251</v>
      </c>
      <c r="F311" t="s">
        <v>2171</v>
      </c>
      <c r="G311">
        <f t="shared" si="4"/>
        <v>0</v>
      </c>
      <c r="H311" t="s">
        <v>3843</v>
      </c>
      <c r="I311" t="s">
        <v>2276</v>
      </c>
      <c r="J311" t="s">
        <v>2813</v>
      </c>
    </row>
    <row r="312" spans="1:10" x14ac:dyDescent="0.3">
      <c r="A312" t="s">
        <v>2810</v>
      </c>
      <c r="B312" t="s">
        <v>1438</v>
      </c>
      <c r="C312">
        <v>5</v>
      </c>
      <c r="D312" t="s">
        <v>2148</v>
      </c>
      <c r="E312" t="s">
        <v>251</v>
      </c>
      <c r="F312" t="s">
        <v>231</v>
      </c>
      <c r="G312">
        <f t="shared" si="4"/>
        <v>7700</v>
      </c>
      <c r="H312" t="s">
        <v>3845</v>
      </c>
      <c r="I312" t="s">
        <v>3846</v>
      </c>
      <c r="J312" t="s">
        <v>2813</v>
      </c>
    </row>
    <row r="313" spans="1:10" hidden="1" x14ac:dyDescent="0.3">
      <c r="A313" t="s">
        <v>2810</v>
      </c>
      <c r="B313" t="s">
        <v>1413</v>
      </c>
      <c r="C313">
        <v>5</v>
      </c>
      <c r="D313" t="s">
        <v>2148</v>
      </c>
      <c r="E313" t="s">
        <v>251</v>
      </c>
      <c r="F313" t="s">
        <v>2171</v>
      </c>
      <c r="G313">
        <f t="shared" si="4"/>
        <v>0</v>
      </c>
      <c r="H313" t="s">
        <v>2172</v>
      </c>
      <c r="I313" t="s">
        <v>3847</v>
      </c>
      <c r="J313" t="s">
        <v>2813</v>
      </c>
    </row>
    <row r="314" spans="1:10" x14ac:dyDescent="0.3">
      <c r="A314" t="s">
        <v>2810</v>
      </c>
      <c r="B314" t="s">
        <v>1421</v>
      </c>
      <c r="C314">
        <v>5</v>
      </c>
      <c r="D314" t="s">
        <v>2148</v>
      </c>
      <c r="E314" t="s">
        <v>251</v>
      </c>
      <c r="F314" t="s">
        <v>231</v>
      </c>
      <c r="G314">
        <f t="shared" si="4"/>
        <v>7700</v>
      </c>
      <c r="H314" t="s">
        <v>2160</v>
      </c>
      <c r="I314" t="s">
        <v>2347</v>
      </c>
      <c r="J314" t="s">
        <v>2813</v>
      </c>
    </row>
    <row r="315" spans="1:10" hidden="1" x14ac:dyDescent="0.3">
      <c r="A315" t="s">
        <v>2810</v>
      </c>
      <c r="B315" t="s">
        <v>1430</v>
      </c>
      <c r="C315">
        <v>5</v>
      </c>
      <c r="D315" t="s">
        <v>2148</v>
      </c>
      <c r="E315" t="s">
        <v>251</v>
      </c>
      <c r="F315" t="s">
        <v>1251</v>
      </c>
      <c r="G315">
        <f t="shared" si="4"/>
        <v>126500</v>
      </c>
      <c r="H315" t="s">
        <v>2367</v>
      </c>
      <c r="I315" t="s">
        <v>2163</v>
      </c>
      <c r="J315" t="s">
        <v>2813</v>
      </c>
    </row>
    <row r="316" spans="1:10" hidden="1" x14ac:dyDescent="0.3">
      <c r="A316" t="s">
        <v>2810</v>
      </c>
      <c r="B316" t="s">
        <v>1419</v>
      </c>
      <c r="C316">
        <v>5</v>
      </c>
      <c r="D316" t="s">
        <v>2148</v>
      </c>
      <c r="E316" t="s">
        <v>251</v>
      </c>
      <c r="F316" t="s">
        <v>314</v>
      </c>
      <c r="G316">
        <f t="shared" si="4"/>
        <v>29700</v>
      </c>
      <c r="H316" t="s">
        <v>3855</v>
      </c>
      <c r="I316" t="s">
        <v>3856</v>
      </c>
      <c r="J316" t="s">
        <v>2813</v>
      </c>
    </row>
    <row r="317" spans="1:10" x14ac:dyDescent="0.3">
      <c r="A317" t="s">
        <v>2810</v>
      </c>
      <c r="B317" t="s">
        <v>1421</v>
      </c>
      <c r="C317">
        <v>5</v>
      </c>
      <c r="D317" t="s">
        <v>2148</v>
      </c>
      <c r="E317" t="s">
        <v>251</v>
      </c>
      <c r="F317" t="s">
        <v>231</v>
      </c>
      <c r="G317">
        <f t="shared" si="4"/>
        <v>7700</v>
      </c>
      <c r="H317" t="s">
        <v>2182</v>
      </c>
      <c r="I317" t="s">
        <v>3860</v>
      </c>
      <c r="J317" t="s">
        <v>2813</v>
      </c>
    </row>
    <row r="318" spans="1:10" x14ac:dyDescent="0.3">
      <c r="A318" t="s">
        <v>2810</v>
      </c>
      <c r="B318" t="s">
        <v>1418</v>
      </c>
      <c r="C318">
        <v>5</v>
      </c>
      <c r="D318" t="s">
        <v>2148</v>
      </c>
      <c r="E318" t="s">
        <v>251</v>
      </c>
      <c r="F318" t="s">
        <v>231</v>
      </c>
      <c r="G318">
        <f t="shared" si="4"/>
        <v>7700</v>
      </c>
      <c r="H318" t="s">
        <v>2238</v>
      </c>
      <c r="I318" t="s">
        <v>3860</v>
      </c>
      <c r="J318" t="s">
        <v>2813</v>
      </c>
    </row>
    <row r="319" spans="1:10" hidden="1" x14ac:dyDescent="0.3">
      <c r="A319" t="s">
        <v>2810</v>
      </c>
      <c r="B319" t="s">
        <v>1421</v>
      </c>
      <c r="C319">
        <v>5</v>
      </c>
      <c r="D319" t="s">
        <v>2148</v>
      </c>
      <c r="E319" t="s">
        <v>251</v>
      </c>
      <c r="F319" t="s">
        <v>2171</v>
      </c>
      <c r="G319">
        <f t="shared" si="4"/>
        <v>0</v>
      </c>
      <c r="H319" t="s">
        <v>3861</v>
      </c>
      <c r="I319" t="s">
        <v>2321</v>
      </c>
      <c r="J319" t="s">
        <v>2813</v>
      </c>
    </row>
    <row r="320" spans="1:10" hidden="1" x14ac:dyDescent="0.3">
      <c r="A320" t="s">
        <v>2810</v>
      </c>
      <c r="B320" t="s">
        <v>1430</v>
      </c>
      <c r="C320">
        <v>5</v>
      </c>
      <c r="D320" t="s">
        <v>2148</v>
      </c>
      <c r="E320" t="s">
        <v>318</v>
      </c>
      <c r="F320" t="s">
        <v>2171</v>
      </c>
      <c r="G320">
        <f t="shared" si="4"/>
        <v>0</v>
      </c>
      <c r="H320" t="s">
        <v>3862</v>
      </c>
      <c r="I320" t="s">
        <v>2374</v>
      </c>
      <c r="J320" t="s">
        <v>2813</v>
      </c>
    </row>
    <row r="321" spans="1:10" hidden="1" x14ac:dyDescent="0.3">
      <c r="A321" t="s">
        <v>2810</v>
      </c>
      <c r="B321" t="s">
        <v>1429</v>
      </c>
      <c r="C321">
        <v>5</v>
      </c>
      <c r="D321" t="s">
        <v>2148</v>
      </c>
      <c r="E321" t="s">
        <v>318</v>
      </c>
      <c r="F321" t="s">
        <v>314</v>
      </c>
      <c r="G321">
        <f t="shared" si="4"/>
        <v>29700</v>
      </c>
      <c r="H321" t="s">
        <v>2324</v>
      </c>
      <c r="I321" t="s">
        <v>3863</v>
      </c>
      <c r="J321" t="s">
        <v>2813</v>
      </c>
    </row>
    <row r="322" spans="1:10" hidden="1" x14ac:dyDescent="0.3">
      <c r="A322" t="s">
        <v>2810</v>
      </c>
      <c r="B322" t="s">
        <v>1429</v>
      </c>
      <c r="C322">
        <v>5</v>
      </c>
      <c r="D322" t="s">
        <v>2148</v>
      </c>
      <c r="E322" t="s">
        <v>251</v>
      </c>
      <c r="F322" t="s">
        <v>861</v>
      </c>
      <c r="G322">
        <f t="shared" si="4"/>
        <v>172700</v>
      </c>
      <c r="H322" t="s">
        <v>2309</v>
      </c>
      <c r="I322" t="s">
        <v>3864</v>
      </c>
      <c r="J322" t="s">
        <v>2813</v>
      </c>
    </row>
    <row r="323" spans="1:10" hidden="1" x14ac:dyDescent="0.3">
      <c r="A323" t="s">
        <v>2810</v>
      </c>
      <c r="B323" t="s">
        <v>1428</v>
      </c>
      <c r="C323">
        <v>5</v>
      </c>
      <c r="D323" t="s">
        <v>2148</v>
      </c>
      <c r="E323" t="s">
        <v>251</v>
      </c>
      <c r="F323" t="s">
        <v>1331</v>
      </c>
      <c r="G323">
        <f t="shared" si="4"/>
        <v>165000</v>
      </c>
      <c r="H323" t="s">
        <v>2483</v>
      </c>
      <c r="I323" t="s">
        <v>2398</v>
      </c>
      <c r="J323" t="s">
        <v>2813</v>
      </c>
    </row>
    <row r="324" spans="1:10" hidden="1" x14ac:dyDescent="0.3">
      <c r="A324" t="s">
        <v>2810</v>
      </c>
      <c r="B324" t="s">
        <v>1421</v>
      </c>
      <c r="C324">
        <v>5</v>
      </c>
      <c r="D324" t="s">
        <v>2148</v>
      </c>
      <c r="E324" t="s">
        <v>251</v>
      </c>
      <c r="F324" t="s">
        <v>515</v>
      </c>
      <c r="G324">
        <f t="shared" si="4"/>
        <v>95700</v>
      </c>
      <c r="H324" t="s">
        <v>2503</v>
      </c>
      <c r="I324" t="s">
        <v>3860</v>
      </c>
      <c r="J324" t="s">
        <v>2813</v>
      </c>
    </row>
    <row r="325" spans="1:10" x14ac:dyDescent="0.3">
      <c r="A325" t="s">
        <v>2810</v>
      </c>
      <c r="B325" t="s">
        <v>1421</v>
      </c>
      <c r="C325">
        <v>5</v>
      </c>
      <c r="D325" t="s">
        <v>2148</v>
      </c>
      <c r="E325" t="s">
        <v>251</v>
      </c>
      <c r="F325" t="s">
        <v>231</v>
      </c>
      <c r="G325">
        <f t="shared" si="4"/>
        <v>7700</v>
      </c>
      <c r="H325" t="s">
        <v>3867</v>
      </c>
      <c r="I325" t="s">
        <v>2422</v>
      </c>
      <c r="J325" t="s">
        <v>2813</v>
      </c>
    </row>
    <row r="326" spans="1:10" x14ac:dyDescent="0.3">
      <c r="A326" t="s">
        <v>2810</v>
      </c>
      <c r="B326" t="s">
        <v>1421</v>
      </c>
      <c r="C326">
        <v>5</v>
      </c>
      <c r="D326" t="s">
        <v>2148</v>
      </c>
      <c r="E326" t="s">
        <v>251</v>
      </c>
      <c r="F326" t="s">
        <v>231</v>
      </c>
      <c r="G326">
        <f t="shared" ref="G326:G390" si="5">VALUE(RIGHT(F326, LEN(F326) - FIND(":", F326)))</f>
        <v>7700</v>
      </c>
      <c r="H326" t="s">
        <v>2330</v>
      </c>
      <c r="I326" t="s">
        <v>2319</v>
      </c>
      <c r="J326" t="s">
        <v>2813</v>
      </c>
    </row>
    <row r="327" spans="1:10" hidden="1" x14ac:dyDescent="0.3">
      <c r="A327" t="s">
        <v>2810</v>
      </c>
      <c r="B327" t="s">
        <v>1446</v>
      </c>
      <c r="C327">
        <v>5</v>
      </c>
      <c r="D327" t="s">
        <v>2148</v>
      </c>
      <c r="E327" t="s">
        <v>251</v>
      </c>
      <c r="F327" t="s">
        <v>570</v>
      </c>
      <c r="G327">
        <f t="shared" si="5"/>
        <v>73700</v>
      </c>
      <c r="H327" t="s">
        <v>2275</v>
      </c>
      <c r="I327" t="s">
        <v>3871</v>
      </c>
      <c r="J327" t="s">
        <v>2813</v>
      </c>
    </row>
    <row r="328" spans="1:10" hidden="1" x14ac:dyDescent="0.3">
      <c r="A328" t="s">
        <v>2810</v>
      </c>
      <c r="B328" t="s">
        <v>1438</v>
      </c>
      <c r="C328">
        <v>5</v>
      </c>
      <c r="D328" t="s">
        <v>2148</v>
      </c>
      <c r="E328" t="s">
        <v>251</v>
      </c>
      <c r="F328" t="s">
        <v>3872</v>
      </c>
      <c r="G328">
        <f t="shared" si="5"/>
        <v>104500</v>
      </c>
      <c r="H328" t="s">
        <v>2460</v>
      </c>
      <c r="I328" t="s">
        <v>2426</v>
      </c>
      <c r="J328" t="s">
        <v>2813</v>
      </c>
    </row>
    <row r="329" spans="1:10" hidden="1" x14ac:dyDescent="0.3">
      <c r="A329" t="s">
        <v>2810</v>
      </c>
      <c r="B329" t="s">
        <v>1421</v>
      </c>
      <c r="C329">
        <v>5</v>
      </c>
      <c r="D329" t="s">
        <v>2148</v>
      </c>
      <c r="E329" t="s">
        <v>251</v>
      </c>
      <c r="F329" t="s">
        <v>264</v>
      </c>
      <c r="G329">
        <f t="shared" si="5"/>
        <v>18700</v>
      </c>
      <c r="H329" t="s">
        <v>3873</v>
      </c>
      <c r="I329" t="s">
        <v>2426</v>
      </c>
      <c r="J329" t="s">
        <v>2813</v>
      </c>
    </row>
    <row r="330" spans="1:10" x14ac:dyDescent="0.3">
      <c r="A330" t="s">
        <v>2810</v>
      </c>
      <c r="B330" t="s">
        <v>1411</v>
      </c>
      <c r="C330">
        <v>5</v>
      </c>
      <c r="D330" t="s">
        <v>2148</v>
      </c>
      <c r="E330" t="s">
        <v>318</v>
      </c>
      <c r="F330" t="s">
        <v>231</v>
      </c>
      <c r="G330">
        <f t="shared" si="5"/>
        <v>7700</v>
      </c>
      <c r="H330" t="s">
        <v>3875</v>
      </c>
      <c r="I330" t="s">
        <v>2418</v>
      </c>
      <c r="J330" t="s">
        <v>2813</v>
      </c>
    </row>
    <row r="331" spans="1:10" hidden="1" x14ac:dyDescent="0.3">
      <c r="A331" t="s">
        <v>2810</v>
      </c>
      <c r="B331" t="s">
        <v>1421</v>
      </c>
      <c r="C331">
        <v>5</v>
      </c>
      <c r="D331" t="s">
        <v>2148</v>
      </c>
      <c r="E331" t="s">
        <v>251</v>
      </c>
      <c r="F331" t="s">
        <v>565</v>
      </c>
      <c r="G331">
        <f t="shared" si="5"/>
        <v>16500</v>
      </c>
      <c r="H331" t="s">
        <v>2241</v>
      </c>
      <c r="I331" t="s">
        <v>2400</v>
      </c>
      <c r="J331" t="s">
        <v>2813</v>
      </c>
    </row>
    <row r="332" spans="1:10" hidden="1" x14ac:dyDescent="0.3">
      <c r="A332" t="s">
        <v>2810</v>
      </c>
      <c r="B332" t="s">
        <v>1438</v>
      </c>
      <c r="C332">
        <v>5</v>
      </c>
      <c r="D332" t="s">
        <v>2148</v>
      </c>
      <c r="E332" t="s">
        <v>251</v>
      </c>
      <c r="F332" t="s">
        <v>2197</v>
      </c>
      <c r="G332">
        <f t="shared" si="5"/>
        <v>70400</v>
      </c>
      <c r="H332" t="s">
        <v>2198</v>
      </c>
      <c r="I332" t="s">
        <v>3878</v>
      </c>
      <c r="J332" t="s">
        <v>2813</v>
      </c>
    </row>
    <row r="333" spans="1:10" hidden="1" x14ac:dyDescent="0.3">
      <c r="A333" t="s">
        <v>2810</v>
      </c>
      <c r="B333" t="s">
        <v>1413</v>
      </c>
      <c r="C333">
        <v>5</v>
      </c>
      <c r="D333" t="s">
        <v>2148</v>
      </c>
      <c r="E333" t="s">
        <v>251</v>
      </c>
      <c r="F333" t="s">
        <v>2559</v>
      </c>
      <c r="G333">
        <f t="shared" si="5"/>
        <v>101200</v>
      </c>
      <c r="H333" t="s">
        <v>2458</v>
      </c>
      <c r="I333" t="s">
        <v>3879</v>
      </c>
      <c r="J333" t="s">
        <v>2813</v>
      </c>
    </row>
    <row r="334" spans="1:10" x14ac:dyDescent="0.3">
      <c r="A334" t="s">
        <v>2810</v>
      </c>
      <c r="B334" t="s">
        <v>1410</v>
      </c>
      <c r="C334">
        <v>5</v>
      </c>
      <c r="D334" t="s">
        <v>2148</v>
      </c>
      <c r="E334" t="s">
        <v>318</v>
      </c>
      <c r="F334" t="s">
        <v>231</v>
      </c>
      <c r="G334">
        <f t="shared" si="5"/>
        <v>7700</v>
      </c>
      <c r="H334" t="s">
        <v>2254</v>
      </c>
      <c r="I334" t="s">
        <v>2459</v>
      </c>
      <c r="J334" t="s">
        <v>2813</v>
      </c>
    </row>
    <row r="335" spans="1:10" x14ac:dyDescent="0.3">
      <c r="A335" t="s">
        <v>2810</v>
      </c>
      <c r="B335" t="s">
        <v>1413</v>
      </c>
      <c r="C335">
        <v>5</v>
      </c>
      <c r="D335" t="s">
        <v>2148</v>
      </c>
      <c r="E335" t="s">
        <v>318</v>
      </c>
      <c r="F335" t="s">
        <v>231</v>
      </c>
      <c r="G335">
        <f t="shared" si="5"/>
        <v>7700</v>
      </c>
      <c r="H335" t="s">
        <v>3887</v>
      </c>
      <c r="I335" t="s">
        <v>2453</v>
      </c>
      <c r="J335" t="s">
        <v>2813</v>
      </c>
    </row>
    <row r="336" spans="1:10" x14ac:dyDescent="0.3">
      <c r="A336" t="s">
        <v>2810</v>
      </c>
      <c r="B336" t="s">
        <v>1438</v>
      </c>
      <c r="C336">
        <v>5</v>
      </c>
      <c r="D336" t="s">
        <v>2148</v>
      </c>
      <c r="E336" t="s">
        <v>318</v>
      </c>
      <c r="F336" t="s">
        <v>231</v>
      </c>
      <c r="G336">
        <f t="shared" si="5"/>
        <v>7700</v>
      </c>
      <c r="H336" t="s">
        <v>2260</v>
      </c>
      <c r="I336" t="s">
        <v>2467</v>
      </c>
      <c r="J336" t="s">
        <v>2813</v>
      </c>
    </row>
    <row r="337" spans="1:10" x14ac:dyDescent="0.3">
      <c r="A337" t="s">
        <v>2810</v>
      </c>
      <c r="B337" t="s">
        <v>1413</v>
      </c>
      <c r="C337">
        <v>5</v>
      </c>
      <c r="D337" t="s">
        <v>2148</v>
      </c>
      <c r="E337" t="s">
        <v>318</v>
      </c>
      <c r="F337" t="s">
        <v>231</v>
      </c>
      <c r="G337">
        <f t="shared" si="5"/>
        <v>7700</v>
      </c>
      <c r="H337" t="s">
        <v>2348</v>
      </c>
      <c r="I337" t="s">
        <v>2410</v>
      </c>
      <c r="J337" t="s">
        <v>2813</v>
      </c>
    </row>
    <row r="338" spans="1:10" hidden="1" x14ac:dyDescent="0.3">
      <c r="A338" t="s">
        <v>2810</v>
      </c>
      <c r="B338" t="s">
        <v>1446</v>
      </c>
      <c r="C338">
        <v>5</v>
      </c>
      <c r="D338" t="s">
        <v>2148</v>
      </c>
      <c r="E338" t="s">
        <v>318</v>
      </c>
      <c r="F338" t="s">
        <v>344</v>
      </c>
      <c r="G338">
        <f t="shared" si="5"/>
        <v>40700</v>
      </c>
      <c r="H338" t="s">
        <v>3889</v>
      </c>
      <c r="I338" t="s">
        <v>2462</v>
      </c>
      <c r="J338" t="s">
        <v>2813</v>
      </c>
    </row>
    <row r="339" spans="1:10" x14ac:dyDescent="0.3">
      <c r="A339" t="s">
        <v>2810</v>
      </c>
      <c r="B339" t="s">
        <v>1421</v>
      </c>
      <c r="C339">
        <v>5</v>
      </c>
      <c r="D339" t="s">
        <v>2148</v>
      </c>
      <c r="E339" t="s">
        <v>318</v>
      </c>
      <c r="F339" t="s">
        <v>231</v>
      </c>
      <c r="G339">
        <f t="shared" si="5"/>
        <v>7700</v>
      </c>
      <c r="H339" t="s">
        <v>2269</v>
      </c>
      <c r="I339" t="s">
        <v>2570</v>
      </c>
      <c r="J339" t="s">
        <v>2813</v>
      </c>
    </row>
    <row r="340" spans="1:10" hidden="1" x14ac:dyDescent="0.3">
      <c r="A340" t="s">
        <v>2810</v>
      </c>
      <c r="B340" t="s">
        <v>1438</v>
      </c>
      <c r="C340">
        <v>5</v>
      </c>
      <c r="D340" t="s">
        <v>2148</v>
      </c>
      <c r="E340" t="s">
        <v>318</v>
      </c>
      <c r="F340" t="s">
        <v>968</v>
      </c>
      <c r="G340">
        <f t="shared" si="5"/>
        <v>130900</v>
      </c>
      <c r="H340" t="s">
        <v>2373</v>
      </c>
      <c r="I340" t="s">
        <v>2740</v>
      </c>
      <c r="J340" t="s">
        <v>2813</v>
      </c>
    </row>
    <row r="341" spans="1:10" hidden="1" x14ac:dyDescent="0.3">
      <c r="A341" t="s">
        <v>2810</v>
      </c>
      <c r="B341" t="s">
        <v>1446</v>
      </c>
      <c r="C341">
        <v>5</v>
      </c>
      <c r="D341" t="s">
        <v>2148</v>
      </c>
      <c r="E341" t="s">
        <v>318</v>
      </c>
      <c r="F341" t="s">
        <v>1187</v>
      </c>
      <c r="G341">
        <f t="shared" si="5"/>
        <v>45100</v>
      </c>
      <c r="H341" t="s">
        <v>2463</v>
      </c>
      <c r="I341" t="s">
        <v>2570</v>
      </c>
      <c r="J341" t="s">
        <v>2813</v>
      </c>
    </row>
    <row r="342" spans="1:10" hidden="1" x14ac:dyDescent="0.3">
      <c r="A342" t="s">
        <v>2810</v>
      </c>
      <c r="B342" t="s">
        <v>1413</v>
      </c>
      <c r="C342">
        <v>5</v>
      </c>
      <c r="D342" t="s">
        <v>2148</v>
      </c>
      <c r="E342" t="s">
        <v>318</v>
      </c>
      <c r="F342" t="s">
        <v>197</v>
      </c>
      <c r="G342">
        <f t="shared" si="5"/>
        <v>14300</v>
      </c>
      <c r="H342" t="s">
        <v>2440</v>
      </c>
      <c r="I342" t="s">
        <v>2743</v>
      </c>
      <c r="J342" t="s">
        <v>2813</v>
      </c>
    </row>
    <row r="343" spans="1:10" hidden="1" x14ac:dyDescent="0.3">
      <c r="A343" t="s">
        <v>2810</v>
      </c>
      <c r="B343" t="s">
        <v>1411</v>
      </c>
      <c r="C343">
        <v>5</v>
      </c>
      <c r="D343" t="s">
        <v>2148</v>
      </c>
      <c r="E343" t="s">
        <v>387</v>
      </c>
      <c r="F343" t="s">
        <v>537</v>
      </c>
      <c r="G343">
        <f t="shared" si="5"/>
        <v>227700</v>
      </c>
      <c r="H343" t="s">
        <v>2541</v>
      </c>
      <c r="I343" t="s">
        <v>3891</v>
      </c>
      <c r="J343" t="s">
        <v>2813</v>
      </c>
    </row>
    <row r="344" spans="1:10" hidden="1" x14ac:dyDescent="0.3">
      <c r="G344" s="3">
        <f>SUM(G217:G343)/COUNTA(G217:G343)</f>
        <v>40414.173228346459</v>
      </c>
    </row>
    <row r="345" spans="1:10" hidden="1" x14ac:dyDescent="0.3">
      <c r="A345" t="s">
        <v>2810</v>
      </c>
      <c r="B345" t="s">
        <v>1421</v>
      </c>
      <c r="C345">
        <v>6</v>
      </c>
      <c r="D345" t="s">
        <v>2164</v>
      </c>
      <c r="E345" t="s">
        <v>208</v>
      </c>
      <c r="F345" t="s">
        <v>2171</v>
      </c>
      <c r="G345">
        <f t="shared" si="5"/>
        <v>0</v>
      </c>
      <c r="H345" t="s">
        <v>2814</v>
      </c>
      <c r="I345" t="s">
        <v>2815</v>
      </c>
      <c r="J345" t="s">
        <v>2813</v>
      </c>
    </row>
    <row r="346" spans="1:10" hidden="1" x14ac:dyDescent="0.3">
      <c r="A346" t="s">
        <v>2810</v>
      </c>
      <c r="B346" t="s">
        <v>1437</v>
      </c>
      <c r="C346">
        <v>6</v>
      </c>
      <c r="D346" t="s">
        <v>2164</v>
      </c>
      <c r="E346" t="s">
        <v>270</v>
      </c>
      <c r="F346" t="s">
        <v>209</v>
      </c>
      <c r="G346">
        <f t="shared" si="5"/>
        <v>62700</v>
      </c>
      <c r="H346" t="s">
        <v>2822</v>
      </c>
      <c r="I346" t="s">
        <v>2823</v>
      </c>
      <c r="J346" t="s">
        <v>2813</v>
      </c>
    </row>
    <row r="347" spans="1:10" hidden="1" x14ac:dyDescent="0.3">
      <c r="A347" t="s">
        <v>2810</v>
      </c>
      <c r="B347" t="s">
        <v>1438</v>
      </c>
      <c r="C347">
        <v>6</v>
      </c>
      <c r="D347" t="s">
        <v>2164</v>
      </c>
      <c r="E347" t="s">
        <v>270</v>
      </c>
      <c r="F347" t="s">
        <v>2171</v>
      </c>
      <c r="G347">
        <f t="shared" si="5"/>
        <v>0</v>
      </c>
      <c r="H347" t="s">
        <v>2834</v>
      </c>
      <c r="I347" t="s">
        <v>2835</v>
      </c>
      <c r="J347" t="s">
        <v>2813</v>
      </c>
    </row>
    <row r="348" spans="1:10" x14ac:dyDescent="0.3">
      <c r="A348" t="s">
        <v>2810</v>
      </c>
      <c r="B348" t="s">
        <v>1418</v>
      </c>
      <c r="C348">
        <v>6</v>
      </c>
      <c r="D348" t="s">
        <v>2164</v>
      </c>
      <c r="E348" t="s">
        <v>208</v>
      </c>
      <c r="F348" t="s">
        <v>231</v>
      </c>
      <c r="G348">
        <f t="shared" si="5"/>
        <v>7700</v>
      </c>
      <c r="H348" t="s">
        <v>2838</v>
      </c>
      <c r="I348" t="s">
        <v>2839</v>
      </c>
      <c r="J348" t="s">
        <v>2813</v>
      </c>
    </row>
    <row r="349" spans="1:10" hidden="1" x14ac:dyDescent="0.3">
      <c r="A349" t="s">
        <v>2810</v>
      </c>
      <c r="B349" t="s">
        <v>1421</v>
      </c>
      <c r="C349">
        <v>6</v>
      </c>
      <c r="D349" t="s">
        <v>2164</v>
      </c>
      <c r="E349" t="s">
        <v>270</v>
      </c>
      <c r="F349" t="s">
        <v>565</v>
      </c>
      <c r="G349">
        <f t="shared" si="5"/>
        <v>16500</v>
      </c>
      <c r="H349" t="s">
        <v>2840</v>
      </c>
      <c r="I349" t="s">
        <v>2841</v>
      </c>
      <c r="J349" t="s">
        <v>2813</v>
      </c>
    </row>
    <row r="350" spans="1:10" hidden="1" x14ac:dyDescent="0.3">
      <c r="A350" t="s">
        <v>2810</v>
      </c>
      <c r="B350" t="s">
        <v>1446</v>
      </c>
      <c r="C350">
        <v>6</v>
      </c>
      <c r="D350" t="s">
        <v>2164</v>
      </c>
      <c r="E350" t="s">
        <v>270</v>
      </c>
      <c r="F350" t="s">
        <v>344</v>
      </c>
      <c r="G350">
        <f t="shared" si="5"/>
        <v>40700</v>
      </c>
      <c r="H350" t="s">
        <v>2847</v>
      </c>
      <c r="I350" t="s">
        <v>2848</v>
      </c>
      <c r="J350" t="s">
        <v>2813</v>
      </c>
    </row>
    <row r="351" spans="1:10" x14ac:dyDescent="0.3">
      <c r="A351" t="s">
        <v>2810</v>
      </c>
      <c r="B351" t="s">
        <v>1446</v>
      </c>
      <c r="C351">
        <v>6</v>
      </c>
      <c r="D351" t="s">
        <v>2164</v>
      </c>
      <c r="E351" t="s">
        <v>270</v>
      </c>
      <c r="F351" t="s">
        <v>231</v>
      </c>
      <c r="G351">
        <f t="shared" si="5"/>
        <v>7700</v>
      </c>
      <c r="H351" t="s">
        <v>2855</v>
      </c>
      <c r="I351" t="s">
        <v>2856</v>
      </c>
      <c r="J351" t="s">
        <v>2813</v>
      </c>
    </row>
    <row r="352" spans="1:10" hidden="1" x14ac:dyDescent="0.3">
      <c r="A352" t="s">
        <v>2810</v>
      </c>
      <c r="B352" t="s">
        <v>1451</v>
      </c>
      <c r="C352">
        <v>6</v>
      </c>
      <c r="D352" t="s">
        <v>2164</v>
      </c>
      <c r="E352" t="s">
        <v>270</v>
      </c>
      <c r="F352" t="s">
        <v>490</v>
      </c>
      <c r="G352">
        <f t="shared" si="5"/>
        <v>35200</v>
      </c>
      <c r="H352" t="s">
        <v>2876</v>
      </c>
      <c r="I352" t="s">
        <v>2877</v>
      </c>
      <c r="J352" t="s">
        <v>2813</v>
      </c>
    </row>
    <row r="353" spans="1:10" hidden="1" x14ac:dyDescent="0.3">
      <c r="A353" t="s">
        <v>2810</v>
      </c>
      <c r="B353" t="s">
        <v>1438</v>
      </c>
      <c r="C353">
        <v>6</v>
      </c>
      <c r="D353" t="s">
        <v>2164</v>
      </c>
      <c r="E353" t="s">
        <v>270</v>
      </c>
      <c r="F353" t="s">
        <v>631</v>
      </c>
      <c r="G353">
        <f t="shared" si="5"/>
        <v>34100</v>
      </c>
      <c r="H353" t="s">
        <v>2884</v>
      </c>
      <c r="I353" t="s">
        <v>2885</v>
      </c>
      <c r="J353" t="s">
        <v>2813</v>
      </c>
    </row>
    <row r="354" spans="1:10" x14ac:dyDescent="0.3">
      <c r="A354" t="s">
        <v>2810</v>
      </c>
      <c r="B354" t="s">
        <v>1413</v>
      </c>
      <c r="C354">
        <v>6</v>
      </c>
      <c r="D354" t="s">
        <v>2164</v>
      </c>
      <c r="E354" t="s">
        <v>270</v>
      </c>
      <c r="F354" t="s">
        <v>231</v>
      </c>
      <c r="G354">
        <f t="shared" si="5"/>
        <v>7700</v>
      </c>
      <c r="H354" t="s">
        <v>2888</v>
      </c>
      <c r="I354" t="s">
        <v>2889</v>
      </c>
      <c r="J354" t="s">
        <v>2813</v>
      </c>
    </row>
    <row r="355" spans="1:10" x14ac:dyDescent="0.3">
      <c r="A355" t="s">
        <v>2810</v>
      </c>
      <c r="B355" t="s">
        <v>1438</v>
      </c>
      <c r="C355">
        <v>6</v>
      </c>
      <c r="D355" t="s">
        <v>2164</v>
      </c>
      <c r="E355" t="s">
        <v>208</v>
      </c>
      <c r="F355" t="s">
        <v>231</v>
      </c>
      <c r="G355">
        <f t="shared" si="5"/>
        <v>7700</v>
      </c>
      <c r="H355" t="s">
        <v>2890</v>
      </c>
      <c r="I355" t="s">
        <v>2812</v>
      </c>
      <c r="J355" t="s">
        <v>2813</v>
      </c>
    </row>
    <row r="356" spans="1:10" x14ac:dyDescent="0.3">
      <c r="A356" t="s">
        <v>2810</v>
      </c>
      <c r="B356" t="s">
        <v>1421</v>
      </c>
      <c r="C356">
        <v>6</v>
      </c>
      <c r="D356" t="s">
        <v>2164</v>
      </c>
      <c r="E356" t="s">
        <v>218</v>
      </c>
      <c r="F356" t="s">
        <v>231</v>
      </c>
      <c r="G356">
        <f t="shared" si="5"/>
        <v>7700</v>
      </c>
      <c r="H356" t="s">
        <v>2907</v>
      </c>
      <c r="I356" t="s">
        <v>2850</v>
      </c>
      <c r="J356" t="s">
        <v>2813</v>
      </c>
    </row>
    <row r="357" spans="1:10" x14ac:dyDescent="0.3">
      <c r="A357" t="s">
        <v>2810</v>
      </c>
      <c r="B357" t="s">
        <v>1446</v>
      </c>
      <c r="C357">
        <v>6</v>
      </c>
      <c r="D357" t="s">
        <v>2164</v>
      </c>
      <c r="E357" t="s">
        <v>208</v>
      </c>
      <c r="F357" t="s">
        <v>231</v>
      </c>
      <c r="G357">
        <f t="shared" si="5"/>
        <v>7700</v>
      </c>
      <c r="H357" t="s">
        <v>2914</v>
      </c>
      <c r="I357" t="s">
        <v>2915</v>
      </c>
      <c r="J357" t="s">
        <v>2813</v>
      </c>
    </row>
    <row r="358" spans="1:10" x14ac:dyDescent="0.3">
      <c r="A358" t="s">
        <v>2810</v>
      </c>
      <c r="B358" t="s">
        <v>1458</v>
      </c>
      <c r="C358">
        <v>6</v>
      </c>
      <c r="D358" t="s">
        <v>2164</v>
      </c>
      <c r="E358" t="s">
        <v>270</v>
      </c>
      <c r="F358" t="s">
        <v>231</v>
      </c>
      <c r="G358">
        <f t="shared" si="5"/>
        <v>7700</v>
      </c>
      <c r="H358" t="s">
        <v>2917</v>
      </c>
      <c r="I358" t="s">
        <v>2846</v>
      </c>
      <c r="J358" t="s">
        <v>2813</v>
      </c>
    </row>
    <row r="359" spans="1:10" x14ac:dyDescent="0.3">
      <c r="A359" t="s">
        <v>2810</v>
      </c>
      <c r="B359" t="s">
        <v>1430</v>
      </c>
      <c r="C359">
        <v>6</v>
      </c>
      <c r="D359" t="s">
        <v>2164</v>
      </c>
      <c r="E359" t="s">
        <v>270</v>
      </c>
      <c r="F359" t="s">
        <v>231</v>
      </c>
      <c r="G359">
        <f t="shared" si="5"/>
        <v>7700</v>
      </c>
      <c r="H359" t="s">
        <v>2939</v>
      </c>
      <c r="I359" t="s">
        <v>2940</v>
      </c>
      <c r="J359" t="s">
        <v>2813</v>
      </c>
    </row>
    <row r="360" spans="1:10" x14ac:dyDescent="0.3">
      <c r="A360" t="s">
        <v>2810</v>
      </c>
      <c r="B360" t="s">
        <v>1433</v>
      </c>
      <c r="C360">
        <v>6</v>
      </c>
      <c r="D360" t="s">
        <v>2164</v>
      </c>
      <c r="E360" t="s">
        <v>270</v>
      </c>
      <c r="F360" t="s">
        <v>231</v>
      </c>
      <c r="G360">
        <f t="shared" si="5"/>
        <v>7700</v>
      </c>
      <c r="H360" t="s">
        <v>2959</v>
      </c>
      <c r="I360" t="s">
        <v>2960</v>
      </c>
      <c r="J360" t="s">
        <v>2813</v>
      </c>
    </row>
    <row r="361" spans="1:10" hidden="1" x14ac:dyDescent="0.3">
      <c r="A361" t="s">
        <v>2810</v>
      </c>
      <c r="B361" t="s">
        <v>1446</v>
      </c>
      <c r="C361">
        <v>6</v>
      </c>
      <c r="D361" t="s">
        <v>2164</v>
      </c>
      <c r="E361" t="s">
        <v>270</v>
      </c>
      <c r="F361" t="s">
        <v>264</v>
      </c>
      <c r="G361">
        <f t="shared" si="5"/>
        <v>18700</v>
      </c>
      <c r="H361" t="s">
        <v>2969</v>
      </c>
      <c r="I361" t="s">
        <v>2970</v>
      </c>
      <c r="J361" t="s">
        <v>2813</v>
      </c>
    </row>
    <row r="362" spans="1:10" hidden="1" x14ac:dyDescent="0.3">
      <c r="A362" t="s">
        <v>2810</v>
      </c>
      <c r="B362" t="s">
        <v>1413</v>
      </c>
      <c r="C362">
        <v>6</v>
      </c>
      <c r="D362" t="s">
        <v>2164</v>
      </c>
      <c r="E362" t="s">
        <v>270</v>
      </c>
      <c r="F362" t="s">
        <v>1162</v>
      </c>
      <c r="G362">
        <f t="shared" si="5"/>
        <v>9900</v>
      </c>
      <c r="H362" t="s">
        <v>2996</v>
      </c>
      <c r="I362" t="s">
        <v>2997</v>
      </c>
      <c r="J362" t="s">
        <v>2813</v>
      </c>
    </row>
    <row r="363" spans="1:10" hidden="1" x14ac:dyDescent="0.3">
      <c r="A363" t="s">
        <v>2810</v>
      </c>
      <c r="B363" t="s">
        <v>1438</v>
      </c>
      <c r="C363">
        <v>6</v>
      </c>
      <c r="D363" t="s">
        <v>2164</v>
      </c>
      <c r="E363" t="s">
        <v>208</v>
      </c>
      <c r="F363" t="s">
        <v>314</v>
      </c>
      <c r="G363">
        <f t="shared" si="5"/>
        <v>29700</v>
      </c>
      <c r="H363" t="s">
        <v>2998</v>
      </c>
      <c r="I363" t="s">
        <v>2999</v>
      </c>
      <c r="J363" t="s">
        <v>2813</v>
      </c>
    </row>
    <row r="364" spans="1:10" x14ac:dyDescent="0.3">
      <c r="A364" t="s">
        <v>2810</v>
      </c>
      <c r="B364" t="s">
        <v>1446</v>
      </c>
      <c r="C364">
        <v>6</v>
      </c>
      <c r="D364" t="s">
        <v>2164</v>
      </c>
      <c r="E364" t="s">
        <v>208</v>
      </c>
      <c r="F364" t="s">
        <v>231</v>
      </c>
      <c r="G364">
        <f t="shared" si="5"/>
        <v>7700</v>
      </c>
      <c r="H364" t="s">
        <v>3002</v>
      </c>
      <c r="I364" t="s">
        <v>3003</v>
      </c>
      <c r="J364" t="s">
        <v>2813</v>
      </c>
    </row>
    <row r="365" spans="1:10" hidden="1" x14ac:dyDescent="0.3">
      <c r="A365" t="s">
        <v>2810</v>
      </c>
      <c r="B365" t="s">
        <v>1430</v>
      </c>
      <c r="C365">
        <v>6</v>
      </c>
      <c r="D365" t="s">
        <v>2164</v>
      </c>
      <c r="E365" t="s">
        <v>208</v>
      </c>
      <c r="F365" t="s">
        <v>237</v>
      </c>
      <c r="G365">
        <f t="shared" si="5"/>
        <v>11000</v>
      </c>
      <c r="H365" t="s">
        <v>3004</v>
      </c>
      <c r="I365" t="s">
        <v>3005</v>
      </c>
      <c r="J365" t="s">
        <v>2813</v>
      </c>
    </row>
    <row r="366" spans="1:10" x14ac:dyDescent="0.3">
      <c r="A366" t="s">
        <v>2810</v>
      </c>
      <c r="B366" t="s">
        <v>1451</v>
      </c>
      <c r="C366">
        <v>6</v>
      </c>
      <c r="D366" t="s">
        <v>2164</v>
      </c>
      <c r="E366" t="s">
        <v>208</v>
      </c>
      <c r="F366" t="s">
        <v>231</v>
      </c>
      <c r="G366">
        <f t="shared" si="5"/>
        <v>7700</v>
      </c>
      <c r="H366" t="s">
        <v>3009</v>
      </c>
      <c r="I366" t="s">
        <v>3010</v>
      </c>
      <c r="J366" t="s">
        <v>2813</v>
      </c>
    </row>
    <row r="367" spans="1:10" x14ac:dyDescent="0.3">
      <c r="A367" t="s">
        <v>2810</v>
      </c>
      <c r="B367" t="s">
        <v>1438</v>
      </c>
      <c r="C367">
        <v>6</v>
      </c>
      <c r="D367" t="s">
        <v>2164</v>
      </c>
      <c r="E367" t="s">
        <v>208</v>
      </c>
      <c r="F367" t="s">
        <v>231</v>
      </c>
      <c r="G367">
        <f t="shared" si="5"/>
        <v>7700</v>
      </c>
      <c r="H367" t="s">
        <v>3011</v>
      </c>
      <c r="I367" t="s">
        <v>2974</v>
      </c>
      <c r="J367" t="s">
        <v>2813</v>
      </c>
    </row>
    <row r="368" spans="1:10" hidden="1" x14ac:dyDescent="0.3">
      <c r="A368" t="s">
        <v>2810</v>
      </c>
      <c r="B368" t="s">
        <v>1438</v>
      </c>
      <c r="C368">
        <v>6</v>
      </c>
      <c r="D368" t="s">
        <v>2164</v>
      </c>
      <c r="E368" t="s">
        <v>270</v>
      </c>
      <c r="F368" t="s">
        <v>237</v>
      </c>
      <c r="G368">
        <f t="shared" si="5"/>
        <v>11000</v>
      </c>
      <c r="H368" t="s">
        <v>3020</v>
      </c>
      <c r="I368" t="s">
        <v>3021</v>
      </c>
      <c r="J368" t="s">
        <v>2813</v>
      </c>
    </row>
    <row r="369" spans="1:10" hidden="1" x14ac:dyDescent="0.3">
      <c r="A369" t="s">
        <v>2810</v>
      </c>
      <c r="B369" t="s">
        <v>1421</v>
      </c>
      <c r="C369">
        <v>6</v>
      </c>
      <c r="D369" t="s">
        <v>2164</v>
      </c>
      <c r="E369" t="s">
        <v>208</v>
      </c>
      <c r="F369" t="s">
        <v>2171</v>
      </c>
      <c r="G369">
        <f t="shared" si="5"/>
        <v>0</v>
      </c>
      <c r="H369" t="s">
        <v>3022</v>
      </c>
      <c r="I369" t="s">
        <v>3023</v>
      </c>
      <c r="J369" t="s">
        <v>2813</v>
      </c>
    </row>
    <row r="370" spans="1:10" hidden="1" x14ac:dyDescent="0.3">
      <c r="A370" t="s">
        <v>2810</v>
      </c>
      <c r="B370" t="s">
        <v>1430</v>
      </c>
      <c r="C370">
        <v>6</v>
      </c>
      <c r="D370" t="s">
        <v>2164</v>
      </c>
      <c r="E370" t="s">
        <v>208</v>
      </c>
      <c r="F370" t="s">
        <v>3044</v>
      </c>
      <c r="G370">
        <f t="shared" si="5"/>
        <v>26400</v>
      </c>
      <c r="H370" t="s">
        <v>3045</v>
      </c>
      <c r="I370" t="s">
        <v>3046</v>
      </c>
      <c r="J370" t="s">
        <v>2813</v>
      </c>
    </row>
    <row r="371" spans="1:10" x14ac:dyDescent="0.3">
      <c r="A371" t="s">
        <v>2810</v>
      </c>
      <c r="B371" t="s">
        <v>1430</v>
      </c>
      <c r="C371">
        <v>6</v>
      </c>
      <c r="D371" t="s">
        <v>2164</v>
      </c>
      <c r="E371" t="s">
        <v>270</v>
      </c>
      <c r="F371" t="s">
        <v>231</v>
      </c>
      <c r="G371">
        <f t="shared" si="5"/>
        <v>7700</v>
      </c>
      <c r="H371" t="s">
        <v>3053</v>
      </c>
      <c r="I371" t="s">
        <v>3054</v>
      </c>
      <c r="J371" t="s">
        <v>2813</v>
      </c>
    </row>
    <row r="372" spans="1:10" hidden="1" x14ac:dyDescent="0.3">
      <c r="A372" t="s">
        <v>2810</v>
      </c>
      <c r="B372" t="s">
        <v>1446</v>
      </c>
      <c r="C372">
        <v>6</v>
      </c>
      <c r="D372" t="s">
        <v>2164</v>
      </c>
      <c r="E372" t="s">
        <v>208</v>
      </c>
      <c r="F372" t="s">
        <v>570</v>
      </c>
      <c r="G372">
        <f t="shared" si="5"/>
        <v>73700</v>
      </c>
      <c r="H372" t="s">
        <v>3073</v>
      </c>
      <c r="I372" t="s">
        <v>3074</v>
      </c>
      <c r="J372" t="s">
        <v>2813</v>
      </c>
    </row>
    <row r="373" spans="1:10" hidden="1" x14ac:dyDescent="0.3">
      <c r="A373" t="s">
        <v>2810</v>
      </c>
      <c r="B373" t="s">
        <v>1430</v>
      </c>
      <c r="C373">
        <v>6</v>
      </c>
      <c r="D373" t="s">
        <v>2164</v>
      </c>
      <c r="E373" t="s">
        <v>208</v>
      </c>
      <c r="F373" t="s">
        <v>197</v>
      </c>
      <c r="G373">
        <f t="shared" si="5"/>
        <v>14300</v>
      </c>
      <c r="H373" t="s">
        <v>3089</v>
      </c>
      <c r="I373" t="s">
        <v>2844</v>
      </c>
      <c r="J373" t="s">
        <v>2813</v>
      </c>
    </row>
    <row r="374" spans="1:10" x14ac:dyDescent="0.3">
      <c r="A374" t="s">
        <v>2810</v>
      </c>
      <c r="B374" t="s">
        <v>1435</v>
      </c>
      <c r="C374">
        <v>6</v>
      </c>
      <c r="D374" t="s">
        <v>2164</v>
      </c>
      <c r="E374" t="s">
        <v>218</v>
      </c>
      <c r="F374" t="s">
        <v>231</v>
      </c>
      <c r="G374">
        <f t="shared" si="5"/>
        <v>7700</v>
      </c>
      <c r="H374" t="s">
        <v>3096</v>
      </c>
      <c r="I374" t="s">
        <v>3097</v>
      </c>
      <c r="J374" t="s">
        <v>2813</v>
      </c>
    </row>
    <row r="375" spans="1:10" hidden="1" x14ac:dyDescent="0.3">
      <c r="A375" t="s">
        <v>2810</v>
      </c>
      <c r="B375" t="s">
        <v>1417</v>
      </c>
      <c r="C375">
        <v>6</v>
      </c>
      <c r="D375" t="s">
        <v>2164</v>
      </c>
      <c r="E375" t="s">
        <v>208</v>
      </c>
      <c r="F375" t="s">
        <v>2171</v>
      </c>
      <c r="G375">
        <f t="shared" si="5"/>
        <v>0</v>
      </c>
      <c r="H375" t="s">
        <v>3100</v>
      </c>
      <c r="I375" t="s">
        <v>3101</v>
      </c>
      <c r="J375" t="s">
        <v>2813</v>
      </c>
    </row>
    <row r="376" spans="1:10" x14ac:dyDescent="0.3">
      <c r="A376" t="s">
        <v>2810</v>
      </c>
      <c r="B376" t="s">
        <v>1446</v>
      </c>
      <c r="C376">
        <v>6</v>
      </c>
      <c r="D376" t="s">
        <v>2164</v>
      </c>
      <c r="E376" t="s">
        <v>218</v>
      </c>
      <c r="F376" t="s">
        <v>231</v>
      </c>
      <c r="G376">
        <f t="shared" si="5"/>
        <v>7700</v>
      </c>
      <c r="H376" t="s">
        <v>3110</v>
      </c>
      <c r="I376" t="s">
        <v>3111</v>
      </c>
      <c r="J376" t="s">
        <v>2813</v>
      </c>
    </row>
    <row r="377" spans="1:10" hidden="1" x14ac:dyDescent="0.3">
      <c r="A377" t="s">
        <v>2810</v>
      </c>
      <c r="B377" t="s">
        <v>1430</v>
      </c>
      <c r="C377">
        <v>6</v>
      </c>
      <c r="D377" t="s">
        <v>2164</v>
      </c>
      <c r="E377" t="s">
        <v>208</v>
      </c>
      <c r="F377" t="s">
        <v>344</v>
      </c>
      <c r="G377">
        <f t="shared" si="5"/>
        <v>40700</v>
      </c>
      <c r="H377" t="s">
        <v>3112</v>
      </c>
      <c r="I377" t="s">
        <v>3113</v>
      </c>
      <c r="J377" t="s">
        <v>2813</v>
      </c>
    </row>
    <row r="378" spans="1:10" hidden="1" x14ac:dyDescent="0.3">
      <c r="A378" t="s">
        <v>2810</v>
      </c>
      <c r="B378" t="s">
        <v>1421</v>
      </c>
      <c r="C378">
        <v>6</v>
      </c>
      <c r="D378" t="s">
        <v>2164</v>
      </c>
      <c r="E378" t="s">
        <v>208</v>
      </c>
      <c r="F378" t="s">
        <v>2171</v>
      </c>
      <c r="G378">
        <f t="shared" si="5"/>
        <v>0</v>
      </c>
      <c r="H378" t="s">
        <v>3116</v>
      </c>
      <c r="I378" t="s">
        <v>3117</v>
      </c>
      <c r="J378" t="s">
        <v>2813</v>
      </c>
    </row>
    <row r="379" spans="1:10" x14ac:dyDescent="0.3">
      <c r="A379" t="s">
        <v>2810</v>
      </c>
      <c r="B379" t="s">
        <v>1450</v>
      </c>
      <c r="C379">
        <v>6</v>
      </c>
      <c r="D379" t="s">
        <v>2164</v>
      </c>
      <c r="E379" t="s">
        <v>208</v>
      </c>
      <c r="F379" t="s">
        <v>231</v>
      </c>
      <c r="G379">
        <f t="shared" si="5"/>
        <v>7700</v>
      </c>
      <c r="H379" t="s">
        <v>3126</v>
      </c>
      <c r="I379" t="s">
        <v>3127</v>
      </c>
      <c r="J379" t="s">
        <v>2813</v>
      </c>
    </row>
    <row r="380" spans="1:10" hidden="1" x14ac:dyDescent="0.3">
      <c r="A380" t="s">
        <v>2810</v>
      </c>
      <c r="B380" t="s">
        <v>1413</v>
      </c>
      <c r="C380">
        <v>6</v>
      </c>
      <c r="D380" t="s">
        <v>2164</v>
      </c>
      <c r="E380" t="s">
        <v>208</v>
      </c>
      <c r="F380" t="s">
        <v>2171</v>
      </c>
      <c r="G380">
        <f t="shared" si="5"/>
        <v>0</v>
      </c>
      <c r="H380" t="s">
        <v>3134</v>
      </c>
      <c r="I380" t="s">
        <v>3135</v>
      </c>
      <c r="J380" t="s">
        <v>2813</v>
      </c>
    </row>
    <row r="381" spans="1:10" hidden="1" x14ac:dyDescent="0.3">
      <c r="A381" t="s">
        <v>2810</v>
      </c>
      <c r="B381" t="s">
        <v>1438</v>
      </c>
      <c r="C381">
        <v>6</v>
      </c>
      <c r="D381" t="s">
        <v>2164</v>
      </c>
      <c r="E381" t="s">
        <v>208</v>
      </c>
      <c r="F381" t="s">
        <v>344</v>
      </c>
      <c r="G381">
        <f t="shared" si="5"/>
        <v>40700</v>
      </c>
      <c r="H381" t="s">
        <v>3146</v>
      </c>
      <c r="I381" t="s">
        <v>3147</v>
      </c>
      <c r="J381" t="s">
        <v>2813</v>
      </c>
    </row>
    <row r="382" spans="1:10" hidden="1" x14ac:dyDescent="0.3">
      <c r="A382" t="s">
        <v>2810</v>
      </c>
      <c r="B382" t="s">
        <v>1445</v>
      </c>
      <c r="C382">
        <v>6</v>
      </c>
      <c r="D382" t="s">
        <v>2164</v>
      </c>
      <c r="E382" t="s">
        <v>208</v>
      </c>
      <c r="F382" t="s">
        <v>689</v>
      </c>
      <c r="G382">
        <f t="shared" si="5"/>
        <v>55000</v>
      </c>
      <c r="H382" t="s">
        <v>3148</v>
      </c>
      <c r="I382" t="s">
        <v>3149</v>
      </c>
      <c r="J382" t="s">
        <v>2813</v>
      </c>
    </row>
    <row r="383" spans="1:10" x14ac:dyDescent="0.3">
      <c r="A383" t="s">
        <v>2810</v>
      </c>
      <c r="B383" t="s">
        <v>1412</v>
      </c>
      <c r="C383">
        <v>6</v>
      </c>
      <c r="D383" t="s">
        <v>2164</v>
      </c>
      <c r="E383" t="s">
        <v>208</v>
      </c>
      <c r="F383" t="s">
        <v>231</v>
      </c>
      <c r="G383">
        <f t="shared" si="5"/>
        <v>7700</v>
      </c>
      <c r="H383" t="s">
        <v>3151</v>
      </c>
      <c r="I383" t="s">
        <v>3119</v>
      </c>
      <c r="J383" t="s">
        <v>2813</v>
      </c>
    </row>
    <row r="384" spans="1:10" hidden="1" x14ac:dyDescent="0.3">
      <c r="A384" t="s">
        <v>2810</v>
      </c>
      <c r="B384" t="s">
        <v>1438</v>
      </c>
      <c r="C384">
        <v>6</v>
      </c>
      <c r="D384" t="s">
        <v>2164</v>
      </c>
      <c r="E384" t="s">
        <v>218</v>
      </c>
      <c r="F384" t="s">
        <v>197</v>
      </c>
      <c r="G384">
        <f t="shared" si="5"/>
        <v>14300</v>
      </c>
      <c r="H384" t="s">
        <v>3159</v>
      </c>
      <c r="I384" t="s">
        <v>3160</v>
      </c>
      <c r="J384" t="s">
        <v>2813</v>
      </c>
    </row>
    <row r="385" spans="1:10" hidden="1" x14ac:dyDescent="0.3">
      <c r="A385" t="s">
        <v>2810</v>
      </c>
      <c r="B385" t="s">
        <v>1446</v>
      </c>
      <c r="C385">
        <v>6</v>
      </c>
      <c r="D385" t="s">
        <v>2164</v>
      </c>
      <c r="E385" t="s">
        <v>208</v>
      </c>
      <c r="F385" t="s">
        <v>328</v>
      </c>
      <c r="G385">
        <f t="shared" si="5"/>
        <v>20900</v>
      </c>
      <c r="H385" t="s">
        <v>3163</v>
      </c>
      <c r="I385" t="s">
        <v>3074</v>
      </c>
      <c r="J385" t="s">
        <v>2813</v>
      </c>
    </row>
    <row r="386" spans="1:10" x14ac:dyDescent="0.3">
      <c r="A386" t="s">
        <v>2810</v>
      </c>
      <c r="B386" t="s">
        <v>1438</v>
      </c>
      <c r="C386">
        <v>6</v>
      </c>
      <c r="D386" t="s">
        <v>2164</v>
      </c>
      <c r="E386" t="s">
        <v>218</v>
      </c>
      <c r="F386" t="s">
        <v>231</v>
      </c>
      <c r="G386">
        <f t="shared" si="5"/>
        <v>7700</v>
      </c>
      <c r="H386" t="s">
        <v>3164</v>
      </c>
      <c r="I386" t="s">
        <v>3165</v>
      </c>
      <c r="J386" t="s">
        <v>2813</v>
      </c>
    </row>
    <row r="387" spans="1:10" hidden="1" x14ac:dyDescent="0.3">
      <c r="A387" t="s">
        <v>2810</v>
      </c>
      <c r="B387" t="s">
        <v>1438</v>
      </c>
      <c r="C387">
        <v>6</v>
      </c>
      <c r="D387" t="s">
        <v>2164</v>
      </c>
      <c r="E387" t="s">
        <v>208</v>
      </c>
      <c r="F387" t="s">
        <v>197</v>
      </c>
      <c r="G387">
        <f t="shared" si="5"/>
        <v>14300</v>
      </c>
      <c r="H387" t="s">
        <v>3169</v>
      </c>
      <c r="I387" t="s">
        <v>3170</v>
      </c>
      <c r="J387" t="s">
        <v>2813</v>
      </c>
    </row>
    <row r="388" spans="1:10" x14ac:dyDescent="0.3">
      <c r="A388" t="s">
        <v>2810</v>
      </c>
      <c r="B388" t="s">
        <v>1429</v>
      </c>
      <c r="C388">
        <v>6</v>
      </c>
      <c r="D388" t="s">
        <v>2164</v>
      </c>
      <c r="E388" t="s">
        <v>208</v>
      </c>
      <c r="F388" t="s">
        <v>231</v>
      </c>
      <c r="G388">
        <f t="shared" si="5"/>
        <v>7700</v>
      </c>
      <c r="H388" t="s">
        <v>3179</v>
      </c>
      <c r="I388" t="s">
        <v>3180</v>
      </c>
      <c r="J388" t="s">
        <v>2813</v>
      </c>
    </row>
    <row r="389" spans="1:10" hidden="1" x14ac:dyDescent="0.3">
      <c r="A389" t="s">
        <v>2810</v>
      </c>
      <c r="B389" t="s">
        <v>1430</v>
      </c>
      <c r="C389">
        <v>6</v>
      </c>
      <c r="D389" t="s">
        <v>2164</v>
      </c>
      <c r="E389" t="s">
        <v>208</v>
      </c>
      <c r="F389" t="s">
        <v>211</v>
      </c>
      <c r="G389">
        <f t="shared" si="5"/>
        <v>51700</v>
      </c>
      <c r="H389" t="s">
        <v>3190</v>
      </c>
      <c r="I389" t="s">
        <v>3108</v>
      </c>
      <c r="J389" t="s">
        <v>2813</v>
      </c>
    </row>
    <row r="390" spans="1:10" hidden="1" x14ac:dyDescent="0.3">
      <c r="A390" t="s">
        <v>2810</v>
      </c>
      <c r="B390" t="s">
        <v>1446</v>
      </c>
      <c r="C390">
        <v>6</v>
      </c>
      <c r="D390" t="s">
        <v>2164</v>
      </c>
      <c r="E390" t="s">
        <v>218</v>
      </c>
      <c r="F390" t="s">
        <v>567</v>
      </c>
      <c r="G390">
        <f t="shared" si="5"/>
        <v>58300</v>
      </c>
      <c r="H390" t="s">
        <v>3191</v>
      </c>
      <c r="I390" t="s">
        <v>3192</v>
      </c>
      <c r="J390" t="s">
        <v>2813</v>
      </c>
    </row>
    <row r="391" spans="1:10" hidden="1" x14ac:dyDescent="0.3">
      <c r="A391" t="s">
        <v>2810</v>
      </c>
      <c r="B391" t="s">
        <v>1421</v>
      </c>
      <c r="C391">
        <v>6</v>
      </c>
      <c r="D391" t="s">
        <v>2164</v>
      </c>
      <c r="E391" t="s">
        <v>218</v>
      </c>
      <c r="F391" t="s">
        <v>2171</v>
      </c>
      <c r="G391">
        <f t="shared" ref="G391:G454" si="6">VALUE(RIGHT(F391, LEN(F391) - FIND(":", F391)))</f>
        <v>0</v>
      </c>
      <c r="H391" t="s">
        <v>3200</v>
      </c>
      <c r="I391" t="s">
        <v>3201</v>
      </c>
      <c r="J391" t="s">
        <v>2813</v>
      </c>
    </row>
    <row r="392" spans="1:10" hidden="1" x14ac:dyDescent="0.3">
      <c r="A392" t="s">
        <v>2810</v>
      </c>
      <c r="B392" t="s">
        <v>1442</v>
      </c>
      <c r="C392">
        <v>6</v>
      </c>
      <c r="D392" t="s">
        <v>2164</v>
      </c>
      <c r="E392" t="s">
        <v>218</v>
      </c>
      <c r="F392" t="s">
        <v>1944</v>
      </c>
      <c r="G392">
        <f t="shared" si="6"/>
        <v>57200</v>
      </c>
      <c r="H392" t="s">
        <v>3203</v>
      </c>
      <c r="I392" t="s">
        <v>3204</v>
      </c>
      <c r="J392" t="s">
        <v>2813</v>
      </c>
    </row>
    <row r="393" spans="1:10" x14ac:dyDescent="0.3">
      <c r="A393" t="s">
        <v>2810</v>
      </c>
      <c r="B393" t="s">
        <v>1421</v>
      </c>
      <c r="C393">
        <v>6</v>
      </c>
      <c r="D393" t="s">
        <v>2164</v>
      </c>
      <c r="E393" t="s">
        <v>208</v>
      </c>
      <c r="F393" t="s">
        <v>231</v>
      </c>
      <c r="G393">
        <f t="shared" si="6"/>
        <v>7700</v>
      </c>
      <c r="H393" t="s">
        <v>3218</v>
      </c>
      <c r="I393" t="s">
        <v>3219</v>
      </c>
      <c r="J393" t="s">
        <v>2813</v>
      </c>
    </row>
    <row r="394" spans="1:10" hidden="1" x14ac:dyDescent="0.3">
      <c r="A394" t="s">
        <v>2810</v>
      </c>
      <c r="B394" t="s">
        <v>1421</v>
      </c>
      <c r="C394">
        <v>6</v>
      </c>
      <c r="D394" t="s">
        <v>2164</v>
      </c>
      <c r="E394" t="s">
        <v>208</v>
      </c>
      <c r="F394" t="s">
        <v>2171</v>
      </c>
      <c r="G394">
        <f t="shared" si="6"/>
        <v>0</v>
      </c>
      <c r="H394" t="s">
        <v>3220</v>
      </c>
      <c r="I394" t="s">
        <v>3221</v>
      </c>
      <c r="J394" t="s">
        <v>2813</v>
      </c>
    </row>
    <row r="395" spans="1:10" hidden="1" x14ac:dyDescent="0.3">
      <c r="A395" t="s">
        <v>2810</v>
      </c>
      <c r="B395" t="s">
        <v>1458</v>
      </c>
      <c r="C395">
        <v>6</v>
      </c>
      <c r="D395" t="s">
        <v>2164</v>
      </c>
      <c r="E395" t="s">
        <v>218</v>
      </c>
      <c r="F395" t="s">
        <v>237</v>
      </c>
      <c r="G395">
        <f t="shared" si="6"/>
        <v>11000</v>
      </c>
      <c r="H395" t="s">
        <v>3224</v>
      </c>
      <c r="I395" t="s">
        <v>3225</v>
      </c>
      <c r="J395" t="s">
        <v>2813</v>
      </c>
    </row>
    <row r="396" spans="1:10" hidden="1" x14ac:dyDescent="0.3">
      <c r="A396" t="s">
        <v>2810</v>
      </c>
      <c r="B396" t="s">
        <v>1438</v>
      </c>
      <c r="C396">
        <v>6</v>
      </c>
      <c r="D396" t="s">
        <v>2164</v>
      </c>
      <c r="E396" t="s">
        <v>208</v>
      </c>
      <c r="F396" t="s">
        <v>237</v>
      </c>
      <c r="G396">
        <f t="shared" si="6"/>
        <v>11000</v>
      </c>
      <c r="H396" t="s">
        <v>3237</v>
      </c>
      <c r="I396" t="s">
        <v>3238</v>
      </c>
      <c r="J396" t="s">
        <v>2813</v>
      </c>
    </row>
    <row r="397" spans="1:10" hidden="1" x14ac:dyDescent="0.3">
      <c r="A397" t="s">
        <v>2810</v>
      </c>
      <c r="B397" t="s">
        <v>1446</v>
      </c>
      <c r="C397">
        <v>6</v>
      </c>
      <c r="D397" t="s">
        <v>2164</v>
      </c>
      <c r="E397" t="s">
        <v>208</v>
      </c>
      <c r="F397" t="s">
        <v>2171</v>
      </c>
      <c r="G397">
        <f t="shared" si="6"/>
        <v>0</v>
      </c>
      <c r="H397" t="s">
        <v>3243</v>
      </c>
      <c r="I397" t="s">
        <v>3240</v>
      </c>
      <c r="J397" t="s">
        <v>2813</v>
      </c>
    </row>
    <row r="398" spans="1:10" hidden="1" x14ac:dyDescent="0.3">
      <c r="A398" t="s">
        <v>2810</v>
      </c>
      <c r="B398" t="s">
        <v>1438</v>
      </c>
      <c r="C398">
        <v>6</v>
      </c>
      <c r="D398" t="s">
        <v>2164</v>
      </c>
      <c r="E398" t="s">
        <v>208</v>
      </c>
      <c r="F398" t="s">
        <v>2171</v>
      </c>
      <c r="G398">
        <f t="shared" si="6"/>
        <v>0</v>
      </c>
      <c r="H398" t="s">
        <v>3250</v>
      </c>
      <c r="I398" t="s">
        <v>3251</v>
      </c>
      <c r="J398" t="s">
        <v>2813</v>
      </c>
    </row>
    <row r="399" spans="1:10" hidden="1" x14ac:dyDescent="0.3">
      <c r="A399" t="s">
        <v>2810</v>
      </c>
      <c r="B399" t="s">
        <v>1412</v>
      </c>
      <c r="C399">
        <v>6</v>
      </c>
      <c r="D399" t="s">
        <v>2164</v>
      </c>
      <c r="E399" t="s">
        <v>208</v>
      </c>
      <c r="F399" t="s">
        <v>314</v>
      </c>
      <c r="G399">
        <f t="shared" si="6"/>
        <v>29700</v>
      </c>
      <c r="H399" t="s">
        <v>3252</v>
      </c>
      <c r="I399" t="s">
        <v>3147</v>
      </c>
      <c r="J399" t="s">
        <v>2813</v>
      </c>
    </row>
    <row r="400" spans="1:10" hidden="1" x14ac:dyDescent="0.3">
      <c r="A400" t="s">
        <v>2810</v>
      </c>
      <c r="B400" t="s">
        <v>1454</v>
      </c>
      <c r="C400">
        <v>6</v>
      </c>
      <c r="D400" t="s">
        <v>2164</v>
      </c>
      <c r="E400" t="s">
        <v>208</v>
      </c>
      <c r="F400" t="s">
        <v>2171</v>
      </c>
      <c r="G400">
        <f t="shared" si="6"/>
        <v>0</v>
      </c>
      <c r="H400" t="s">
        <v>3265</v>
      </c>
      <c r="I400" t="s">
        <v>3240</v>
      </c>
      <c r="J400" t="s">
        <v>2813</v>
      </c>
    </row>
    <row r="401" spans="1:10" hidden="1" x14ac:dyDescent="0.3">
      <c r="A401" t="s">
        <v>2810</v>
      </c>
      <c r="B401" t="s">
        <v>1437</v>
      </c>
      <c r="C401">
        <v>6</v>
      </c>
      <c r="D401" t="s">
        <v>2164</v>
      </c>
      <c r="E401" t="s">
        <v>208</v>
      </c>
      <c r="F401" t="s">
        <v>2171</v>
      </c>
      <c r="G401">
        <f t="shared" si="6"/>
        <v>0</v>
      </c>
      <c r="H401" t="s">
        <v>3269</v>
      </c>
      <c r="I401" t="s">
        <v>3270</v>
      </c>
      <c r="J401" t="s">
        <v>2813</v>
      </c>
    </row>
    <row r="402" spans="1:10" hidden="1" x14ac:dyDescent="0.3">
      <c r="A402" t="s">
        <v>2810</v>
      </c>
      <c r="B402" t="s">
        <v>1438</v>
      </c>
      <c r="C402">
        <v>6</v>
      </c>
      <c r="D402" t="s">
        <v>2164</v>
      </c>
      <c r="E402" t="s">
        <v>208</v>
      </c>
      <c r="F402" t="s">
        <v>264</v>
      </c>
      <c r="G402">
        <f t="shared" si="6"/>
        <v>18700</v>
      </c>
      <c r="H402" t="s">
        <v>3271</v>
      </c>
      <c r="I402" t="s">
        <v>3272</v>
      </c>
      <c r="J402" t="s">
        <v>2813</v>
      </c>
    </row>
    <row r="403" spans="1:10" x14ac:dyDescent="0.3">
      <c r="A403" t="s">
        <v>2810</v>
      </c>
      <c r="B403" t="s">
        <v>1417</v>
      </c>
      <c r="C403">
        <v>6</v>
      </c>
      <c r="D403" t="s">
        <v>2164</v>
      </c>
      <c r="E403" t="s">
        <v>208</v>
      </c>
      <c r="F403" t="s">
        <v>231</v>
      </c>
      <c r="G403">
        <f t="shared" si="6"/>
        <v>7700</v>
      </c>
      <c r="H403" t="s">
        <v>3276</v>
      </c>
      <c r="I403" t="s">
        <v>3277</v>
      </c>
      <c r="J403" t="s">
        <v>2813</v>
      </c>
    </row>
    <row r="404" spans="1:10" hidden="1" x14ac:dyDescent="0.3">
      <c r="A404" t="s">
        <v>2810</v>
      </c>
      <c r="B404" t="s">
        <v>1446</v>
      </c>
      <c r="C404">
        <v>6</v>
      </c>
      <c r="D404" t="s">
        <v>2164</v>
      </c>
      <c r="E404" t="s">
        <v>208</v>
      </c>
      <c r="F404" t="s">
        <v>985</v>
      </c>
      <c r="G404">
        <f t="shared" si="6"/>
        <v>42900</v>
      </c>
      <c r="H404" t="s">
        <v>3285</v>
      </c>
      <c r="I404" t="s">
        <v>3286</v>
      </c>
      <c r="J404" t="s">
        <v>2813</v>
      </c>
    </row>
    <row r="405" spans="1:10" hidden="1" x14ac:dyDescent="0.3">
      <c r="A405" t="s">
        <v>2810</v>
      </c>
      <c r="B405" t="s">
        <v>1411</v>
      </c>
      <c r="C405">
        <v>6</v>
      </c>
      <c r="D405" t="s">
        <v>2164</v>
      </c>
      <c r="E405" t="s">
        <v>208</v>
      </c>
      <c r="F405" t="s">
        <v>2171</v>
      </c>
      <c r="G405">
        <f t="shared" si="6"/>
        <v>0</v>
      </c>
      <c r="H405" t="s">
        <v>3290</v>
      </c>
      <c r="I405" t="s">
        <v>3291</v>
      </c>
      <c r="J405" t="s">
        <v>2813</v>
      </c>
    </row>
    <row r="406" spans="1:10" hidden="1" x14ac:dyDescent="0.3">
      <c r="A406" t="s">
        <v>2810</v>
      </c>
      <c r="B406" t="s">
        <v>1438</v>
      </c>
      <c r="C406">
        <v>6</v>
      </c>
      <c r="D406" t="s">
        <v>2164</v>
      </c>
      <c r="E406" t="s">
        <v>218</v>
      </c>
      <c r="F406" t="s">
        <v>309</v>
      </c>
      <c r="G406">
        <f t="shared" si="6"/>
        <v>128700</v>
      </c>
      <c r="H406" t="s">
        <v>3294</v>
      </c>
      <c r="I406" t="s">
        <v>3242</v>
      </c>
      <c r="J406" t="s">
        <v>2813</v>
      </c>
    </row>
    <row r="407" spans="1:10" x14ac:dyDescent="0.3">
      <c r="A407" t="s">
        <v>2810</v>
      </c>
      <c r="B407" t="s">
        <v>1448</v>
      </c>
      <c r="C407">
        <v>6</v>
      </c>
      <c r="D407" t="s">
        <v>2164</v>
      </c>
      <c r="E407" t="s">
        <v>218</v>
      </c>
      <c r="F407" t="s">
        <v>231</v>
      </c>
      <c r="G407">
        <f t="shared" si="6"/>
        <v>7700</v>
      </c>
      <c r="H407" t="s">
        <v>3300</v>
      </c>
      <c r="I407" t="s">
        <v>3301</v>
      </c>
      <c r="J407" t="s">
        <v>2813</v>
      </c>
    </row>
    <row r="408" spans="1:10" x14ac:dyDescent="0.3">
      <c r="A408" t="s">
        <v>2810</v>
      </c>
      <c r="B408" t="s">
        <v>1421</v>
      </c>
      <c r="C408">
        <v>6</v>
      </c>
      <c r="D408" t="s">
        <v>2164</v>
      </c>
      <c r="E408" t="s">
        <v>208</v>
      </c>
      <c r="F408" t="s">
        <v>231</v>
      </c>
      <c r="G408">
        <f t="shared" si="6"/>
        <v>7700</v>
      </c>
      <c r="H408" t="s">
        <v>3307</v>
      </c>
      <c r="I408" t="s">
        <v>3308</v>
      </c>
      <c r="J408" t="s">
        <v>2813</v>
      </c>
    </row>
    <row r="409" spans="1:10" x14ac:dyDescent="0.3">
      <c r="A409" t="s">
        <v>2810</v>
      </c>
      <c r="B409" t="s">
        <v>1438</v>
      </c>
      <c r="C409">
        <v>6</v>
      </c>
      <c r="D409" t="s">
        <v>2164</v>
      </c>
      <c r="E409" t="s">
        <v>218</v>
      </c>
      <c r="F409" t="s">
        <v>231</v>
      </c>
      <c r="G409">
        <f t="shared" si="6"/>
        <v>7700</v>
      </c>
      <c r="H409" t="s">
        <v>3314</v>
      </c>
      <c r="I409" t="s">
        <v>3211</v>
      </c>
      <c r="J409" t="s">
        <v>2813</v>
      </c>
    </row>
    <row r="410" spans="1:10" hidden="1" x14ac:dyDescent="0.3">
      <c r="A410" t="s">
        <v>2810</v>
      </c>
      <c r="B410" t="s">
        <v>1430</v>
      </c>
      <c r="C410">
        <v>6</v>
      </c>
      <c r="D410" t="s">
        <v>2164</v>
      </c>
      <c r="E410" t="s">
        <v>208</v>
      </c>
      <c r="F410" t="s">
        <v>264</v>
      </c>
      <c r="G410">
        <f t="shared" si="6"/>
        <v>18700</v>
      </c>
      <c r="H410" t="s">
        <v>3322</v>
      </c>
      <c r="I410" t="s">
        <v>2266</v>
      </c>
      <c r="J410" t="s">
        <v>2813</v>
      </c>
    </row>
    <row r="411" spans="1:10" x14ac:dyDescent="0.3">
      <c r="A411" t="s">
        <v>2810</v>
      </c>
      <c r="B411" t="s">
        <v>1430</v>
      </c>
      <c r="C411">
        <v>6</v>
      </c>
      <c r="D411" t="s">
        <v>2164</v>
      </c>
      <c r="E411" t="s">
        <v>208</v>
      </c>
      <c r="F411" t="s">
        <v>231</v>
      </c>
      <c r="G411">
        <f t="shared" si="6"/>
        <v>7700</v>
      </c>
      <c r="H411" t="s">
        <v>3326</v>
      </c>
      <c r="I411" t="s">
        <v>3327</v>
      </c>
      <c r="J411" t="s">
        <v>2813</v>
      </c>
    </row>
    <row r="412" spans="1:10" x14ac:dyDescent="0.3">
      <c r="A412" t="s">
        <v>2810</v>
      </c>
      <c r="B412" t="s">
        <v>1419</v>
      </c>
      <c r="C412">
        <v>6</v>
      </c>
      <c r="D412" t="s">
        <v>2164</v>
      </c>
      <c r="E412" t="s">
        <v>208</v>
      </c>
      <c r="F412" t="s">
        <v>231</v>
      </c>
      <c r="G412">
        <f t="shared" si="6"/>
        <v>7700</v>
      </c>
      <c r="H412" t="s">
        <v>3340</v>
      </c>
      <c r="I412" t="s">
        <v>3341</v>
      </c>
      <c r="J412" t="s">
        <v>2813</v>
      </c>
    </row>
    <row r="413" spans="1:10" hidden="1" x14ac:dyDescent="0.3">
      <c r="A413" t="s">
        <v>2810</v>
      </c>
      <c r="B413" t="s">
        <v>1438</v>
      </c>
      <c r="C413">
        <v>6</v>
      </c>
      <c r="D413" t="s">
        <v>2164</v>
      </c>
      <c r="E413" t="s">
        <v>218</v>
      </c>
      <c r="F413" t="s">
        <v>2171</v>
      </c>
      <c r="G413">
        <f t="shared" si="6"/>
        <v>0</v>
      </c>
      <c r="H413" t="s">
        <v>3349</v>
      </c>
      <c r="I413" t="s">
        <v>3348</v>
      </c>
      <c r="J413" t="s">
        <v>2813</v>
      </c>
    </row>
    <row r="414" spans="1:10" x14ac:dyDescent="0.3">
      <c r="A414" t="s">
        <v>2810</v>
      </c>
      <c r="B414" t="s">
        <v>1451</v>
      </c>
      <c r="C414">
        <v>6</v>
      </c>
      <c r="D414" t="s">
        <v>2164</v>
      </c>
      <c r="E414" t="s">
        <v>218</v>
      </c>
      <c r="F414" t="s">
        <v>231</v>
      </c>
      <c r="G414">
        <f t="shared" si="6"/>
        <v>7700</v>
      </c>
      <c r="H414" t="s">
        <v>3356</v>
      </c>
      <c r="I414" t="s">
        <v>3284</v>
      </c>
      <c r="J414" t="s">
        <v>2813</v>
      </c>
    </row>
    <row r="415" spans="1:10" hidden="1" x14ac:dyDescent="0.3">
      <c r="A415" t="s">
        <v>2810</v>
      </c>
      <c r="B415" t="s">
        <v>1446</v>
      </c>
      <c r="C415">
        <v>6</v>
      </c>
      <c r="D415" t="s">
        <v>2164</v>
      </c>
      <c r="E415" t="s">
        <v>208</v>
      </c>
      <c r="F415" t="s">
        <v>197</v>
      </c>
      <c r="G415">
        <f t="shared" si="6"/>
        <v>14300</v>
      </c>
      <c r="H415" t="s">
        <v>3365</v>
      </c>
      <c r="I415" t="s">
        <v>3366</v>
      </c>
      <c r="J415" t="s">
        <v>2813</v>
      </c>
    </row>
    <row r="416" spans="1:10" x14ac:dyDescent="0.3">
      <c r="A416" t="s">
        <v>2810</v>
      </c>
      <c r="B416" t="s">
        <v>1430</v>
      </c>
      <c r="C416">
        <v>6</v>
      </c>
      <c r="D416" t="s">
        <v>2164</v>
      </c>
      <c r="E416" t="s">
        <v>208</v>
      </c>
      <c r="F416" t="s">
        <v>231</v>
      </c>
      <c r="G416">
        <f t="shared" si="6"/>
        <v>7700</v>
      </c>
      <c r="H416" t="s">
        <v>3367</v>
      </c>
      <c r="I416" t="s">
        <v>3368</v>
      </c>
      <c r="J416" t="s">
        <v>2813</v>
      </c>
    </row>
    <row r="417" spans="1:10" hidden="1" x14ac:dyDescent="0.3">
      <c r="A417" t="s">
        <v>2810</v>
      </c>
      <c r="B417" t="s">
        <v>1446</v>
      </c>
      <c r="C417">
        <v>6</v>
      </c>
      <c r="D417" t="s">
        <v>2164</v>
      </c>
      <c r="E417" t="s">
        <v>218</v>
      </c>
      <c r="F417" t="s">
        <v>873</v>
      </c>
      <c r="G417">
        <f t="shared" si="6"/>
        <v>71500</v>
      </c>
      <c r="H417" t="s">
        <v>3369</v>
      </c>
      <c r="I417" t="s">
        <v>3370</v>
      </c>
      <c r="J417" t="s">
        <v>2813</v>
      </c>
    </row>
    <row r="418" spans="1:10" hidden="1" x14ac:dyDescent="0.3">
      <c r="A418" t="s">
        <v>2810</v>
      </c>
      <c r="B418" t="s">
        <v>1430</v>
      </c>
      <c r="C418">
        <v>6</v>
      </c>
      <c r="D418" t="s">
        <v>2164</v>
      </c>
      <c r="E418" t="s">
        <v>208</v>
      </c>
      <c r="F418" t="s">
        <v>530</v>
      </c>
      <c r="G418">
        <f t="shared" si="6"/>
        <v>48400</v>
      </c>
      <c r="H418" t="s">
        <v>3377</v>
      </c>
      <c r="I418" t="s">
        <v>3284</v>
      </c>
      <c r="J418" t="s">
        <v>2813</v>
      </c>
    </row>
    <row r="419" spans="1:10" x14ac:dyDescent="0.3">
      <c r="A419" t="s">
        <v>2810</v>
      </c>
      <c r="B419" t="s">
        <v>1413</v>
      </c>
      <c r="C419">
        <v>6</v>
      </c>
      <c r="D419" t="s">
        <v>2164</v>
      </c>
      <c r="E419" t="s">
        <v>208</v>
      </c>
      <c r="F419" t="s">
        <v>231</v>
      </c>
      <c r="G419">
        <f t="shared" si="6"/>
        <v>7700</v>
      </c>
      <c r="H419" t="s">
        <v>3378</v>
      </c>
      <c r="I419" t="s">
        <v>3379</v>
      </c>
      <c r="J419" t="s">
        <v>2813</v>
      </c>
    </row>
    <row r="420" spans="1:10" x14ac:dyDescent="0.3">
      <c r="A420" t="s">
        <v>2810</v>
      </c>
      <c r="B420" t="s">
        <v>1438</v>
      </c>
      <c r="C420">
        <v>6</v>
      </c>
      <c r="D420" t="s">
        <v>2164</v>
      </c>
      <c r="E420" t="s">
        <v>208</v>
      </c>
      <c r="F420" t="s">
        <v>231</v>
      </c>
      <c r="G420">
        <f t="shared" si="6"/>
        <v>7700</v>
      </c>
      <c r="H420" t="s">
        <v>3383</v>
      </c>
      <c r="I420" t="s">
        <v>3354</v>
      </c>
      <c r="J420" t="s">
        <v>2813</v>
      </c>
    </row>
    <row r="421" spans="1:10" hidden="1" x14ac:dyDescent="0.3">
      <c r="A421" t="s">
        <v>2810</v>
      </c>
      <c r="B421" t="s">
        <v>1446</v>
      </c>
      <c r="C421">
        <v>6</v>
      </c>
      <c r="D421" t="s">
        <v>2164</v>
      </c>
      <c r="E421" t="s">
        <v>218</v>
      </c>
      <c r="F421" t="s">
        <v>782</v>
      </c>
      <c r="G421">
        <f t="shared" si="6"/>
        <v>28600</v>
      </c>
      <c r="H421" t="s">
        <v>3384</v>
      </c>
      <c r="I421" t="s">
        <v>3321</v>
      </c>
      <c r="J421" t="s">
        <v>2813</v>
      </c>
    </row>
    <row r="422" spans="1:10" hidden="1" x14ac:dyDescent="0.3">
      <c r="A422" t="s">
        <v>2810</v>
      </c>
      <c r="B422" t="s">
        <v>1446</v>
      </c>
      <c r="C422">
        <v>6</v>
      </c>
      <c r="D422" t="s">
        <v>2164</v>
      </c>
      <c r="E422" t="s">
        <v>208</v>
      </c>
      <c r="F422" t="s">
        <v>2171</v>
      </c>
      <c r="G422">
        <f t="shared" si="6"/>
        <v>0</v>
      </c>
      <c r="H422" t="s">
        <v>3387</v>
      </c>
      <c r="I422" t="s">
        <v>3388</v>
      </c>
      <c r="J422" t="s">
        <v>2813</v>
      </c>
    </row>
    <row r="423" spans="1:10" hidden="1" x14ac:dyDescent="0.3">
      <c r="A423" t="s">
        <v>2810</v>
      </c>
      <c r="B423" t="s">
        <v>1446</v>
      </c>
      <c r="C423">
        <v>6</v>
      </c>
      <c r="D423" t="s">
        <v>2164</v>
      </c>
      <c r="E423" t="s">
        <v>218</v>
      </c>
      <c r="F423" t="s">
        <v>344</v>
      </c>
      <c r="G423">
        <f t="shared" si="6"/>
        <v>40700</v>
      </c>
      <c r="H423" t="s">
        <v>3393</v>
      </c>
      <c r="I423" t="s">
        <v>3394</v>
      </c>
      <c r="J423" t="s">
        <v>2813</v>
      </c>
    </row>
    <row r="424" spans="1:10" x14ac:dyDescent="0.3">
      <c r="A424" t="s">
        <v>2810</v>
      </c>
      <c r="B424" t="s">
        <v>1446</v>
      </c>
      <c r="C424">
        <v>6</v>
      </c>
      <c r="D424" t="s">
        <v>2164</v>
      </c>
      <c r="E424" t="s">
        <v>208</v>
      </c>
      <c r="F424" t="s">
        <v>231</v>
      </c>
      <c r="G424">
        <f t="shared" si="6"/>
        <v>7700</v>
      </c>
      <c r="H424" t="s">
        <v>3399</v>
      </c>
      <c r="I424" t="s">
        <v>3400</v>
      </c>
      <c r="J424" t="s">
        <v>2813</v>
      </c>
    </row>
    <row r="425" spans="1:10" hidden="1" x14ac:dyDescent="0.3">
      <c r="A425" t="s">
        <v>2810</v>
      </c>
      <c r="B425" t="s">
        <v>1437</v>
      </c>
      <c r="C425">
        <v>6</v>
      </c>
      <c r="D425" t="s">
        <v>2164</v>
      </c>
      <c r="E425" t="s">
        <v>208</v>
      </c>
      <c r="F425" t="s">
        <v>1179</v>
      </c>
      <c r="G425">
        <f t="shared" si="6"/>
        <v>138600</v>
      </c>
      <c r="H425" t="s">
        <v>3404</v>
      </c>
      <c r="I425" t="s">
        <v>3405</v>
      </c>
      <c r="J425" t="s">
        <v>2813</v>
      </c>
    </row>
    <row r="426" spans="1:10" hidden="1" x14ac:dyDescent="0.3">
      <c r="A426" t="s">
        <v>2810</v>
      </c>
      <c r="B426" t="s">
        <v>1412</v>
      </c>
      <c r="C426">
        <v>6</v>
      </c>
      <c r="D426" t="s">
        <v>2164</v>
      </c>
      <c r="E426" t="s">
        <v>208</v>
      </c>
      <c r="F426" t="s">
        <v>237</v>
      </c>
      <c r="G426">
        <f t="shared" si="6"/>
        <v>11000</v>
      </c>
      <c r="H426" t="s">
        <v>3406</v>
      </c>
      <c r="I426" t="s">
        <v>3360</v>
      </c>
      <c r="J426" t="s">
        <v>2813</v>
      </c>
    </row>
    <row r="427" spans="1:10" hidden="1" x14ac:dyDescent="0.3">
      <c r="A427" t="s">
        <v>2810</v>
      </c>
      <c r="B427" t="s">
        <v>1437</v>
      </c>
      <c r="C427">
        <v>6</v>
      </c>
      <c r="D427" t="s">
        <v>2164</v>
      </c>
      <c r="E427" t="s">
        <v>208</v>
      </c>
      <c r="F427" t="s">
        <v>782</v>
      </c>
      <c r="G427">
        <f t="shared" si="6"/>
        <v>28600</v>
      </c>
      <c r="H427" t="s">
        <v>3407</v>
      </c>
      <c r="I427" t="s">
        <v>3408</v>
      </c>
      <c r="J427" t="s">
        <v>2813</v>
      </c>
    </row>
    <row r="428" spans="1:10" hidden="1" x14ac:dyDescent="0.3">
      <c r="A428" t="s">
        <v>2810</v>
      </c>
      <c r="B428" t="s">
        <v>1413</v>
      </c>
      <c r="C428">
        <v>6</v>
      </c>
      <c r="D428" t="s">
        <v>2164</v>
      </c>
      <c r="E428" t="s">
        <v>208</v>
      </c>
      <c r="F428" t="s">
        <v>490</v>
      </c>
      <c r="G428">
        <f t="shared" si="6"/>
        <v>35200</v>
      </c>
      <c r="H428" t="s">
        <v>3409</v>
      </c>
      <c r="I428" t="s">
        <v>3052</v>
      </c>
      <c r="J428" t="s">
        <v>2813</v>
      </c>
    </row>
    <row r="429" spans="1:10" x14ac:dyDescent="0.3">
      <c r="A429" t="s">
        <v>2810</v>
      </c>
      <c r="B429" t="s">
        <v>1438</v>
      </c>
      <c r="C429">
        <v>6</v>
      </c>
      <c r="D429" t="s">
        <v>2164</v>
      </c>
      <c r="E429" t="s">
        <v>218</v>
      </c>
      <c r="F429" t="s">
        <v>231</v>
      </c>
      <c r="G429">
        <f t="shared" si="6"/>
        <v>7700</v>
      </c>
      <c r="H429" t="s">
        <v>3413</v>
      </c>
      <c r="I429" t="s">
        <v>3414</v>
      </c>
      <c r="J429" t="s">
        <v>2813</v>
      </c>
    </row>
    <row r="430" spans="1:10" x14ac:dyDescent="0.3">
      <c r="A430" t="s">
        <v>2810</v>
      </c>
      <c r="B430" t="s">
        <v>1412</v>
      </c>
      <c r="C430">
        <v>6</v>
      </c>
      <c r="D430" t="s">
        <v>2164</v>
      </c>
      <c r="E430" t="s">
        <v>251</v>
      </c>
      <c r="F430" t="s">
        <v>231</v>
      </c>
      <c r="G430">
        <f t="shared" si="6"/>
        <v>7700</v>
      </c>
      <c r="H430" t="s">
        <v>3416</v>
      </c>
      <c r="I430" t="s">
        <v>3400</v>
      </c>
      <c r="J430" t="s">
        <v>2813</v>
      </c>
    </row>
    <row r="431" spans="1:10" hidden="1" x14ac:dyDescent="0.3">
      <c r="A431" t="s">
        <v>2810</v>
      </c>
      <c r="B431" t="s">
        <v>1458</v>
      </c>
      <c r="C431">
        <v>6</v>
      </c>
      <c r="D431" t="s">
        <v>2164</v>
      </c>
      <c r="E431" t="s">
        <v>218</v>
      </c>
      <c r="F431" t="s">
        <v>2171</v>
      </c>
      <c r="G431">
        <f t="shared" si="6"/>
        <v>0</v>
      </c>
      <c r="H431" t="s">
        <v>3417</v>
      </c>
      <c r="I431" t="s">
        <v>3418</v>
      </c>
      <c r="J431" t="s">
        <v>2813</v>
      </c>
    </row>
    <row r="432" spans="1:10" x14ac:dyDescent="0.3">
      <c r="A432" t="s">
        <v>2810</v>
      </c>
      <c r="B432" t="s">
        <v>1446</v>
      </c>
      <c r="C432">
        <v>6</v>
      </c>
      <c r="D432" t="s">
        <v>2164</v>
      </c>
      <c r="E432" t="s">
        <v>218</v>
      </c>
      <c r="F432" t="s">
        <v>231</v>
      </c>
      <c r="G432">
        <f t="shared" si="6"/>
        <v>7700</v>
      </c>
      <c r="H432" t="s">
        <v>3420</v>
      </c>
      <c r="I432" t="s">
        <v>3421</v>
      </c>
      <c r="J432" t="s">
        <v>2813</v>
      </c>
    </row>
    <row r="433" spans="1:10" x14ac:dyDescent="0.3">
      <c r="A433" t="s">
        <v>2810</v>
      </c>
      <c r="B433" t="s">
        <v>1410</v>
      </c>
      <c r="C433">
        <v>6</v>
      </c>
      <c r="D433" t="s">
        <v>2164</v>
      </c>
      <c r="E433" t="s">
        <v>218</v>
      </c>
      <c r="F433" t="s">
        <v>231</v>
      </c>
      <c r="G433">
        <f t="shared" si="6"/>
        <v>7700</v>
      </c>
      <c r="H433" t="s">
        <v>3428</v>
      </c>
      <c r="I433" t="s">
        <v>3429</v>
      </c>
      <c r="J433" t="s">
        <v>2813</v>
      </c>
    </row>
    <row r="434" spans="1:10" x14ac:dyDescent="0.3">
      <c r="A434" t="s">
        <v>2810</v>
      </c>
      <c r="B434" t="s">
        <v>1412</v>
      </c>
      <c r="C434">
        <v>6</v>
      </c>
      <c r="D434" t="s">
        <v>2164</v>
      </c>
      <c r="E434" t="s">
        <v>218</v>
      </c>
      <c r="F434" t="s">
        <v>231</v>
      </c>
      <c r="G434">
        <f t="shared" si="6"/>
        <v>7700</v>
      </c>
      <c r="H434" t="s">
        <v>3430</v>
      </c>
      <c r="I434" t="s">
        <v>3431</v>
      </c>
      <c r="J434" t="s">
        <v>2813</v>
      </c>
    </row>
    <row r="435" spans="1:10" x14ac:dyDescent="0.3">
      <c r="A435" t="s">
        <v>2810</v>
      </c>
      <c r="B435" t="s">
        <v>1422</v>
      </c>
      <c r="C435">
        <v>6</v>
      </c>
      <c r="D435" t="s">
        <v>2164</v>
      </c>
      <c r="E435" t="s">
        <v>218</v>
      </c>
      <c r="F435" t="s">
        <v>231</v>
      </c>
      <c r="G435">
        <f t="shared" si="6"/>
        <v>7700</v>
      </c>
      <c r="H435" t="s">
        <v>3433</v>
      </c>
      <c r="I435" t="s">
        <v>3394</v>
      </c>
      <c r="J435" t="s">
        <v>2813</v>
      </c>
    </row>
    <row r="436" spans="1:10" x14ac:dyDescent="0.3">
      <c r="A436" t="s">
        <v>2810</v>
      </c>
      <c r="B436" t="s">
        <v>1438</v>
      </c>
      <c r="C436">
        <v>6</v>
      </c>
      <c r="D436" t="s">
        <v>2164</v>
      </c>
      <c r="E436" t="s">
        <v>218</v>
      </c>
      <c r="F436" t="s">
        <v>231</v>
      </c>
      <c r="G436">
        <f t="shared" si="6"/>
        <v>7700</v>
      </c>
      <c r="H436" t="s">
        <v>2207</v>
      </c>
      <c r="I436" t="s">
        <v>3434</v>
      </c>
      <c r="J436" t="s">
        <v>2813</v>
      </c>
    </row>
    <row r="437" spans="1:10" hidden="1" x14ac:dyDescent="0.3">
      <c r="A437" t="s">
        <v>2810</v>
      </c>
      <c r="B437" t="s">
        <v>1458</v>
      </c>
      <c r="C437">
        <v>6</v>
      </c>
      <c r="D437" t="s">
        <v>2164</v>
      </c>
      <c r="E437" t="s">
        <v>251</v>
      </c>
      <c r="F437" t="s">
        <v>264</v>
      </c>
      <c r="G437">
        <f t="shared" si="6"/>
        <v>18700</v>
      </c>
      <c r="H437" t="s">
        <v>3435</v>
      </c>
      <c r="I437" t="s">
        <v>3436</v>
      </c>
      <c r="J437" t="s">
        <v>2813</v>
      </c>
    </row>
    <row r="438" spans="1:10" x14ac:dyDescent="0.3">
      <c r="A438" t="s">
        <v>2810</v>
      </c>
      <c r="B438" t="s">
        <v>1430</v>
      </c>
      <c r="C438">
        <v>6</v>
      </c>
      <c r="D438" t="s">
        <v>2164</v>
      </c>
      <c r="E438" t="s">
        <v>218</v>
      </c>
      <c r="F438" t="s">
        <v>231</v>
      </c>
      <c r="G438">
        <f t="shared" si="6"/>
        <v>7700</v>
      </c>
      <c r="H438" t="s">
        <v>3441</v>
      </c>
      <c r="I438" t="s">
        <v>3440</v>
      </c>
      <c r="J438" t="s">
        <v>2813</v>
      </c>
    </row>
    <row r="439" spans="1:10" x14ac:dyDescent="0.3">
      <c r="A439" t="s">
        <v>2810</v>
      </c>
      <c r="B439" t="s">
        <v>1446</v>
      </c>
      <c r="C439">
        <v>6</v>
      </c>
      <c r="D439" t="s">
        <v>2164</v>
      </c>
      <c r="E439" t="s">
        <v>218</v>
      </c>
      <c r="F439" t="s">
        <v>231</v>
      </c>
      <c r="G439">
        <f t="shared" si="6"/>
        <v>7700</v>
      </c>
      <c r="H439" t="s">
        <v>3448</v>
      </c>
      <c r="I439" t="s">
        <v>3449</v>
      </c>
      <c r="J439" t="s">
        <v>2813</v>
      </c>
    </row>
    <row r="440" spans="1:10" hidden="1" x14ac:dyDescent="0.3">
      <c r="A440" t="s">
        <v>2810</v>
      </c>
      <c r="B440" t="s">
        <v>1438</v>
      </c>
      <c r="C440">
        <v>6</v>
      </c>
      <c r="D440" t="s">
        <v>2164</v>
      </c>
      <c r="E440" t="s">
        <v>218</v>
      </c>
      <c r="F440" t="s">
        <v>314</v>
      </c>
      <c r="G440">
        <f t="shared" si="6"/>
        <v>29700</v>
      </c>
      <c r="H440" t="s">
        <v>3450</v>
      </c>
      <c r="I440" t="s">
        <v>3451</v>
      </c>
      <c r="J440" t="s">
        <v>2813</v>
      </c>
    </row>
    <row r="441" spans="1:10" x14ac:dyDescent="0.3">
      <c r="A441" t="s">
        <v>2810</v>
      </c>
      <c r="B441" t="s">
        <v>1412</v>
      </c>
      <c r="C441">
        <v>6</v>
      </c>
      <c r="D441" t="s">
        <v>2164</v>
      </c>
      <c r="E441" t="s">
        <v>318</v>
      </c>
      <c r="F441" t="s">
        <v>231</v>
      </c>
      <c r="G441">
        <f t="shared" si="6"/>
        <v>7700</v>
      </c>
      <c r="H441" t="s">
        <v>2259</v>
      </c>
      <c r="I441" t="s">
        <v>3277</v>
      </c>
      <c r="J441" t="s">
        <v>2813</v>
      </c>
    </row>
    <row r="442" spans="1:10" x14ac:dyDescent="0.3">
      <c r="A442" t="s">
        <v>2810</v>
      </c>
      <c r="B442" t="s">
        <v>1429</v>
      </c>
      <c r="C442">
        <v>6</v>
      </c>
      <c r="D442" t="s">
        <v>2164</v>
      </c>
      <c r="E442" t="s">
        <v>218</v>
      </c>
      <c r="F442" t="s">
        <v>231</v>
      </c>
      <c r="G442">
        <f t="shared" si="6"/>
        <v>7700</v>
      </c>
      <c r="H442" t="s">
        <v>3466</v>
      </c>
      <c r="I442" t="s">
        <v>3405</v>
      </c>
      <c r="J442" t="s">
        <v>2813</v>
      </c>
    </row>
    <row r="443" spans="1:10" hidden="1" x14ac:dyDescent="0.3">
      <c r="A443" t="s">
        <v>2810</v>
      </c>
      <c r="B443" t="s">
        <v>1420</v>
      </c>
      <c r="C443">
        <v>6</v>
      </c>
      <c r="D443" t="s">
        <v>2164</v>
      </c>
      <c r="E443" t="s">
        <v>251</v>
      </c>
      <c r="F443" t="s">
        <v>432</v>
      </c>
      <c r="G443">
        <f t="shared" si="6"/>
        <v>8800</v>
      </c>
      <c r="H443" t="s">
        <v>3478</v>
      </c>
      <c r="I443" t="s">
        <v>3479</v>
      </c>
      <c r="J443" t="s">
        <v>2813</v>
      </c>
    </row>
    <row r="444" spans="1:10" hidden="1" x14ac:dyDescent="0.3">
      <c r="A444" t="s">
        <v>2810</v>
      </c>
      <c r="B444" t="s">
        <v>1429</v>
      </c>
      <c r="C444">
        <v>6</v>
      </c>
      <c r="D444" t="s">
        <v>2164</v>
      </c>
      <c r="E444" t="s">
        <v>251</v>
      </c>
      <c r="F444" t="s">
        <v>2171</v>
      </c>
      <c r="G444">
        <f t="shared" si="6"/>
        <v>0</v>
      </c>
      <c r="H444" t="s">
        <v>3480</v>
      </c>
      <c r="I444" t="s">
        <v>3481</v>
      </c>
      <c r="J444" t="s">
        <v>2813</v>
      </c>
    </row>
    <row r="445" spans="1:10" x14ac:dyDescent="0.3">
      <c r="A445" t="s">
        <v>2810</v>
      </c>
      <c r="B445" t="s">
        <v>1455</v>
      </c>
      <c r="C445">
        <v>6</v>
      </c>
      <c r="D445" t="s">
        <v>2164</v>
      </c>
      <c r="E445" t="s">
        <v>218</v>
      </c>
      <c r="F445" t="s">
        <v>231</v>
      </c>
      <c r="G445">
        <f t="shared" si="6"/>
        <v>7700</v>
      </c>
      <c r="H445" t="s">
        <v>3482</v>
      </c>
      <c r="I445" t="s">
        <v>2997</v>
      </c>
      <c r="J445" t="s">
        <v>2813</v>
      </c>
    </row>
    <row r="446" spans="1:10" hidden="1" x14ac:dyDescent="0.3">
      <c r="A446" t="s">
        <v>2810</v>
      </c>
      <c r="B446" t="s">
        <v>1448</v>
      </c>
      <c r="C446">
        <v>6</v>
      </c>
      <c r="D446" t="s">
        <v>2164</v>
      </c>
      <c r="E446" t="s">
        <v>251</v>
      </c>
      <c r="F446" t="s">
        <v>2171</v>
      </c>
      <c r="G446">
        <f t="shared" si="6"/>
        <v>0</v>
      </c>
      <c r="H446" t="s">
        <v>3483</v>
      </c>
      <c r="I446" t="s">
        <v>3453</v>
      </c>
      <c r="J446" t="s">
        <v>2813</v>
      </c>
    </row>
    <row r="447" spans="1:10" x14ac:dyDescent="0.3">
      <c r="A447" t="s">
        <v>2810</v>
      </c>
      <c r="B447" t="s">
        <v>1446</v>
      </c>
      <c r="C447">
        <v>6</v>
      </c>
      <c r="D447" t="s">
        <v>2164</v>
      </c>
      <c r="E447" t="s">
        <v>218</v>
      </c>
      <c r="F447" t="s">
        <v>231</v>
      </c>
      <c r="G447">
        <f t="shared" si="6"/>
        <v>7700</v>
      </c>
      <c r="H447" t="s">
        <v>3493</v>
      </c>
      <c r="I447" t="s">
        <v>3494</v>
      </c>
      <c r="J447" t="s">
        <v>2813</v>
      </c>
    </row>
    <row r="448" spans="1:10" x14ac:dyDescent="0.3">
      <c r="A448" t="s">
        <v>2810</v>
      </c>
      <c r="B448" t="s">
        <v>1429</v>
      </c>
      <c r="C448">
        <v>6</v>
      </c>
      <c r="D448" t="s">
        <v>2164</v>
      </c>
      <c r="E448" t="s">
        <v>218</v>
      </c>
      <c r="F448" t="s">
        <v>231</v>
      </c>
      <c r="G448">
        <f t="shared" si="6"/>
        <v>7700</v>
      </c>
      <c r="H448" t="s">
        <v>3495</v>
      </c>
      <c r="I448" t="s">
        <v>3496</v>
      </c>
      <c r="J448" t="s">
        <v>2813</v>
      </c>
    </row>
    <row r="449" spans="1:10" hidden="1" x14ac:dyDescent="0.3">
      <c r="A449" t="s">
        <v>2810</v>
      </c>
      <c r="B449" t="s">
        <v>1430</v>
      </c>
      <c r="C449">
        <v>6</v>
      </c>
      <c r="D449" t="s">
        <v>2164</v>
      </c>
      <c r="E449" t="s">
        <v>218</v>
      </c>
      <c r="F449" t="s">
        <v>680</v>
      </c>
      <c r="G449">
        <f t="shared" si="6"/>
        <v>41800</v>
      </c>
      <c r="H449" t="s">
        <v>3497</v>
      </c>
      <c r="I449" t="s">
        <v>3498</v>
      </c>
      <c r="J449" t="s">
        <v>2813</v>
      </c>
    </row>
    <row r="450" spans="1:10" x14ac:dyDescent="0.3">
      <c r="A450" t="s">
        <v>2810</v>
      </c>
      <c r="B450" t="s">
        <v>1438</v>
      </c>
      <c r="C450">
        <v>6</v>
      </c>
      <c r="D450" t="s">
        <v>2164</v>
      </c>
      <c r="E450" t="s">
        <v>218</v>
      </c>
      <c r="F450" t="s">
        <v>231</v>
      </c>
      <c r="G450">
        <f t="shared" si="6"/>
        <v>7700</v>
      </c>
      <c r="H450" t="s">
        <v>3501</v>
      </c>
      <c r="I450" t="s">
        <v>3490</v>
      </c>
      <c r="J450" t="s">
        <v>2813</v>
      </c>
    </row>
    <row r="451" spans="1:10" x14ac:dyDescent="0.3">
      <c r="A451" t="s">
        <v>2810</v>
      </c>
      <c r="B451" t="s">
        <v>1438</v>
      </c>
      <c r="C451">
        <v>6</v>
      </c>
      <c r="D451" t="s">
        <v>2164</v>
      </c>
      <c r="E451" t="s">
        <v>218</v>
      </c>
      <c r="F451" t="s">
        <v>231</v>
      </c>
      <c r="G451">
        <f t="shared" si="6"/>
        <v>7700</v>
      </c>
      <c r="H451" t="s">
        <v>3507</v>
      </c>
      <c r="I451" t="s">
        <v>3508</v>
      </c>
      <c r="J451" t="s">
        <v>2813</v>
      </c>
    </row>
    <row r="452" spans="1:10" hidden="1" x14ac:dyDescent="0.3">
      <c r="A452" t="s">
        <v>2810</v>
      </c>
      <c r="B452" t="s">
        <v>1438</v>
      </c>
      <c r="C452">
        <v>6</v>
      </c>
      <c r="D452" t="s">
        <v>2164</v>
      </c>
      <c r="E452" t="s">
        <v>251</v>
      </c>
      <c r="F452" t="s">
        <v>490</v>
      </c>
      <c r="G452">
        <f t="shared" si="6"/>
        <v>35200</v>
      </c>
      <c r="H452" t="s">
        <v>3512</v>
      </c>
      <c r="I452" t="s">
        <v>3496</v>
      </c>
      <c r="J452" t="s">
        <v>2813</v>
      </c>
    </row>
    <row r="453" spans="1:10" x14ac:dyDescent="0.3">
      <c r="A453" t="s">
        <v>2810</v>
      </c>
      <c r="B453" t="s">
        <v>1413</v>
      </c>
      <c r="C453">
        <v>6</v>
      </c>
      <c r="D453" t="s">
        <v>2164</v>
      </c>
      <c r="E453" t="s">
        <v>218</v>
      </c>
      <c r="F453" t="s">
        <v>231</v>
      </c>
      <c r="G453">
        <f t="shared" si="6"/>
        <v>7700</v>
      </c>
      <c r="H453" t="s">
        <v>2135</v>
      </c>
      <c r="I453" t="s">
        <v>2956</v>
      </c>
      <c r="J453" t="s">
        <v>2813</v>
      </c>
    </row>
    <row r="454" spans="1:10" hidden="1" x14ac:dyDescent="0.3">
      <c r="A454" t="s">
        <v>2810</v>
      </c>
      <c r="B454" t="s">
        <v>1456</v>
      </c>
      <c r="C454">
        <v>6</v>
      </c>
      <c r="D454" t="s">
        <v>2164</v>
      </c>
      <c r="E454" t="s">
        <v>218</v>
      </c>
      <c r="F454" t="s">
        <v>985</v>
      </c>
      <c r="G454">
        <f t="shared" si="6"/>
        <v>42900</v>
      </c>
      <c r="H454" t="s">
        <v>2162</v>
      </c>
      <c r="I454" t="s">
        <v>3496</v>
      </c>
      <c r="J454" t="s">
        <v>2813</v>
      </c>
    </row>
    <row r="455" spans="1:10" hidden="1" x14ac:dyDescent="0.3">
      <c r="A455" t="s">
        <v>2810</v>
      </c>
      <c r="B455" t="s">
        <v>1438</v>
      </c>
      <c r="C455">
        <v>6</v>
      </c>
      <c r="D455" t="s">
        <v>2164</v>
      </c>
      <c r="E455" t="s">
        <v>218</v>
      </c>
      <c r="F455" t="s">
        <v>237</v>
      </c>
      <c r="G455">
        <f t="shared" ref="G455:G518" si="7">VALUE(RIGHT(F455, LEN(F455) - FIND(":", F455)))</f>
        <v>11000</v>
      </c>
      <c r="H455" t="s">
        <v>3524</v>
      </c>
      <c r="I455" t="s">
        <v>3525</v>
      </c>
      <c r="J455" t="s">
        <v>2813</v>
      </c>
    </row>
    <row r="456" spans="1:10" x14ac:dyDescent="0.3">
      <c r="A456" t="s">
        <v>2810</v>
      </c>
      <c r="B456" t="s">
        <v>1420</v>
      </c>
      <c r="C456">
        <v>6</v>
      </c>
      <c r="D456" t="s">
        <v>2164</v>
      </c>
      <c r="E456" t="s">
        <v>218</v>
      </c>
      <c r="F456" t="s">
        <v>231</v>
      </c>
      <c r="G456">
        <f t="shared" si="7"/>
        <v>7700</v>
      </c>
      <c r="H456" t="s">
        <v>3535</v>
      </c>
      <c r="I456" t="s">
        <v>3536</v>
      </c>
      <c r="J456" t="s">
        <v>2813</v>
      </c>
    </row>
    <row r="457" spans="1:10" hidden="1" x14ac:dyDescent="0.3">
      <c r="A457" t="s">
        <v>2810</v>
      </c>
      <c r="B457" t="s">
        <v>1435</v>
      </c>
      <c r="C457">
        <v>6</v>
      </c>
      <c r="D457" t="s">
        <v>2164</v>
      </c>
      <c r="E457" t="s">
        <v>251</v>
      </c>
      <c r="F457" t="s">
        <v>1848</v>
      </c>
      <c r="G457">
        <f t="shared" si="7"/>
        <v>13200</v>
      </c>
      <c r="H457" t="s">
        <v>3545</v>
      </c>
      <c r="I457" t="s">
        <v>3546</v>
      </c>
      <c r="J457" t="s">
        <v>2813</v>
      </c>
    </row>
    <row r="458" spans="1:10" hidden="1" x14ac:dyDescent="0.3">
      <c r="A458" t="s">
        <v>2810</v>
      </c>
      <c r="B458" t="s">
        <v>1412</v>
      </c>
      <c r="C458">
        <v>6</v>
      </c>
      <c r="D458" t="s">
        <v>2164</v>
      </c>
      <c r="E458" t="s">
        <v>218</v>
      </c>
      <c r="F458" t="s">
        <v>332</v>
      </c>
      <c r="G458">
        <f t="shared" si="7"/>
        <v>33000</v>
      </c>
      <c r="H458" t="s">
        <v>2129</v>
      </c>
      <c r="I458" t="s">
        <v>3549</v>
      </c>
      <c r="J458" t="s">
        <v>2813</v>
      </c>
    </row>
    <row r="459" spans="1:10" x14ac:dyDescent="0.3">
      <c r="A459" t="s">
        <v>2810</v>
      </c>
      <c r="B459" t="s">
        <v>1430</v>
      </c>
      <c r="C459">
        <v>6</v>
      </c>
      <c r="D459" t="s">
        <v>2164</v>
      </c>
      <c r="E459" t="s">
        <v>218</v>
      </c>
      <c r="F459" t="s">
        <v>231</v>
      </c>
      <c r="G459">
        <f t="shared" si="7"/>
        <v>7700</v>
      </c>
      <c r="H459" t="s">
        <v>2137</v>
      </c>
      <c r="I459" t="s">
        <v>3550</v>
      </c>
      <c r="J459" t="s">
        <v>2813</v>
      </c>
    </row>
    <row r="460" spans="1:10" hidden="1" x14ac:dyDescent="0.3">
      <c r="A460" t="s">
        <v>2810</v>
      </c>
      <c r="B460" t="s">
        <v>1438</v>
      </c>
      <c r="C460">
        <v>6</v>
      </c>
      <c r="D460" t="s">
        <v>2164</v>
      </c>
      <c r="E460" t="s">
        <v>218</v>
      </c>
      <c r="F460" t="s">
        <v>332</v>
      </c>
      <c r="G460">
        <f t="shared" si="7"/>
        <v>33000</v>
      </c>
      <c r="H460" t="s">
        <v>3564</v>
      </c>
      <c r="I460" t="s">
        <v>3525</v>
      </c>
      <c r="J460" t="s">
        <v>2813</v>
      </c>
    </row>
    <row r="461" spans="1:10" hidden="1" x14ac:dyDescent="0.3">
      <c r="A461" t="s">
        <v>2810</v>
      </c>
      <c r="B461" t="s">
        <v>1421</v>
      </c>
      <c r="C461">
        <v>6</v>
      </c>
      <c r="D461" t="s">
        <v>2164</v>
      </c>
      <c r="E461" t="s">
        <v>251</v>
      </c>
      <c r="F461" t="s">
        <v>338</v>
      </c>
      <c r="G461">
        <f t="shared" si="7"/>
        <v>36300</v>
      </c>
      <c r="H461" t="s">
        <v>2139</v>
      </c>
      <c r="I461" t="s">
        <v>3567</v>
      </c>
      <c r="J461" t="s">
        <v>2813</v>
      </c>
    </row>
    <row r="462" spans="1:10" x14ac:dyDescent="0.3">
      <c r="A462" t="s">
        <v>2810</v>
      </c>
      <c r="B462" t="s">
        <v>1446</v>
      </c>
      <c r="C462">
        <v>6</v>
      </c>
      <c r="D462" t="s">
        <v>2164</v>
      </c>
      <c r="E462" t="s">
        <v>251</v>
      </c>
      <c r="F462" t="s">
        <v>231</v>
      </c>
      <c r="G462">
        <f t="shared" si="7"/>
        <v>7700</v>
      </c>
      <c r="H462" t="s">
        <v>3571</v>
      </c>
      <c r="I462" t="s">
        <v>3445</v>
      </c>
      <c r="J462" t="s">
        <v>2813</v>
      </c>
    </row>
    <row r="463" spans="1:10" x14ac:dyDescent="0.3">
      <c r="A463" t="s">
        <v>2810</v>
      </c>
      <c r="B463" t="s">
        <v>1421</v>
      </c>
      <c r="C463">
        <v>6</v>
      </c>
      <c r="D463" t="s">
        <v>2164</v>
      </c>
      <c r="E463" t="s">
        <v>218</v>
      </c>
      <c r="F463" t="s">
        <v>231</v>
      </c>
      <c r="G463">
        <f t="shared" si="7"/>
        <v>7700</v>
      </c>
      <c r="H463" t="s">
        <v>2189</v>
      </c>
      <c r="I463" t="s">
        <v>3572</v>
      </c>
      <c r="J463" t="s">
        <v>2813</v>
      </c>
    </row>
    <row r="464" spans="1:10" hidden="1" x14ac:dyDescent="0.3">
      <c r="A464" t="s">
        <v>2810</v>
      </c>
      <c r="B464" t="s">
        <v>1438</v>
      </c>
      <c r="C464">
        <v>6</v>
      </c>
      <c r="D464" t="s">
        <v>2164</v>
      </c>
      <c r="E464" t="s">
        <v>218</v>
      </c>
      <c r="F464" t="s">
        <v>570</v>
      </c>
      <c r="G464">
        <f t="shared" si="7"/>
        <v>73700</v>
      </c>
      <c r="H464" t="s">
        <v>3573</v>
      </c>
      <c r="I464" t="s">
        <v>3574</v>
      </c>
      <c r="J464" t="s">
        <v>2813</v>
      </c>
    </row>
    <row r="465" spans="1:10" hidden="1" x14ac:dyDescent="0.3">
      <c r="A465" t="s">
        <v>2810</v>
      </c>
      <c r="B465" t="s">
        <v>1412</v>
      </c>
      <c r="C465">
        <v>6</v>
      </c>
      <c r="D465" t="s">
        <v>2164</v>
      </c>
      <c r="E465" t="s">
        <v>218</v>
      </c>
      <c r="F465" t="s">
        <v>2171</v>
      </c>
      <c r="G465">
        <f t="shared" si="7"/>
        <v>0</v>
      </c>
      <c r="H465" t="s">
        <v>3577</v>
      </c>
      <c r="I465" t="s">
        <v>3578</v>
      </c>
      <c r="J465" t="s">
        <v>2813</v>
      </c>
    </row>
    <row r="466" spans="1:10" x14ac:dyDescent="0.3">
      <c r="A466" t="s">
        <v>2810</v>
      </c>
      <c r="B466" t="s">
        <v>1438</v>
      </c>
      <c r="C466">
        <v>6</v>
      </c>
      <c r="D466" t="s">
        <v>2164</v>
      </c>
      <c r="E466" t="s">
        <v>218</v>
      </c>
      <c r="F466" t="s">
        <v>231</v>
      </c>
      <c r="G466">
        <f t="shared" si="7"/>
        <v>7700</v>
      </c>
      <c r="H466" t="s">
        <v>3579</v>
      </c>
      <c r="I466" t="s">
        <v>3580</v>
      </c>
      <c r="J466" t="s">
        <v>2813</v>
      </c>
    </row>
    <row r="467" spans="1:10" hidden="1" x14ac:dyDescent="0.3">
      <c r="A467" t="s">
        <v>2810</v>
      </c>
      <c r="B467" t="s">
        <v>1438</v>
      </c>
      <c r="C467">
        <v>6</v>
      </c>
      <c r="D467" t="s">
        <v>2164</v>
      </c>
      <c r="E467" t="s">
        <v>218</v>
      </c>
      <c r="F467" t="s">
        <v>1539</v>
      </c>
      <c r="G467">
        <f t="shared" si="7"/>
        <v>37400</v>
      </c>
      <c r="H467" t="s">
        <v>3581</v>
      </c>
      <c r="I467" t="s">
        <v>3582</v>
      </c>
      <c r="J467" t="s">
        <v>2813</v>
      </c>
    </row>
    <row r="468" spans="1:10" x14ac:dyDescent="0.3">
      <c r="A468" t="s">
        <v>2810</v>
      </c>
      <c r="B468" t="s">
        <v>1421</v>
      </c>
      <c r="C468">
        <v>6</v>
      </c>
      <c r="D468" t="s">
        <v>2164</v>
      </c>
      <c r="E468" t="s">
        <v>251</v>
      </c>
      <c r="F468" t="s">
        <v>231</v>
      </c>
      <c r="G468">
        <f t="shared" si="7"/>
        <v>7700</v>
      </c>
      <c r="H468" t="s">
        <v>3583</v>
      </c>
      <c r="I468" t="s">
        <v>3546</v>
      </c>
      <c r="J468" t="s">
        <v>2813</v>
      </c>
    </row>
    <row r="469" spans="1:10" hidden="1" x14ac:dyDescent="0.3">
      <c r="A469" t="s">
        <v>2810</v>
      </c>
      <c r="B469" t="s">
        <v>1446</v>
      </c>
      <c r="C469">
        <v>6</v>
      </c>
      <c r="D469" t="s">
        <v>2164</v>
      </c>
      <c r="E469" t="s">
        <v>318</v>
      </c>
      <c r="F469" t="s">
        <v>247</v>
      </c>
      <c r="G469">
        <f t="shared" si="7"/>
        <v>44000</v>
      </c>
      <c r="H469" t="s">
        <v>3593</v>
      </c>
      <c r="I469" t="s">
        <v>3592</v>
      </c>
      <c r="J469" t="s">
        <v>2813</v>
      </c>
    </row>
    <row r="470" spans="1:10" hidden="1" x14ac:dyDescent="0.3">
      <c r="A470" t="s">
        <v>2810</v>
      </c>
      <c r="B470" t="s">
        <v>1438</v>
      </c>
      <c r="C470">
        <v>6</v>
      </c>
      <c r="D470" t="s">
        <v>2164</v>
      </c>
      <c r="E470" t="s">
        <v>218</v>
      </c>
      <c r="F470" t="s">
        <v>237</v>
      </c>
      <c r="G470">
        <f t="shared" si="7"/>
        <v>11000</v>
      </c>
      <c r="H470" t="s">
        <v>3597</v>
      </c>
      <c r="I470" t="s">
        <v>3598</v>
      </c>
      <c r="J470" t="s">
        <v>2813</v>
      </c>
    </row>
    <row r="471" spans="1:10" hidden="1" x14ac:dyDescent="0.3">
      <c r="A471" t="s">
        <v>2810</v>
      </c>
      <c r="B471" t="s">
        <v>1446</v>
      </c>
      <c r="C471">
        <v>6</v>
      </c>
      <c r="D471" t="s">
        <v>2164</v>
      </c>
      <c r="E471" t="s">
        <v>318</v>
      </c>
      <c r="F471" t="s">
        <v>264</v>
      </c>
      <c r="G471">
        <f t="shared" si="7"/>
        <v>18700</v>
      </c>
      <c r="H471" t="s">
        <v>3599</v>
      </c>
      <c r="I471" t="s">
        <v>3595</v>
      </c>
      <c r="J471" t="s">
        <v>2813</v>
      </c>
    </row>
    <row r="472" spans="1:10" hidden="1" x14ac:dyDescent="0.3">
      <c r="A472" t="s">
        <v>2810</v>
      </c>
      <c r="B472" t="s">
        <v>1412</v>
      </c>
      <c r="C472">
        <v>6</v>
      </c>
      <c r="D472" t="s">
        <v>2164</v>
      </c>
      <c r="E472" t="s">
        <v>251</v>
      </c>
      <c r="F472" t="s">
        <v>2171</v>
      </c>
      <c r="G472">
        <f t="shared" si="7"/>
        <v>0</v>
      </c>
      <c r="H472" t="s">
        <v>3604</v>
      </c>
      <c r="I472" t="s">
        <v>3605</v>
      </c>
      <c r="J472" t="s">
        <v>2813</v>
      </c>
    </row>
    <row r="473" spans="1:10" hidden="1" x14ac:dyDescent="0.3">
      <c r="A473" t="s">
        <v>2810</v>
      </c>
      <c r="B473" t="s">
        <v>1421</v>
      </c>
      <c r="C473">
        <v>6</v>
      </c>
      <c r="D473" t="s">
        <v>2164</v>
      </c>
      <c r="E473" t="s">
        <v>218</v>
      </c>
      <c r="F473" t="s">
        <v>515</v>
      </c>
      <c r="G473">
        <f t="shared" si="7"/>
        <v>95700</v>
      </c>
      <c r="H473" t="s">
        <v>2199</v>
      </c>
      <c r="I473" t="s">
        <v>3199</v>
      </c>
      <c r="J473" t="s">
        <v>2813</v>
      </c>
    </row>
    <row r="474" spans="1:10" x14ac:dyDescent="0.3">
      <c r="A474" t="s">
        <v>2810</v>
      </c>
      <c r="B474" t="s">
        <v>1451</v>
      </c>
      <c r="C474">
        <v>6</v>
      </c>
      <c r="D474" t="s">
        <v>2164</v>
      </c>
      <c r="E474" t="s">
        <v>218</v>
      </c>
      <c r="F474" t="s">
        <v>231</v>
      </c>
      <c r="G474">
        <f t="shared" si="7"/>
        <v>7700</v>
      </c>
      <c r="H474" t="s">
        <v>3624</v>
      </c>
      <c r="I474" t="s">
        <v>3525</v>
      </c>
      <c r="J474" t="s">
        <v>2813</v>
      </c>
    </row>
    <row r="475" spans="1:10" x14ac:dyDescent="0.3">
      <c r="A475" t="s">
        <v>2810</v>
      </c>
      <c r="B475" t="s">
        <v>1430</v>
      </c>
      <c r="C475">
        <v>6</v>
      </c>
      <c r="D475" t="s">
        <v>2164</v>
      </c>
      <c r="E475" t="s">
        <v>218</v>
      </c>
      <c r="F475" t="s">
        <v>231</v>
      </c>
      <c r="G475">
        <f t="shared" si="7"/>
        <v>7700</v>
      </c>
      <c r="H475" t="s">
        <v>3627</v>
      </c>
      <c r="I475" t="s">
        <v>3574</v>
      </c>
      <c r="J475" t="s">
        <v>2813</v>
      </c>
    </row>
    <row r="476" spans="1:10" hidden="1" x14ac:dyDescent="0.3">
      <c r="A476" t="s">
        <v>2810</v>
      </c>
      <c r="B476" t="s">
        <v>1455</v>
      </c>
      <c r="C476">
        <v>6</v>
      </c>
      <c r="D476" t="s">
        <v>2164</v>
      </c>
      <c r="E476" t="s">
        <v>218</v>
      </c>
      <c r="F476" t="s">
        <v>463</v>
      </c>
      <c r="G476">
        <f t="shared" si="7"/>
        <v>27500</v>
      </c>
      <c r="H476" t="s">
        <v>2335</v>
      </c>
      <c r="I476" t="s">
        <v>3490</v>
      </c>
      <c r="J476" t="s">
        <v>2813</v>
      </c>
    </row>
    <row r="477" spans="1:10" hidden="1" x14ac:dyDescent="0.3">
      <c r="A477" t="s">
        <v>2810</v>
      </c>
      <c r="B477" t="s">
        <v>1451</v>
      </c>
      <c r="C477">
        <v>6</v>
      </c>
      <c r="D477" t="s">
        <v>2164</v>
      </c>
      <c r="E477" t="s">
        <v>251</v>
      </c>
      <c r="F477" t="s">
        <v>782</v>
      </c>
      <c r="G477">
        <f t="shared" si="7"/>
        <v>28600</v>
      </c>
      <c r="H477" t="s">
        <v>3634</v>
      </c>
      <c r="I477" t="s">
        <v>3635</v>
      </c>
      <c r="J477" t="s">
        <v>2813</v>
      </c>
    </row>
    <row r="478" spans="1:10" hidden="1" x14ac:dyDescent="0.3">
      <c r="A478" t="s">
        <v>2810</v>
      </c>
      <c r="B478" t="s">
        <v>1446</v>
      </c>
      <c r="C478">
        <v>6</v>
      </c>
      <c r="D478" t="s">
        <v>2164</v>
      </c>
      <c r="E478" t="s">
        <v>218</v>
      </c>
      <c r="F478" t="s">
        <v>656</v>
      </c>
      <c r="G478">
        <f t="shared" si="7"/>
        <v>80300</v>
      </c>
      <c r="H478" t="s">
        <v>3638</v>
      </c>
      <c r="I478" t="s">
        <v>3626</v>
      </c>
      <c r="J478" t="s">
        <v>2813</v>
      </c>
    </row>
    <row r="479" spans="1:10" hidden="1" x14ac:dyDescent="0.3">
      <c r="A479" t="s">
        <v>2810</v>
      </c>
      <c r="B479" t="s">
        <v>1413</v>
      </c>
      <c r="C479">
        <v>6</v>
      </c>
      <c r="D479" t="s">
        <v>2164</v>
      </c>
      <c r="E479" t="s">
        <v>218</v>
      </c>
      <c r="F479" t="s">
        <v>782</v>
      </c>
      <c r="G479">
        <f t="shared" si="7"/>
        <v>28600</v>
      </c>
      <c r="H479" t="s">
        <v>3643</v>
      </c>
      <c r="I479" t="s">
        <v>3505</v>
      </c>
      <c r="J479" t="s">
        <v>2813</v>
      </c>
    </row>
    <row r="480" spans="1:10" x14ac:dyDescent="0.3">
      <c r="A480" t="s">
        <v>2810</v>
      </c>
      <c r="B480" t="s">
        <v>1410</v>
      </c>
      <c r="C480">
        <v>6</v>
      </c>
      <c r="D480" t="s">
        <v>2164</v>
      </c>
      <c r="E480" t="s">
        <v>218</v>
      </c>
      <c r="F480" t="s">
        <v>231</v>
      </c>
      <c r="G480">
        <f t="shared" si="7"/>
        <v>7700</v>
      </c>
      <c r="H480" t="s">
        <v>3646</v>
      </c>
      <c r="I480" t="s">
        <v>3647</v>
      </c>
      <c r="J480" t="s">
        <v>2813</v>
      </c>
    </row>
    <row r="481" spans="1:10" x14ac:dyDescent="0.3">
      <c r="A481" t="s">
        <v>2810</v>
      </c>
      <c r="B481" t="s">
        <v>1438</v>
      </c>
      <c r="C481">
        <v>6</v>
      </c>
      <c r="D481" t="s">
        <v>2164</v>
      </c>
      <c r="E481" t="s">
        <v>218</v>
      </c>
      <c r="F481" t="s">
        <v>231</v>
      </c>
      <c r="G481">
        <f t="shared" si="7"/>
        <v>7700</v>
      </c>
      <c r="H481" t="s">
        <v>3650</v>
      </c>
      <c r="I481" t="s">
        <v>3472</v>
      </c>
      <c r="J481" t="s">
        <v>2813</v>
      </c>
    </row>
    <row r="482" spans="1:10" hidden="1" x14ac:dyDescent="0.3">
      <c r="A482" t="s">
        <v>2810</v>
      </c>
      <c r="B482" t="s">
        <v>1446</v>
      </c>
      <c r="C482">
        <v>6</v>
      </c>
      <c r="D482" t="s">
        <v>2164</v>
      </c>
      <c r="E482" t="s">
        <v>218</v>
      </c>
      <c r="F482" t="s">
        <v>209</v>
      </c>
      <c r="G482">
        <f t="shared" si="7"/>
        <v>62700</v>
      </c>
      <c r="H482" t="s">
        <v>3663</v>
      </c>
      <c r="I482" t="s">
        <v>3664</v>
      </c>
      <c r="J482" t="s">
        <v>2813</v>
      </c>
    </row>
    <row r="483" spans="1:10" x14ac:dyDescent="0.3">
      <c r="A483" t="s">
        <v>2810</v>
      </c>
      <c r="B483" t="s">
        <v>1430</v>
      </c>
      <c r="C483">
        <v>6</v>
      </c>
      <c r="D483" t="s">
        <v>2164</v>
      </c>
      <c r="E483" t="s">
        <v>251</v>
      </c>
      <c r="F483" t="s">
        <v>231</v>
      </c>
      <c r="G483">
        <f t="shared" si="7"/>
        <v>7700</v>
      </c>
      <c r="H483" t="s">
        <v>3670</v>
      </c>
      <c r="I483" t="s">
        <v>3582</v>
      </c>
      <c r="J483" t="s">
        <v>2813</v>
      </c>
    </row>
    <row r="484" spans="1:10" hidden="1" x14ac:dyDescent="0.3">
      <c r="A484" t="s">
        <v>2810</v>
      </c>
      <c r="B484" t="s">
        <v>1427</v>
      </c>
      <c r="C484">
        <v>6</v>
      </c>
      <c r="D484" t="s">
        <v>2164</v>
      </c>
      <c r="E484" t="s">
        <v>251</v>
      </c>
      <c r="F484" t="s">
        <v>427</v>
      </c>
      <c r="G484">
        <f t="shared" si="7"/>
        <v>154000</v>
      </c>
      <c r="H484" t="s">
        <v>3684</v>
      </c>
      <c r="I484" t="s">
        <v>3685</v>
      </c>
      <c r="J484" t="s">
        <v>2813</v>
      </c>
    </row>
    <row r="485" spans="1:10" x14ac:dyDescent="0.3">
      <c r="A485" t="s">
        <v>2810</v>
      </c>
      <c r="B485" t="s">
        <v>1451</v>
      </c>
      <c r="C485">
        <v>6</v>
      </c>
      <c r="D485" t="s">
        <v>2164</v>
      </c>
      <c r="E485" t="s">
        <v>251</v>
      </c>
      <c r="F485" t="s">
        <v>231</v>
      </c>
      <c r="G485">
        <f t="shared" si="7"/>
        <v>7700</v>
      </c>
      <c r="H485" t="s">
        <v>3686</v>
      </c>
      <c r="I485" t="s">
        <v>3656</v>
      </c>
      <c r="J485" t="s">
        <v>2813</v>
      </c>
    </row>
    <row r="486" spans="1:10" hidden="1" x14ac:dyDescent="0.3">
      <c r="A486" t="s">
        <v>2810</v>
      </c>
      <c r="B486" t="s">
        <v>1438</v>
      </c>
      <c r="C486">
        <v>6</v>
      </c>
      <c r="D486" t="s">
        <v>2164</v>
      </c>
      <c r="E486" t="s">
        <v>251</v>
      </c>
      <c r="F486" t="s">
        <v>197</v>
      </c>
      <c r="G486">
        <f t="shared" si="7"/>
        <v>14300</v>
      </c>
      <c r="H486" t="s">
        <v>3689</v>
      </c>
      <c r="I486" t="s">
        <v>3690</v>
      </c>
      <c r="J486" t="s">
        <v>2813</v>
      </c>
    </row>
    <row r="487" spans="1:10" x14ac:dyDescent="0.3">
      <c r="A487" t="s">
        <v>2810</v>
      </c>
      <c r="B487" t="s">
        <v>1446</v>
      </c>
      <c r="C487">
        <v>6</v>
      </c>
      <c r="D487" t="s">
        <v>2164</v>
      </c>
      <c r="E487" t="s">
        <v>251</v>
      </c>
      <c r="F487" t="s">
        <v>231</v>
      </c>
      <c r="G487">
        <f t="shared" si="7"/>
        <v>7700</v>
      </c>
      <c r="H487" t="s">
        <v>3692</v>
      </c>
      <c r="I487" t="s">
        <v>3553</v>
      </c>
      <c r="J487" t="s">
        <v>2813</v>
      </c>
    </row>
    <row r="488" spans="1:10" x14ac:dyDescent="0.3">
      <c r="A488" t="s">
        <v>2810</v>
      </c>
      <c r="B488" t="s">
        <v>1438</v>
      </c>
      <c r="C488">
        <v>6</v>
      </c>
      <c r="D488" t="s">
        <v>2164</v>
      </c>
      <c r="E488" t="s">
        <v>251</v>
      </c>
      <c r="F488" t="s">
        <v>231</v>
      </c>
      <c r="G488">
        <f t="shared" si="7"/>
        <v>7700</v>
      </c>
      <c r="H488" t="s">
        <v>3700</v>
      </c>
      <c r="I488" t="s">
        <v>3701</v>
      </c>
      <c r="J488" t="s">
        <v>2813</v>
      </c>
    </row>
    <row r="489" spans="1:10" x14ac:dyDescent="0.3">
      <c r="A489" t="s">
        <v>2810</v>
      </c>
      <c r="B489" t="s">
        <v>1430</v>
      </c>
      <c r="C489">
        <v>6</v>
      </c>
      <c r="D489" t="s">
        <v>2164</v>
      </c>
      <c r="E489" t="s">
        <v>318</v>
      </c>
      <c r="F489" t="s">
        <v>231</v>
      </c>
      <c r="G489">
        <f t="shared" si="7"/>
        <v>7700</v>
      </c>
      <c r="H489" t="s">
        <v>3712</v>
      </c>
      <c r="I489" t="s">
        <v>3713</v>
      </c>
      <c r="J489" t="s">
        <v>2813</v>
      </c>
    </row>
    <row r="490" spans="1:10" hidden="1" x14ac:dyDescent="0.3">
      <c r="A490" t="s">
        <v>2810</v>
      </c>
      <c r="B490" t="s">
        <v>1437</v>
      </c>
      <c r="C490">
        <v>6</v>
      </c>
      <c r="D490" t="s">
        <v>2164</v>
      </c>
      <c r="E490" t="s">
        <v>318</v>
      </c>
      <c r="F490" t="s">
        <v>570</v>
      </c>
      <c r="G490">
        <f t="shared" si="7"/>
        <v>73700</v>
      </c>
      <c r="H490" t="s">
        <v>2209</v>
      </c>
      <c r="I490" t="s">
        <v>3714</v>
      </c>
      <c r="J490" t="s">
        <v>2813</v>
      </c>
    </row>
    <row r="491" spans="1:10" x14ac:dyDescent="0.3">
      <c r="A491" t="s">
        <v>2810</v>
      </c>
      <c r="B491" t="s">
        <v>1421</v>
      </c>
      <c r="C491">
        <v>6</v>
      </c>
      <c r="D491" t="s">
        <v>2164</v>
      </c>
      <c r="E491" t="s">
        <v>251</v>
      </c>
      <c r="F491" t="s">
        <v>231</v>
      </c>
      <c r="G491">
        <f t="shared" si="7"/>
        <v>7700</v>
      </c>
      <c r="H491" t="s">
        <v>3716</v>
      </c>
      <c r="I491" t="s">
        <v>3717</v>
      </c>
      <c r="J491" t="s">
        <v>2813</v>
      </c>
    </row>
    <row r="492" spans="1:10" hidden="1" x14ac:dyDescent="0.3">
      <c r="A492" t="s">
        <v>2810</v>
      </c>
      <c r="B492" t="s">
        <v>1430</v>
      </c>
      <c r="C492">
        <v>6</v>
      </c>
      <c r="D492" t="s">
        <v>2164</v>
      </c>
      <c r="E492" t="s">
        <v>251</v>
      </c>
      <c r="F492" t="s">
        <v>2171</v>
      </c>
      <c r="G492">
        <f t="shared" si="7"/>
        <v>0</v>
      </c>
      <c r="H492" t="s">
        <v>3732</v>
      </c>
      <c r="I492" t="s">
        <v>3708</v>
      </c>
      <c r="J492" t="s">
        <v>2813</v>
      </c>
    </row>
    <row r="493" spans="1:10" x14ac:dyDescent="0.3">
      <c r="A493" t="s">
        <v>2810</v>
      </c>
      <c r="B493" t="s">
        <v>1438</v>
      </c>
      <c r="C493">
        <v>6</v>
      </c>
      <c r="D493" t="s">
        <v>2164</v>
      </c>
      <c r="E493" t="s">
        <v>318</v>
      </c>
      <c r="F493" t="s">
        <v>231</v>
      </c>
      <c r="G493">
        <f t="shared" si="7"/>
        <v>7700</v>
      </c>
      <c r="H493" t="s">
        <v>3739</v>
      </c>
      <c r="I493" t="s">
        <v>3717</v>
      </c>
      <c r="J493" t="s">
        <v>2813</v>
      </c>
    </row>
    <row r="494" spans="1:10" x14ac:dyDescent="0.3">
      <c r="A494" t="s">
        <v>2810</v>
      </c>
      <c r="B494" t="s">
        <v>1451</v>
      </c>
      <c r="C494">
        <v>6</v>
      </c>
      <c r="D494" t="s">
        <v>2164</v>
      </c>
      <c r="E494" t="s">
        <v>251</v>
      </c>
      <c r="F494" t="s">
        <v>231</v>
      </c>
      <c r="G494">
        <f t="shared" si="7"/>
        <v>7700</v>
      </c>
      <c r="H494" t="s">
        <v>2300</v>
      </c>
      <c r="I494" t="s">
        <v>2253</v>
      </c>
      <c r="J494" t="s">
        <v>2813</v>
      </c>
    </row>
    <row r="495" spans="1:10" hidden="1" x14ac:dyDescent="0.3">
      <c r="A495" t="s">
        <v>2810</v>
      </c>
      <c r="B495" t="s">
        <v>1451</v>
      </c>
      <c r="C495">
        <v>6</v>
      </c>
      <c r="D495" t="s">
        <v>2164</v>
      </c>
      <c r="E495" t="s">
        <v>251</v>
      </c>
      <c r="F495" t="s">
        <v>1055</v>
      </c>
      <c r="G495">
        <f t="shared" si="7"/>
        <v>39600</v>
      </c>
      <c r="H495" t="s">
        <v>3747</v>
      </c>
      <c r="I495" t="s">
        <v>3748</v>
      </c>
      <c r="J495" t="s">
        <v>2813</v>
      </c>
    </row>
    <row r="496" spans="1:10" x14ac:dyDescent="0.3">
      <c r="A496" t="s">
        <v>2810</v>
      </c>
      <c r="B496" t="s">
        <v>1438</v>
      </c>
      <c r="C496">
        <v>6</v>
      </c>
      <c r="D496" t="s">
        <v>2164</v>
      </c>
      <c r="E496" t="s">
        <v>251</v>
      </c>
      <c r="F496" t="s">
        <v>231</v>
      </c>
      <c r="G496">
        <f t="shared" si="7"/>
        <v>7700</v>
      </c>
      <c r="H496" t="s">
        <v>3756</v>
      </c>
      <c r="I496" t="s">
        <v>2181</v>
      </c>
      <c r="J496" t="s">
        <v>2813</v>
      </c>
    </row>
    <row r="497" spans="1:10" hidden="1" x14ac:dyDescent="0.3">
      <c r="A497" t="s">
        <v>2810</v>
      </c>
      <c r="B497" t="s">
        <v>1438</v>
      </c>
      <c r="C497">
        <v>6</v>
      </c>
      <c r="D497" t="s">
        <v>2164</v>
      </c>
      <c r="E497" t="s">
        <v>318</v>
      </c>
      <c r="F497" t="s">
        <v>332</v>
      </c>
      <c r="G497">
        <f t="shared" si="7"/>
        <v>33000</v>
      </c>
      <c r="H497" t="s">
        <v>3760</v>
      </c>
      <c r="I497" t="s">
        <v>2147</v>
      </c>
      <c r="J497" t="s">
        <v>2813</v>
      </c>
    </row>
    <row r="498" spans="1:10" x14ac:dyDescent="0.3">
      <c r="A498" t="s">
        <v>2810</v>
      </c>
      <c r="B498" t="s">
        <v>1421</v>
      </c>
      <c r="C498">
        <v>6</v>
      </c>
      <c r="D498" t="s">
        <v>2164</v>
      </c>
      <c r="E498" t="s">
        <v>251</v>
      </c>
      <c r="F498" t="s">
        <v>231</v>
      </c>
      <c r="G498">
        <f t="shared" si="7"/>
        <v>7700</v>
      </c>
      <c r="H498" t="s">
        <v>3766</v>
      </c>
      <c r="I498" t="s">
        <v>3767</v>
      </c>
      <c r="J498" t="s">
        <v>2813</v>
      </c>
    </row>
    <row r="499" spans="1:10" hidden="1" x14ac:dyDescent="0.3">
      <c r="A499" t="s">
        <v>2810</v>
      </c>
      <c r="B499" t="s">
        <v>1437</v>
      </c>
      <c r="C499">
        <v>6</v>
      </c>
      <c r="D499" t="s">
        <v>2164</v>
      </c>
      <c r="E499" t="s">
        <v>251</v>
      </c>
      <c r="F499" t="s">
        <v>284</v>
      </c>
      <c r="G499">
        <f t="shared" si="7"/>
        <v>88000</v>
      </c>
      <c r="H499" t="s">
        <v>2377</v>
      </c>
      <c r="I499" t="s">
        <v>2130</v>
      </c>
      <c r="J499" t="s">
        <v>2813</v>
      </c>
    </row>
    <row r="500" spans="1:10" hidden="1" x14ac:dyDescent="0.3">
      <c r="A500" t="s">
        <v>2810</v>
      </c>
      <c r="B500" t="s">
        <v>1438</v>
      </c>
      <c r="C500">
        <v>6</v>
      </c>
      <c r="D500" t="s">
        <v>2164</v>
      </c>
      <c r="E500" t="s">
        <v>251</v>
      </c>
      <c r="F500" t="s">
        <v>344</v>
      </c>
      <c r="G500">
        <f t="shared" si="7"/>
        <v>40700</v>
      </c>
      <c r="H500" t="s">
        <v>3779</v>
      </c>
      <c r="I500" t="s">
        <v>2194</v>
      </c>
      <c r="J500" t="s">
        <v>2813</v>
      </c>
    </row>
    <row r="501" spans="1:10" hidden="1" x14ac:dyDescent="0.3">
      <c r="A501" t="s">
        <v>2810</v>
      </c>
      <c r="B501" t="s">
        <v>1438</v>
      </c>
      <c r="C501">
        <v>6</v>
      </c>
      <c r="D501" t="s">
        <v>2164</v>
      </c>
      <c r="E501" t="s">
        <v>318</v>
      </c>
      <c r="F501" t="s">
        <v>314</v>
      </c>
      <c r="G501">
        <f t="shared" si="7"/>
        <v>29700</v>
      </c>
      <c r="H501" t="s">
        <v>3784</v>
      </c>
      <c r="I501" t="s">
        <v>3785</v>
      </c>
      <c r="J501" t="s">
        <v>2813</v>
      </c>
    </row>
    <row r="502" spans="1:10" x14ac:dyDescent="0.3">
      <c r="A502" t="s">
        <v>2810</v>
      </c>
      <c r="B502" t="s">
        <v>1421</v>
      </c>
      <c r="C502">
        <v>6</v>
      </c>
      <c r="D502" t="s">
        <v>2164</v>
      </c>
      <c r="E502" t="s">
        <v>251</v>
      </c>
      <c r="F502" t="s">
        <v>231</v>
      </c>
      <c r="G502">
        <f t="shared" si="7"/>
        <v>7700</v>
      </c>
      <c r="H502" t="s">
        <v>2167</v>
      </c>
      <c r="I502" t="s">
        <v>3787</v>
      </c>
      <c r="J502" t="s">
        <v>2813</v>
      </c>
    </row>
    <row r="503" spans="1:10" hidden="1" x14ac:dyDescent="0.3">
      <c r="A503" t="s">
        <v>2810</v>
      </c>
      <c r="B503" t="s">
        <v>1438</v>
      </c>
      <c r="C503">
        <v>6</v>
      </c>
      <c r="D503" t="s">
        <v>2164</v>
      </c>
      <c r="E503" t="s">
        <v>251</v>
      </c>
      <c r="F503" t="s">
        <v>1055</v>
      </c>
      <c r="G503">
        <f t="shared" si="7"/>
        <v>39600</v>
      </c>
      <c r="H503" t="s">
        <v>3788</v>
      </c>
      <c r="I503" t="s">
        <v>3787</v>
      </c>
      <c r="J503" t="s">
        <v>2813</v>
      </c>
    </row>
    <row r="504" spans="1:10" hidden="1" x14ac:dyDescent="0.3">
      <c r="A504" t="s">
        <v>2810</v>
      </c>
      <c r="B504" t="s">
        <v>1412</v>
      </c>
      <c r="C504">
        <v>6</v>
      </c>
      <c r="D504" t="s">
        <v>2164</v>
      </c>
      <c r="E504" t="s">
        <v>251</v>
      </c>
      <c r="F504" t="s">
        <v>402</v>
      </c>
      <c r="G504">
        <f t="shared" si="7"/>
        <v>117700</v>
      </c>
      <c r="H504" t="s">
        <v>3789</v>
      </c>
      <c r="I504" t="s">
        <v>2203</v>
      </c>
      <c r="J504" t="s">
        <v>2813</v>
      </c>
    </row>
    <row r="505" spans="1:10" x14ac:dyDescent="0.3">
      <c r="A505" t="s">
        <v>2810</v>
      </c>
      <c r="B505" t="s">
        <v>1421</v>
      </c>
      <c r="C505">
        <v>6</v>
      </c>
      <c r="D505" t="s">
        <v>2164</v>
      </c>
      <c r="E505" t="s">
        <v>251</v>
      </c>
      <c r="F505" t="s">
        <v>231</v>
      </c>
      <c r="G505">
        <f t="shared" si="7"/>
        <v>7700</v>
      </c>
      <c r="H505" t="s">
        <v>2123</v>
      </c>
      <c r="I505" t="s">
        <v>2290</v>
      </c>
      <c r="J505" t="s">
        <v>2813</v>
      </c>
    </row>
    <row r="506" spans="1:10" hidden="1" x14ac:dyDescent="0.3">
      <c r="A506" t="s">
        <v>2810</v>
      </c>
      <c r="B506" t="s">
        <v>1421</v>
      </c>
      <c r="C506">
        <v>6</v>
      </c>
      <c r="D506" t="s">
        <v>2164</v>
      </c>
      <c r="E506" t="s">
        <v>318</v>
      </c>
      <c r="F506" t="s">
        <v>2171</v>
      </c>
      <c r="G506">
        <f t="shared" si="7"/>
        <v>0</v>
      </c>
      <c r="H506" t="s">
        <v>3791</v>
      </c>
      <c r="I506" t="s">
        <v>3719</v>
      </c>
      <c r="J506" t="s">
        <v>2813</v>
      </c>
    </row>
    <row r="507" spans="1:10" hidden="1" x14ac:dyDescent="0.3">
      <c r="A507" t="s">
        <v>2810</v>
      </c>
      <c r="B507" t="s">
        <v>1418</v>
      </c>
      <c r="C507">
        <v>6</v>
      </c>
      <c r="D507" t="s">
        <v>2164</v>
      </c>
      <c r="E507" t="s">
        <v>318</v>
      </c>
      <c r="F507" t="s">
        <v>570</v>
      </c>
      <c r="G507">
        <f t="shared" si="7"/>
        <v>73700</v>
      </c>
      <c r="H507" t="s">
        <v>2153</v>
      </c>
      <c r="I507" t="s">
        <v>3580</v>
      </c>
      <c r="J507" t="s">
        <v>2813</v>
      </c>
    </row>
    <row r="508" spans="1:10" x14ac:dyDescent="0.3">
      <c r="A508" t="s">
        <v>2810</v>
      </c>
      <c r="B508" t="s">
        <v>1421</v>
      </c>
      <c r="C508">
        <v>6</v>
      </c>
      <c r="D508" t="s">
        <v>2164</v>
      </c>
      <c r="E508" t="s">
        <v>251</v>
      </c>
      <c r="F508" t="s">
        <v>231</v>
      </c>
      <c r="G508">
        <f t="shared" si="7"/>
        <v>7700</v>
      </c>
      <c r="H508" t="s">
        <v>3798</v>
      </c>
      <c r="I508" t="s">
        <v>3799</v>
      </c>
      <c r="J508" t="s">
        <v>2813</v>
      </c>
    </row>
    <row r="509" spans="1:10" hidden="1" x14ac:dyDescent="0.3">
      <c r="A509" t="s">
        <v>2810</v>
      </c>
      <c r="B509" t="s">
        <v>1413</v>
      </c>
      <c r="C509">
        <v>6</v>
      </c>
      <c r="D509" t="s">
        <v>2164</v>
      </c>
      <c r="E509" t="s">
        <v>318</v>
      </c>
      <c r="F509" t="s">
        <v>237</v>
      </c>
      <c r="G509">
        <f t="shared" si="7"/>
        <v>11000</v>
      </c>
      <c r="H509" t="s">
        <v>2379</v>
      </c>
      <c r="I509" t="s">
        <v>3775</v>
      </c>
      <c r="J509" t="s">
        <v>2813</v>
      </c>
    </row>
    <row r="510" spans="1:10" hidden="1" x14ac:dyDescent="0.3">
      <c r="A510" t="s">
        <v>2810</v>
      </c>
      <c r="B510" t="s">
        <v>1438</v>
      </c>
      <c r="C510">
        <v>6</v>
      </c>
      <c r="D510" t="s">
        <v>2164</v>
      </c>
      <c r="E510" t="s">
        <v>251</v>
      </c>
      <c r="F510" t="s">
        <v>237</v>
      </c>
      <c r="G510">
        <f t="shared" si="7"/>
        <v>11000</v>
      </c>
      <c r="H510" t="s">
        <v>2235</v>
      </c>
      <c r="I510" t="s">
        <v>3802</v>
      </c>
      <c r="J510" t="s">
        <v>2813</v>
      </c>
    </row>
    <row r="511" spans="1:10" hidden="1" x14ac:dyDescent="0.3">
      <c r="A511" t="s">
        <v>2810</v>
      </c>
      <c r="B511" t="s">
        <v>1421</v>
      </c>
      <c r="C511">
        <v>6</v>
      </c>
      <c r="D511" t="s">
        <v>2164</v>
      </c>
      <c r="E511" t="s">
        <v>318</v>
      </c>
      <c r="F511" t="s">
        <v>344</v>
      </c>
      <c r="G511">
        <f t="shared" si="7"/>
        <v>40700</v>
      </c>
      <c r="H511" t="s">
        <v>2213</v>
      </c>
      <c r="I511" t="s">
        <v>3710</v>
      </c>
      <c r="J511" t="s">
        <v>2813</v>
      </c>
    </row>
    <row r="512" spans="1:10" x14ac:dyDescent="0.3">
      <c r="A512" t="s">
        <v>2810</v>
      </c>
      <c r="B512" t="s">
        <v>1430</v>
      </c>
      <c r="C512">
        <v>6</v>
      </c>
      <c r="D512" t="s">
        <v>2164</v>
      </c>
      <c r="E512" t="s">
        <v>251</v>
      </c>
      <c r="F512" t="s">
        <v>231</v>
      </c>
      <c r="G512">
        <f t="shared" si="7"/>
        <v>7700</v>
      </c>
      <c r="H512" t="s">
        <v>2312</v>
      </c>
      <c r="I512" t="s">
        <v>3809</v>
      </c>
      <c r="J512" t="s">
        <v>2813</v>
      </c>
    </row>
    <row r="513" spans="1:10" hidden="1" x14ac:dyDescent="0.3">
      <c r="A513" t="s">
        <v>2810</v>
      </c>
      <c r="B513" t="s">
        <v>1420</v>
      </c>
      <c r="C513">
        <v>6</v>
      </c>
      <c r="D513" t="s">
        <v>2164</v>
      </c>
      <c r="E513" t="s">
        <v>251</v>
      </c>
      <c r="F513" t="s">
        <v>237</v>
      </c>
      <c r="G513">
        <f t="shared" si="7"/>
        <v>11000</v>
      </c>
      <c r="H513" t="s">
        <v>3810</v>
      </c>
      <c r="I513" t="s">
        <v>2270</v>
      </c>
      <c r="J513" t="s">
        <v>2813</v>
      </c>
    </row>
    <row r="514" spans="1:10" x14ac:dyDescent="0.3">
      <c r="A514" t="s">
        <v>2810</v>
      </c>
      <c r="B514" t="s">
        <v>1446</v>
      </c>
      <c r="C514">
        <v>6</v>
      </c>
      <c r="D514" t="s">
        <v>2164</v>
      </c>
      <c r="E514" t="s">
        <v>251</v>
      </c>
      <c r="F514" t="s">
        <v>231</v>
      </c>
      <c r="G514">
        <f t="shared" si="7"/>
        <v>7700</v>
      </c>
      <c r="H514" t="s">
        <v>3814</v>
      </c>
      <c r="I514" t="s">
        <v>2246</v>
      </c>
      <c r="J514" t="s">
        <v>2813</v>
      </c>
    </row>
    <row r="515" spans="1:10" x14ac:dyDescent="0.3">
      <c r="A515" t="s">
        <v>2810</v>
      </c>
      <c r="B515" t="s">
        <v>1430</v>
      </c>
      <c r="C515">
        <v>6</v>
      </c>
      <c r="D515" t="s">
        <v>2164</v>
      </c>
      <c r="E515" t="s">
        <v>318</v>
      </c>
      <c r="F515" t="s">
        <v>231</v>
      </c>
      <c r="G515">
        <f t="shared" si="7"/>
        <v>7700</v>
      </c>
      <c r="H515" t="s">
        <v>3816</v>
      </c>
      <c r="I515" t="s">
        <v>2173</v>
      </c>
      <c r="J515" t="s">
        <v>2813</v>
      </c>
    </row>
    <row r="516" spans="1:10" hidden="1" x14ac:dyDescent="0.3">
      <c r="A516" t="s">
        <v>2810</v>
      </c>
      <c r="B516" t="s">
        <v>1410</v>
      </c>
      <c r="C516">
        <v>6</v>
      </c>
      <c r="D516" t="s">
        <v>2164</v>
      </c>
      <c r="E516" t="s">
        <v>318</v>
      </c>
      <c r="F516" t="s">
        <v>328</v>
      </c>
      <c r="G516">
        <f t="shared" si="7"/>
        <v>20900</v>
      </c>
      <c r="H516" t="s">
        <v>3819</v>
      </c>
      <c r="I516" t="s">
        <v>3806</v>
      </c>
      <c r="J516" t="s">
        <v>2813</v>
      </c>
    </row>
    <row r="517" spans="1:10" x14ac:dyDescent="0.3">
      <c r="A517" t="s">
        <v>2810</v>
      </c>
      <c r="B517" t="s">
        <v>1421</v>
      </c>
      <c r="C517">
        <v>6</v>
      </c>
      <c r="D517" t="s">
        <v>2164</v>
      </c>
      <c r="E517" t="s">
        <v>251</v>
      </c>
      <c r="F517" t="s">
        <v>231</v>
      </c>
      <c r="G517">
        <f t="shared" si="7"/>
        <v>7700</v>
      </c>
      <c r="H517" t="s">
        <v>2285</v>
      </c>
      <c r="I517" t="s">
        <v>2274</v>
      </c>
      <c r="J517" t="s">
        <v>2813</v>
      </c>
    </row>
    <row r="518" spans="1:10" hidden="1" x14ac:dyDescent="0.3">
      <c r="A518" t="s">
        <v>2810</v>
      </c>
      <c r="B518" t="s">
        <v>1446</v>
      </c>
      <c r="C518">
        <v>6</v>
      </c>
      <c r="D518" t="s">
        <v>2164</v>
      </c>
      <c r="E518" t="s">
        <v>251</v>
      </c>
      <c r="F518" t="s">
        <v>1944</v>
      </c>
      <c r="G518">
        <f t="shared" si="7"/>
        <v>57200</v>
      </c>
      <c r="H518" t="s">
        <v>2126</v>
      </c>
      <c r="I518" t="s">
        <v>3824</v>
      </c>
      <c r="J518" t="s">
        <v>2813</v>
      </c>
    </row>
    <row r="519" spans="1:10" hidden="1" x14ac:dyDescent="0.3">
      <c r="A519" t="s">
        <v>2810</v>
      </c>
      <c r="B519" t="s">
        <v>1421</v>
      </c>
      <c r="C519">
        <v>6</v>
      </c>
      <c r="D519" t="s">
        <v>2164</v>
      </c>
      <c r="E519" t="s">
        <v>387</v>
      </c>
      <c r="F519" t="s">
        <v>237</v>
      </c>
      <c r="G519">
        <f t="shared" ref="G519:G583" si="8">VALUE(RIGHT(F519, LEN(F519) - FIND(":", F519)))</f>
        <v>11000</v>
      </c>
      <c r="H519" t="s">
        <v>2307</v>
      </c>
      <c r="I519" t="s">
        <v>3765</v>
      </c>
      <c r="J519" t="s">
        <v>2813</v>
      </c>
    </row>
    <row r="520" spans="1:10" hidden="1" x14ac:dyDescent="0.3">
      <c r="A520" t="s">
        <v>2810</v>
      </c>
      <c r="B520" t="s">
        <v>1438</v>
      </c>
      <c r="C520">
        <v>6</v>
      </c>
      <c r="D520" t="s">
        <v>2164</v>
      </c>
      <c r="E520" t="s">
        <v>318</v>
      </c>
      <c r="F520" t="s">
        <v>344</v>
      </c>
      <c r="G520">
        <f t="shared" si="8"/>
        <v>40700</v>
      </c>
      <c r="H520" t="s">
        <v>3832</v>
      </c>
      <c r="I520" t="s">
        <v>3833</v>
      </c>
      <c r="J520" t="s">
        <v>2813</v>
      </c>
    </row>
    <row r="521" spans="1:10" hidden="1" x14ac:dyDescent="0.3">
      <c r="A521" t="s">
        <v>2810</v>
      </c>
      <c r="B521" t="s">
        <v>1438</v>
      </c>
      <c r="C521">
        <v>6</v>
      </c>
      <c r="D521" t="s">
        <v>2164</v>
      </c>
      <c r="E521" t="s">
        <v>318</v>
      </c>
      <c r="F521" t="s">
        <v>197</v>
      </c>
      <c r="G521">
        <f t="shared" si="8"/>
        <v>14300</v>
      </c>
      <c r="H521" t="s">
        <v>3836</v>
      </c>
      <c r="I521" t="s">
        <v>2303</v>
      </c>
      <c r="J521" t="s">
        <v>2813</v>
      </c>
    </row>
    <row r="522" spans="1:10" hidden="1" x14ac:dyDescent="0.3">
      <c r="A522" t="s">
        <v>2810</v>
      </c>
      <c r="B522" t="s">
        <v>1420</v>
      </c>
      <c r="C522">
        <v>6</v>
      </c>
      <c r="D522" t="s">
        <v>2164</v>
      </c>
      <c r="E522" t="s">
        <v>318</v>
      </c>
      <c r="F522" t="s">
        <v>2171</v>
      </c>
      <c r="G522">
        <f t="shared" si="8"/>
        <v>0</v>
      </c>
      <c r="H522" t="s">
        <v>3842</v>
      </c>
      <c r="I522" t="s">
        <v>2270</v>
      </c>
      <c r="J522" t="s">
        <v>2813</v>
      </c>
    </row>
    <row r="523" spans="1:10" hidden="1" x14ac:dyDescent="0.3">
      <c r="A523" t="s">
        <v>2810</v>
      </c>
      <c r="B523" t="s">
        <v>1446</v>
      </c>
      <c r="C523">
        <v>6</v>
      </c>
      <c r="D523" t="s">
        <v>2164</v>
      </c>
      <c r="E523" t="s">
        <v>318</v>
      </c>
      <c r="F523" t="s">
        <v>332</v>
      </c>
      <c r="G523">
        <f t="shared" si="8"/>
        <v>33000</v>
      </c>
      <c r="H523" t="s">
        <v>2375</v>
      </c>
      <c r="I523" t="s">
        <v>3840</v>
      </c>
      <c r="J523" t="s">
        <v>2813</v>
      </c>
    </row>
    <row r="524" spans="1:10" hidden="1" x14ac:dyDescent="0.3">
      <c r="A524" t="s">
        <v>2810</v>
      </c>
      <c r="B524" t="s">
        <v>1451</v>
      </c>
      <c r="C524">
        <v>6</v>
      </c>
      <c r="D524" t="s">
        <v>2164</v>
      </c>
      <c r="E524" t="s">
        <v>318</v>
      </c>
      <c r="F524" t="s">
        <v>314</v>
      </c>
      <c r="G524">
        <f t="shared" si="8"/>
        <v>29700</v>
      </c>
      <c r="H524" t="s">
        <v>2273</v>
      </c>
      <c r="I524" t="s">
        <v>2311</v>
      </c>
      <c r="J524" t="s">
        <v>2813</v>
      </c>
    </row>
    <row r="525" spans="1:10" hidden="1" x14ac:dyDescent="0.3">
      <c r="A525" t="s">
        <v>2810</v>
      </c>
      <c r="B525" t="s">
        <v>1430</v>
      </c>
      <c r="C525">
        <v>6</v>
      </c>
      <c r="D525" t="s">
        <v>2164</v>
      </c>
      <c r="E525" t="s">
        <v>318</v>
      </c>
      <c r="F525" t="s">
        <v>209</v>
      </c>
      <c r="G525">
        <f t="shared" si="8"/>
        <v>62700</v>
      </c>
      <c r="H525" t="s">
        <v>2202</v>
      </c>
      <c r="I525" t="s">
        <v>2154</v>
      </c>
      <c r="J525" t="s">
        <v>2813</v>
      </c>
    </row>
    <row r="526" spans="1:10" hidden="1" x14ac:dyDescent="0.3">
      <c r="A526" t="s">
        <v>2810</v>
      </c>
      <c r="B526" t="s">
        <v>1413</v>
      </c>
      <c r="C526">
        <v>6</v>
      </c>
      <c r="D526" t="s">
        <v>2164</v>
      </c>
      <c r="E526" t="s">
        <v>318</v>
      </c>
      <c r="F526" t="s">
        <v>237</v>
      </c>
      <c r="G526">
        <f t="shared" si="8"/>
        <v>11000</v>
      </c>
      <c r="H526" t="s">
        <v>2205</v>
      </c>
      <c r="I526" t="s">
        <v>2347</v>
      </c>
      <c r="J526" t="s">
        <v>2813</v>
      </c>
    </row>
    <row r="527" spans="1:10" hidden="1" x14ac:dyDescent="0.3">
      <c r="A527" t="s">
        <v>2810</v>
      </c>
      <c r="B527" t="s">
        <v>1446</v>
      </c>
      <c r="C527">
        <v>6</v>
      </c>
      <c r="D527" t="s">
        <v>2164</v>
      </c>
      <c r="E527" t="s">
        <v>318</v>
      </c>
      <c r="F527" t="s">
        <v>463</v>
      </c>
      <c r="G527">
        <f t="shared" si="8"/>
        <v>27500</v>
      </c>
      <c r="H527" t="s">
        <v>3849</v>
      </c>
      <c r="I527" t="s">
        <v>3850</v>
      </c>
      <c r="J527" t="s">
        <v>2813</v>
      </c>
    </row>
    <row r="528" spans="1:10" hidden="1" x14ac:dyDescent="0.3">
      <c r="A528" t="s">
        <v>2810</v>
      </c>
      <c r="B528" t="s">
        <v>1430</v>
      </c>
      <c r="C528">
        <v>6</v>
      </c>
      <c r="D528" t="s">
        <v>2164</v>
      </c>
      <c r="E528" t="s">
        <v>318</v>
      </c>
      <c r="F528" t="s">
        <v>2171</v>
      </c>
      <c r="G528">
        <f t="shared" si="8"/>
        <v>0</v>
      </c>
      <c r="H528" t="s">
        <v>3853</v>
      </c>
      <c r="I528" t="s">
        <v>2306</v>
      </c>
      <c r="J528" t="s">
        <v>2813</v>
      </c>
    </row>
    <row r="529" spans="1:10" hidden="1" x14ac:dyDescent="0.3">
      <c r="A529" t="s">
        <v>2810</v>
      </c>
      <c r="B529" t="s">
        <v>1451</v>
      </c>
      <c r="C529">
        <v>6</v>
      </c>
      <c r="D529" t="s">
        <v>2164</v>
      </c>
      <c r="E529" t="s">
        <v>318</v>
      </c>
      <c r="F529" t="s">
        <v>2171</v>
      </c>
      <c r="G529">
        <f t="shared" si="8"/>
        <v>0</v>
      </c>
      <c r="H529" t="s">
        <v>3854</v>
      </c>
      <c r="I529" t="s">
        <v>2347</v>
      </c>
      <c r="J529" t="s">
        <v>2813</v>
      </c>
    </row>
    <row r="530" spans="1:10" x14ac:dyDescent="0.3">
      <c r="A530" t="s">
        <v>2810</v>
      </c>
      <c r="B530" t="s">
        <v>1449</v>
      </c>
      <c r="C530">
        <v>6</v>
      </c>
      <c r="D530" t="s">
        <v>2164</v>
      </c>
      <c r="E530" t="s">
        <v>318</v>
      </c>
      <c r="F530" t="s">
        <v>231</v>
      </c>
      <c r="G530">
        <f t="shared" si="8"/>
        <v>7700</v>
      </c>
      <c r="H530" t="s">
        <v>2239</v>
      </c>
      <c r="I530" t="s">
        <v>2382</v>
      </c>
      <c r="J530" t="s">
        <v>2813</v>
      </c>
    </row>
    <row r="531" spans="1:10" x14ac:dyDescent="0.3">
      <c r="A531" t="s">
        <v>2810</v>
      </c>
      <c r="B531" t="s">
        <v>1446</v>
      </c>
      <c r="C531">
        <v>6</v>
      </c>
      <c r="D531" t="s">
        <v>2164</v>
      </c>
      <c r="E531" t="s">
        <v>387</v>
      </c>
      <c r="F531" t="s">
        <v>231</v>
      </c>
      <c r="G531">
        <f t="shared" si="8"/>
        <v>7700</v>
      </c>
      <c r="H531" t="s">
        <v>2361</v>
      </c>
      <c r="I531" t="s">
        <v>2319</v>
      </c>
      <c r="J531" t="s">
        <v>2813</v>
      </c>
    </row>
    <row r="532" spans="1:10" hidden="1" x14ac:dyDescent="0.3">
      <c r="A532" t="s">
        <v>2810</v>
      </c>
      <c r="B532" t="s">
        <v>1446</v>
      </c>
      <c r="C532">
        <v>6</v>
      </c>
      <c r="D532" t="s">
        <v>2164</v>
      </c>
      <c r="E532" t="s">
        <v>318</v>
      </c>
      <c r="F532" t="s">
        <v>314</v>
      </c>
      <c r="G532">
        <f t="shared" si="8"/>
        <v>29700</v>
      </c>
      <c r="H532" t="s">
        <v>2304</v>
      </c>
      <c r="I532" t="s">
        <v>3858</v>
      </c>
      <c r="J532" t="s">
        <v>2813</v>
      </c>
    </row>
    <row r="533" spans="1:10" hidden="1" x14ac:dyDescent="0.3">
      <c r="A533" t="s">
        <v>2810</v>
      </c>
      <c r="B533" t="s">
        <v>1429</v>
      </c>
      <c r="C533">
        <v>6</v>
      </c>
      <c r="D533" t="s">
        <v>2164</v>
      </c>
      <c r="E533" t="s">
        <v>318</v>
      </c>
      <c r="F533" t="s">
        <v>197</v>
      </c>
      <c r="G533">
        <f t="shared" si="8"/>
        <v>14300</v>
      </c>
      <c r="H533" t="s">
        <v>3859</v>
      </c>
      <c r="I533" t="s">
        <v>2362</v>
      </c>
      <c r="J533" t="s">
        <v>2813</v>
      </c>
    </row>
    <row r="534" spans="1:10" x14ac:dyDescent="0.3">
      <c r="A534" t="s">
        <v>2810</v>
      </c>
      <c r="B534" t="s">
        <v>1451</v>
      </c>
      <c r="C534">
        <v>6</v>
      </c>
      <c r="D534" t="s">
        <v>2164</v>
      </c>
      <c r="E534" t="s">
        <v>318</v>
      </c>
      <c r="F534" t="s">
        <v>231</v>
      </c>
      <c r="G534">
        <f t="shared" si="8"/>
        <v>7700</v>
      </c>
      <c r="H534" t="s">
        <v>2289</v>
      </c>
      <c r="I534" t="s">
        <v>2366</v>
      </c>
      <c r="J534" t="s">
        <v>2813</v>
      </c>
    </row>
    <row r="535" spans="1:10" x14ac:dyDescent="0.3">
      <c r="A535" t="s">
        <v>2810</v>
      </c>
      <c r="B535" t="s">
        <v>1421</v>
      </c>
      <c r="C535">
        <v>6</v>
      </c>
      <c r="D535" t="s">
        <v>2164</v>
      </c>
      <c r="E535" t="s">
        <v>318</v>
      </c>
      <c r="F535" t="s">
        <v>231</v>
      </c>
      <c r="G535">
        <f t="shared" si="8"/>
        <v>7700</v>
      </c>
      <c r="H535" t="s">
        <v>2419</v>
      </c>
      <c r="I535" t="s">
        <v>2249</v>
      </c>
      <c r="J535" t="s">
        <v>2813</v>
      </c>
    </row>
    <row r="536" spans="1:10" x14ac:dyDescent="0.3">
      <c r="A536" t="s">
        <v>2810</v>
      </c>
      <c r="B536" t="s">
        <v>1430</v>
      </c>
      <c r="C536">
        <v>6</v>
      </c>
      <c r="D536" t="s">
        <v>2164</v>
      </c>
      <c r="E536" t="s">
        <v>387</v>
      </c>
      <c r="F536" t="s">
        <v>231</v>
      </c>
      <c r="G536">
        <f t="shared" si="8"/>
        <v>7700</v>
      </c>
      <c r="H536" t="s">
        <v>2193</v>
      </c>
      <c r="I536" t="s">
        <v>2382</v>
      </c>
      <c r="J536" t="s">
        <v>2813</v>
      </c>
    </row>
    <row r="537" spans="1:10" hidden="1" x14ac:dyDescent="0.3">
      <c r="A537" t="s">
        <v>2810</v>
      </c>
      <c r="B537" t="s">
        <v>1435</v>
      </c>
      <c r="C537">
        <v>6</v>
      </c>
      <c r="D537" t="s">
        <v>2164</v>
      </c>
      <c r="E537" t="s">
        <v>318</v>
      </c>
      <c r="F537" t="s">
        <v>631</v>
      </c>
      <c r="G537">
        <f t="shared" si="8"/>
        <v>34100</v>
      </c>
      <c r="H537" t="s">
        <v>2316</v>
      </c>
      <c r="I537" t="s">
        <v>3868</v>
      </c>
      <c r="J537" t="s">
        <v>2813</v>
      </c>
    </row>
    <row r="538" spans="1:10" hidden="1" x14ac:dyDescent="0.3">
      <c r="A538" t="s">
        <v>2810</v>
      </c>
      <c r="B538" t="s">
        <v>1412</v>
      </c>
      <c r="C538">
        <v>6</v>
      </c>
      <c r="D538" t="s">
        <v>2164</v>
      </c>
      <c r="E538" t="s">
        <v>318</v>
      </c>
      <c r="F538" t="s">
        <v>2171</v>
      </c>
      <c r="G538">
        <f t="shared" si="8"/>
        <v>0</v>
      </c>
      <c r="H538" t="s">
        <v>3874</v>
      </c>
      <c r="I538" t="s">
        <v>2439</v>
      </c>
      <c r="J538" t="s">
        <v>2813</v>
      </c>
    </row>
    <row r="539" spans="1:10" hidden="1" x14ac:dyDescent="0.3">
      <c r="A539" t="s">
        <v>2810</v>
      </c>
      <c r="B539" t="s">
        <v>1438</v>
      </c>
      <c r="C539">
        <v>6</v>
      </c>
      <c r="D539" t="s">
        <v>2164</v>
      </c>
      <c r="E539" t="s">
        <v>318</v>
      </c>
      <c r="F539" t="s">
        <v>247</v>
      </c>
      <c r="G539">
        <f t="shared" si="8"/>
        <v>44000</v>
      </c>
      <c r="H539" t="s">
        <v>3876</v>
      </c>
      <c r="I539" t="s">
        <v>3877</v>
      </c>
      <c r="J539" t="s">
        <v>2813</v>
      </c>
    </row>
    <row r="540" spans="1:10" hidden="1" x14ac:dyDescent="0.3">
      <c r="G540" s="3">
        <f>SUM(G345:G539)/COUNTA(G345:G539)</f>
        <v>20770.25641025641</v>
      </c>
    </row>
    <row r="541" spans="1:10" hidden="1" x14ac:dyDescent="0.3">
      <c r="A541" t="s">
        <v>2810</v>
      </c>
      <c r="B541" t="s">
        <v>1430</v>
      </c>
      <c r="C541">
        <v>7</v>
      </c>
      <c r="D541" t="s">
        <v>2151</v>
      </c>
      <c r="E541" t="s">
        <v>208</v>
      </c>
      <c r="F541" t="s">
        <v>432</v>
      </c>
      <c r="G541">
        <f t="shared" si="8"/>
        <v>8800</v>
      </c>
      <c r="H541" t="s">
        <v>2818</v>
      </c>
      <c r="I541" t="s">
        <v>2819</v>
      </c>
      <c r="J541" t="s">
        <v>2813</v>
      </c>
    </row>
    <row r="542" spans="1:10" hidden="1" x14ac:dyDescent="0.3">
      <c r="A542" t="s">
        <v>2810</v>
      </c>
      <c r="B542" t="s">
        <v>1438</v>
      </c>
      <c r="C542">
        <v>7</v>
      </c>
      <c r="D542" t="s">
        <v>2151</v>
      </c>
      <c r="E542" t="s">
        <v>218</v>
      </c>
      <c r="F542" t="s">
        <v>346</v>
      </c>
      <c r="G542">
        <f t="shared" si="8"/>
        <v>25300</v>
      </c>
      <c r="H542" t="s">
        <v>2828</v>
      </c>
      <c r="I542" t="s">
        <v>2829</v>
      </c>
      <c r="J542" t="s">
        <v>2813</v>
      </c>
    </row>
    <row r="543" spans="1:10" x14ac:dyDescent="0.3">
      <c r="A543" t="s">
        <v>2810</v>
      </c>
      <c r="B543" t="s">
        <v>1438</v>
      </c>
      <c r="C543">
        <v>7</v>
      </c>
      <c r="D543" t="s">
        <v>2151</v>
      </c>
      <c r="E543" t="s">
        <v>218</v>
      </c>
      <c r="F543" t="s">
        <v>231</v>
      </c>
      <c r="G543">
        <f t="shared" si="8"/>
        <v>7700</v>
      </c>
      <c r="H543" t="s">
        <v>2832</v>
      </c>
      <c r="I543" t="s">
        <v>2833</v>
      </c>
      <c r="J543" t="s">
        <v>2813</v>
      </c>
    </row>
    <row r="544" spans="1:10" x14ac:dyDescent="0.3">
      <c r="A544" t="s">
        <v>2810</v>
      </c>
      <c r="B544" t="s">
        <v>1413</v>
      </c>
      <c r="C544">
        <v>7</v>
      </c>
      <c r="D544" t="s">
        <v>2151</v>
      </c>
      <c r="E544" t="s">
        <v>208</v>
      </c>
      <c r="F544" t="s">
        <v>231</v>
      </c>
      <c r="G544">
        <f t="shared" si="8"/>
        <v>7700</v>
      </c>
      <c r="H544" t="s">
        <v>2836</v>
      </c>
      <c r="I544" t="s">
        <v>2837</v>
      </c>
      <c r="J544" t="s">
        <v>2813</v>
      </c>
    </row>
    <row r="545" spans="1:10" x14ac:dyDescent="0.3">
      <c r="A545" t="s">
        <v>2810</v>
      </c>
      <c r="B545" t="s">
        <v>1438</v>
      </c>
      <c r="C545">
        <v>7</v>
      </c>
      <c r="D545" t="s">
        <v>2151</v>
      </c>
      <c r="E545" t="s">
        <v>208</v>
      </c>
      <c r="F545" t="s">
        <v>231</v>
      </c>
      <c r="G545">
        <f t="shared" si="8"/>
        <v>7700</v>
      </c>
      <c r="H545" t="s">
        <v>2842</v>
      </c>
      <c r="I545" t="s">
        <v>2825</v>
      </c>
      <c r="J545" t="s">
        <v>2813</v>
      </c>
    </row>
    <row r="546" spans="1:10" hidden="1" x14ac:dyDescent="0.3">
      <c r="A546" t="s">
        <v>2810</v>
      </c>
      <c r="B546" t="s">
        <v>1438</v>
      </c>
      <c r="C546">
        <v>7</v>
      </c>
      <c r="D546" t="s">
        <v>2151</v>
      </c>
      <c r="E546" t="s">
        <v>208</v>
      </c>
      <c r="F546" t="s">
        <v>2171</v>
      </c>
      <c r="G546">
        <f t="shared" si="8"/>
        <v>0</v>
      </c>
      <c r="H546" t="s">
        <v>2849</v>
      </c>
      <c r="I546" t="s">
        <v>2850</v>
      </c>
      <c r="J546" t="s">
        <v>2813</v>
      </c>
    </row>
    <row r="547" spans="1:10" x14ac:dyDescent="0.3">
      <c r="A547" t="s">
        <v>2810</v>
      </c>
      <c r="B547" t="s">
        <v>1438</v>
      </c>
      <c r="C547">
        <v>7</v>
      </c>
      <c r="D547" t="s">
        <v>2151</v>
      </c>
      <c r="E547" t="s">
        <v>208</v>
      </c>
      <c r="F547" t="s">
        <v>231</v>
      </c>
      <c r="G547">
        <f t="shared" si="8"/>
        <v>7700</v>
      </c>
      <c r="H547" t="s">
        <v>2854</v>
      </c>
      <c r="I547" t="s">
        <v>2848</v>
      </c>
      <c r="J547" t="s">
        <v>2813</v>
      </c>
    </row>
    <row r="548" spans="1:10" hidden="1" x14ac:dyDescent="0.3">
      <c r="A548" t="s">
        <v>2810</v>
      </c>
      <c r="B548" t="s">
        <v>1420</v>
      </c>
      <c r="C548">
        <v>7</v>
      </c>
      <c r="D548" t="s">
        <v>2151</v>
      </c>
      <c r="E548" t="s">
        <v>208</v>
      </c>
      <c r="F548" t="s">
        <v>2171</v>
      </c>
      <c r="G548">
        <f t="shared" si="8"/>
        <v>0</v>
      </c>
      <c r="H548" t="s">
        <v>2857</v>
      </c>
      <c r="I548" t="s">
        <v>2858</v>
      </c>
      <c r="J548" t="s">
        <v>2813</v>
      </c>
    </row>
    <row r="549" spans="1:10" hidden="1" x14ac:dyDescent="0.3">
      <c r="A549" t="s">
        <v>2810</v>
      </c>
      <c r="B549" t="s">
        <v>1438</v>
      </c>
      <c r="C549">
        <v>7</v>
      </c>
      <c r="D549" t="s">
        <v>2151</v>
      </c>
      <c r="E549" t="s">
        <v>208</v>
      </c>
      <c r="F549" t="s">
        <v>344</v>
      </c>
      <c r="G549">
        <f t="shared" si="8"/>
        <v>40700</v>
      </c>
      <c r="H549" t="s">
        <v>2859</v>
      </c>
      <c r="I549" t="s">
        <v>2860</v>
      </c>
      <c r="J549" t="s">
        <v>2813</v>
      </c>
    </row>
    <row r="550" spans="1:10" hidden="1" x14ac:dyDescent="0.3">
      <c r="A550" t="s">
        <v>2810</v>
      </c>
      <c r="B550" t="s">
        <v>1438</v>
      </c>
      <c r="C550">
        <v>7</v>
      </c>
      <c r="D550" t="s">
        <v>2151</v>
      </c>
      <c r="E550" t="s">
        <v>208</v>
      </c>
      <c r="F550" t="s">
        <v>237</v>
      </c>
      <c r="G550">
        <f t="shared" si="8"/>
        <v>11000</v>
      </c>
      <c r="H550" t="s">
        <v>2868</v>
      </c>
      <c r="I550" t="s">
        <v>2869</v>
      </c>
      <c r="J550" t="s">
        <v>2813</v>
      </c>
    </row>
    <row r="551" spans="1:10" x14ac:dyDescent="0.3">
      <c r="A551" t="s">
        <v>2810</v>
      </c>
      <c r="B551" t="s">
        <v>1419</v>
      </c>
      <c r="C551">
        <v>7</v>
      </c>
      <c r="D551" t="s">
        <v>2151</v>
      </c>
      <c r="E551" t="s">
        <v>208</v>
      </c>
      <c r="F551" t="s">
        <v>231</v>
      </c>
      <c r="G551">
        <f t="shared" si="8"/>
        <v>7700</v>
      </c>
      <c r="H551" t="s">
        <v>2870</v>
      </c>
      <c r="I551" t="s">
        <v>2871</v>
      </c>
      <c r="J551" t="s">
        <v>2813</v>
      </c>
    </row>
    <row r="552" spans="1:10" x14ac:dyDescent="0.3">
      <c r="A552" t="s">
        <v>2810</v>
      </c>
      <c r="B552" t="s">
        <v>1438</v>
      </c>
      <c r="C552">
        <v>7</v>
      </c>
      <c r="D552" t="s">
        <v>2151</v>
      </c>
      <c r="E552" t="s">
        <v>208</v>
      </c>
      <c r="F552" t="s">
        <v>231</v>
      </c>
      <c r="G552">
        <f t="shared" si="8"/>
        <v>7700</v>
      </c>
      <c r="H552" t="s">
        <v>2872</v>
      </c>
      <c r="I552" t="s">
        <v>2873</v>
      </c>
      <c r="J552" t="s">
        <v>2813</v>
      </c>
    </row>
    <row r="553" spans="1:10" hidden="1" x14ac:dyDescent="0.3">
      <c r="A553" t="s">
        <v>2810</v>
      </c>
      <c r="B553" t="s">
        <v>1438</v>
      </c>
      <c r="C553">
        <v>7</v>
      </c>
      <c r="D553" t="s">
        <v>2151</v>
      </c>
      <c r="E553" t="s">
        <v>218</v>
      </c>
      <c r="F553" t="s">
        <v>197</v>
      </c>
      <c r="G553">
        <f t="shared" si="8"/>
        <v>14300</v>
      </c>
      <c r="H553" t="s">
        <v>2874</v>
      </c>
      <c r="I553" t="s">
        <v>2875</v>
      </c>
      <c r="J553" t="s">
        <v>2813</v>
      </c>
    </row>
    <row r="554" spans="1:10" hidden="1" x14ac:dyDescent="0.3">
      <c r="A554" t="s">
        <v>2810</v>
      </c>
      <c r="B554" t="s">
        <v>1438</v>
      </c>
      <c r="C554">
        <v>7</v>
      </c>
      <c r="D554" t="s">
        <v>2151</v>
      </c>
      <c r="E554" t="s">
        <v>208</v>
      </c>
      <c r="F554" t="s">
        <v>463</v>
      </c>
      <c r="G554">
        <f t="shared" si="8"/>
        <v>27500</v>
      </c>
      <c r="H554" t="s">
        <v>2878</v>
      </c>
      <c r="I554" t="s">
        <v>2879</v>
      </c>
      <c r="J554" t="s">
        <v>2813</v>
      </c>
    </row>
    <row r="555" spans="1:10" hidden="1" x14ac:dyDescent="0.3">
      <c r="A555" t="s">
        <v>2810</v>
      </c>
      <c r="B555" t="s">
        <v>1412</v>
      </c>
      <c r="C555">
        <v>7</v>
      </c>
      <c r="D555" t="s">
        <v>2151</v>
      </c>
      <c r="E555" t="s">
        <v>208</v>
      </c>
      <c r="F555" t="s">
        <v>237</v>
      </c>
      <c r="G555">
        <f t="shared" si="8"/>
        <v>11000</v>
      </c>
      <c r="H555" t="s">
        <v>2880</v>
      </c>
      <c r="I555" t="s">
        <v>2881</v>
      </c>
      <c r="J555" t="s">
        <v>2813</v>
      </c>
    </row>
    <row r="556" spans="1:10" x14ac:dyDescent="0.3">
      <c r="A556" t="s">
        <v>2810</v>
      </c>
      <c r="B556" t="s">
        <v>1438</v>
      </c>
      <c r="C556">
        <v>7</v>
      </c>
      <c r="D556" t="s">
        <v>2151</v>
      </c>
      <c r="E556" t="s">
        <v>208</v>
      </c>
      <c r="F556" t="s">
        <v>231</v>
      </c>
      <c r="G556">
        <f t="shared" si="8"/>
        <v>7700</v>
      </c>
      <c r="H556" t="s">
        <v>2886</v>
      </c>
      <c r="I556" t="s">
        <v>2887</v>
      </c>
      <c r="J556" t="s">
        <v>2813</v>
      </c>
    </row>
    <row r="557" spans="1:10" hidden="1" x14ac:dyDescent="0.3">
      <c r="A557" t="s">
        <v>2810</v>
      </c>
      <c r="B557" t="s">
        <v>1438</v>
      </c>
      <c r="C557">
        <v>7</v>
      </c>
      <c r="D557" t="s">
        <v>2151</v>
      </c>
      <c r="E557" t="s">
        <v>208</v>
      </c>
      <c r="F557" t="s">
        <v>2171</v>
      </c>
      <c r="G557">
        <f t="shared" si="8"/>
        <v>0</v>
      </c>
      <c r="H557" t="s">
        <v>2893</v>
      </c>
      <c r="I557" t="s">
        <v>2894</v>
      </c>
      <c r="J557" t="s">
        <v>2813</v>
      </c>
    </row>
    <row r="558" spans="1:10" x14ac:dyDescent="0.3">
      <c r="A558" t="s">
        <v>2810</v>
      </c>
      <c r="B558" t="s">
        <v>1438</v>
      </c>
      <c r="C558">
        <v>7</v>
      </c>
      <c r="D558" t="s">
        <v>2151</v>
      </c>
      <c r="E558" t="s">
        <v>218</v>
      </c>
      <c r="F558" t="s">
        <v>231</v>
      </c>
      <c r="G558">
        <f t="shared" si="8"/>
        <v>7700</v>
      </c>
      <c r="H558" t="s">
        <v>2908</v>
      </c>
      <c r="I558" t="s">
        <v>2909</v>
      </c>
      <c r="J558" t="s">
        <v>2813</v>
      </c>
    </row>
    <row r="559" spans="1:10" hidden="1" x14ac:dyDescent="0.3">
      <c r="A559" t="s">
        <v>2810</v>
      </c>
      <c r="B559" t="s">
        <v>1446</v>
      </c>
      <c r="C559">
        <v>7</v>
      </c>
      <c r="D559" t="s">
        <v>2151</v>
      </c>
      <c r="E559" t="s">
        <v>208</v>
      </c>
      <c r="F559" t="s">
        <v>264</v>
      </c>
      <c r="G559">
        <f t="shared" si="8"/>
        <v>18700</v>
      </c>
      <c r="H559" t="s">
        <v>2913</v>
      </c>
      <c r="I559" t="s">
        <v>2815</v>
      </c>
      <c r="J559" t="s">
        <v>2813</v>
      </c>
    </row>
    <row r="560" spans="1:10" x14ac:dyDescent="0.3">
      <c r="A560" t="s">
        <v>2810</v>
      </c>
      <c r="B560" t="s">
        <v>1438</v>
      </c>
      <c r="C560">
        <v>7</v>
      </c>
      <c r="D560" t="s">
        <v>2151</v>
      </c>
      <c r="E560" t="s">
        <v>208</v>
      </c>
      <c r="F560" t="s">
        <v>231</v>
      </c>
      <c r="G560">
        <f t="shared" si="8"/>
        <v>7700</v>
      </c>
      <c r="H560" t="s">
        <v>2916</v>
      </c>
      <c r="I560" t="s">
        <v>2850</v>
      </c>
      <c r="J560" t="s">
        <v>2813</v>
      </c>
    </row>
    <row r="561" spans="1:10" x14ac:dyDescent="0.3">
      <c r="A561" t="s">
        <v>2810</v>
      </c>
      <c r="B561" t="s">
        <v>1438</v>
      </c>
      <c r="C561">
        <v>7</v>
      </c>
      <c r="D561" t="s">
        <v>2151</v>
      </c>
      <c r="E561" t="s">
        <v>218</v>
      </c>
      <c r="F561" t="s">
        <v>231</v>
      </c>
      <c r="G561">
        <f t="shared" si="8"/>
        <v>7700</v>
      </c>
      <c r="H561" t="s">
        <v>2919</v>
      </c>
      <c r="I561" t="s">
        <v>2920</v>
      </c>
      <c r="J561" t="s">
        <v>2813</v>
      </c>
    </row>
    <row r="562" spans="1:10" hidden="1" x14ac:dyDescent="0.3">
      <c r="A562" t="s">
        <v>2810</v>
      </c>
      <c r="B562" t="s">
        <v>1430</v>
      </c>
      <c r="C562">
        <v>7</v>
      </c>
      <c r="D562" t="s">
        <v>2151</v>
      </c>
      <c r="E562" t="s">
        <v>208</v>
      </c>
      <c r="F562" t="s">
        <v>2171</v>
      </c>
      <c r="G562">
        <f t="shared" si="8"/>
        <v>0</v>
      </c>
      <c r="H562" t="s">
        <v>2921</v>
      </c>
      <c r="I562" t="s">
        <v>2892</v>
      </c>
      <c r="J562" t="s">
        <v>2813</v>
      </c>
    </row>
    <row r="563" spans="1:10" x14ac:dyDescent="0.3">
      <c r="A563" t="s">
        <v>2810</v>
      </c>
      <c r="B563" t="s">
        <v>1438</v>
      </c>
      <c r="C563">
        <v>7</v>
      </c>
      <c r="D563" t="s">
        <v>2151</v>
      </c>
      <c r="E563" t="s">
        <v>208</v>
      </c>
      <c r="F563" t="s">
        <v>231</v>
      </c>
      <c r="G563">
        <f t="shared" si="8"/>
        <v>7700</v>
      </c>
      <c r="H563" t="s">
        <v>2924</v>
      </c>
      <c r="I563" t="s">
        <v>2912</v>
      </c>
      <c r="J563" t="s">
        <v>2813</v>
      </c>
    </row>
    <row r="564" spans="1:10" hidden="1" x14ac:dyDescent="0.3">
      <c r="A564" t="s">
        <v>2810</v>
      </c>
      <c r="B564" t="s">
        <v>1429</v>
      </c>
      <c r="C564">
        <v>7</v>
      </c>
      <c r="D564" t="s">
        <v>2151</v>
      </c>
      <c r="E564" t="s">
        <v>208</v>
      </c>
      <c r="F564" t="s">
        <v>314</v>
      </c>
      <c r="G564">
        <f t="shared" si="8"/>
        <v>29700</v>
      </c>
      <c r="H564" t="s">
        <v>2933</v>
      </c>
      <c r="I564" t="s">
        <v>2934</v>
      </c>
      <c r="J564" t="s">
        <v>2813</v>
      </c>
    </row>
    <row r="565" spans="1:10" x14ac:dyDescent="0.3">
      <c r="A565" t="s">
        <v>2810</v>
      </c>
      <c r="B565" t="s">
        <v>1438</v>
      </c>
      <c r="C565">
        <v>7</v>
      </c>
      <c r="D565" t="s">
        <v>2151</v>
      </c>
      <c r="E565" t="s">
        <v>218</v>
      </c>
      <c r="F565" t="s">
        <v>231</v>
      </c>
      <c r="G565">
        <f t="shared" si="8"/>
        <v>7700</v>
      </c>
      <c r="H565" t="s">
        <v>2941</v>
      </c>
      <c r="I565" t="s">
        <v>2936</v>
      </c>
      <c r="J565" t="s">
        <v>2813</v>
      </c>
    </row>
    <row r="566" spans="1:10" x14ac:dyDescent="0.3">
      <c r="A566" t="s">
        <v>2810</v>
      </c>
      <c r="B566" t="s">
        <v>1413</v>
      </c>
      <c r="C566">
        <v>7</v>
      </c>
      <c r="D566" t="s">
        <v>2151</v>
      </c>
      <c r="E566" t="s">
        <v>208</v>
      </c>
      <c r="F566" t="s">
        <v>231</v>
      </c>
      <c r="G566">
        <f t="shared" si="8"/>
        <v>7700</v>
      </c>
      <c r="H566" t="s">
        <v>2942</v>
      </c>
      <c r="I566" t="s">
        <v>2833</v>
      </c>
      <c r="J566" t="s">
        <v>2813</v>
      </c>
    </row>
    <row r="567" spans="1:10" x14ac:dyDescent="0.3">
      <c r="A567" t="s">
        <v>2810</v>
      </c>
      <c r="B567" t="s">
        <v>1438</v>
      </c>
      <c r="C567">
        <v>7</v>
      </c>
      <c r="D567" t="s">
        <v>2151</v>
      </c>
      <c r="E567" t="s">
        <v>208</v>
      </c>
      <c r="F567" t="s">
        <v>231</v>
      </c>
      <c r="G567">
        <f t="shared" si="8"/>
        <v>7700</v>
      </c>
      <c r="H567" t="s">
        <v>2946</v>
      </c>
      <c r="I567" t="s">
        <v>2947</v>
      </c>
      <c r="J567" t="s">
        <v>2813</v>
      </c>
    </row>
    <row r="568" spans="1:10" x14ac:dyDescent="0.3">
      <c r="A568" t="s">
        <v>2810</v>
      </c>
      <c r="B568" t="s">
        <v>1437</v>
      </c>
      <c r="C568">
        <v>7</v>
      </c>
      <c r="D568" t="s">
        <v>2151</v>
      </c>
      <c r="E568" t="s">
        <v>208</v>
      </c>
      <c r="F568" t="s">
        <v>231</v>
      </c>
      <c r="G568">
        <f t="shared" si="8"/>
        <v>7700</v>
      </c>
      <c r="H568" t="s">
        <v>2949</v>
      </c>
      <c r="I568" t="s">
        <v>2950</v>
      </c>
      <c r="J568" t="s">
        <v>2813</v>
      </c>
    </row>
    <row r="569" spans="1:10" x14ac:dyDescent="0.3">
      <c r="A569" t="s">
        <v>2810</v>
      </c>
      <c r="B569" t="s">
        <v>1438</v>
      </c>
      <c r="C569">
        <v>7</v>
      </c>
      <c r="D569" t="s">
        <v>2151</v>
      </c>
      <c r="E569" t="s">
        <v>208</v>
      </c>
      <c r="F569" t="s">
        <v>231</v>
      </c>
      <c r="G569">
        <f t="shared" si="8"/>
        <v>7700</v>
      </c>
      <c r="H569" t="s">
        <v>2957</v>
      </c>
      <c r="I569" t="s">
        <v>2958</v>
      </c>
      <c r="J569" t="s">
        <v>2813</v>
      </c>
    </row>
    <row r="570" spans="1:10" hidden="1" x14ac:dyDescent="0.3">
      <c r="A570" t="s">
        <v>2810</v>
      </c>
      <c r="B570" t="s">
        <v>1438</v>
      </c>
      <c r="C570">
        <v>7</v>
      </c>
      <c r="D570" t="s">
        <v>2151</v>
      </c>
      <c r="E570" t="s">
        <v>208</v>
      </c>
      <c r="F570" t="s">
        <v>282</v>
      </c>
      <c r="G570">
        <f t="shared" si="8"/>
        <v>31900</v>
      </c>
      <c r="H570" t="s">
        <v>2963</v>
      </c>
      <c r="I570" t="s">
        <v>2964</v>
      </c>
      <c r="J570" t="s">
        <v>2813</v>
      </c>
    </row>
    <row r="571" spans="1:10" hidden="1" x14ac:dyDescent="0.3">
      <c r="A571" t="s">
        <v>2810</v>
      </c>
      <c r="B571" t="s">
        <v>1438</v>
      </c>
      <c r="C571">
        <v>7</v>
      </c>
      <c r="D571" t="s">
        <v>2151</v>
      </c>
      <c r="E571" t="s">
        <v>251</v>
      </c>
      <c r="F571" t="s">
        <v>332</v>
      </c>
      <c r="G571">
        <f t="shared" si="8"/>
        <v>33000</v>
      </c>
      <c r="H571" t="s">
        <v>2973</v>
      </c>
      <c r="I571" t="s">
        <v>2974</v>
      </c>
      <c r="J571" t="s">
        <v>2813</v>
      </c>
    </row>
    <row r="572" spans="1:10" x14ac:dyDescent="0.3">
      <c r="A572" t="s">
        <v>2810</v>
      </c>
      <c r="B572" t="s">
        <v>1438</v>
      </c>
      <c r="C572">
        <v>7</v>
      </c>
      <c r="D572" t="s">
        <v>2151</v>
      </c>
      <c r="E572" t="s">
        <v>218</v>
      </c>
      <c r="F572" t="s">
        <v>231</v>
      </c>
      <c r="G572">
        <f t="shared" si="8"/>
        <v>7700</v>
      </c>
      <c r="H572" t="s">
        <v>2977</v>
      </c>
      <c r="I572" t="s">
        <v>2978</v>
      </c>
      <c r="J572" t="s">
        <v>2813</v>
      </c>
    </row>
    <row r="573" spans="1:10" hidden="1" x14ac:dyDescent="0.3">
      <c r="A573" t="s">
        <v>2810</v>
      </c>
      <c r="B573" t="s">
        <v>1430</v>
      </c>
      <c r="C573">
        <v>7</v>
      </c>
      <c r="D573" t="s">
        <v>2151</v>
      </c>
      <c r="E573" t="s">
        <v>208</v>
      </c>
      <c r="F573" t="s">
        <v>438</v>
      </c>
      <c r="G573">
        <f t="shared" si="8"/>
        <v>30800</v>
      </c>
      <c r="H573" t="s">
        <v>2983</v>
      </c>
      <c r="I573" t="s">
        <v>2984</v>
      </c>
      <c r="J573" t="s">
        <v>2813</v>
      </c>
    </row>
    <row r="574" spans="1:10" x14ac:dyDescent="0.3">
      <c r="A574" t="s">
        <v>2810</v>
      </c>
      <c r="B574" t="s">
        <v>1438</v>
      </c>
      <c r="C574">
        <v>7</v>
      </c>
      <c r="D574" t="s">
        <v>2151</v>
      </c>
      <c r="E574" t="s">
        <v>208</v>
      </c>
      <c r="F574" t="s">
        <v>231</v>
      </c>
      <c r="G574">
        <f t="shared" si="8"/>
        <v>7700</v>
      </c>
      <c r="H574" t="s">
        <v>2991</v>
      </c>
      <c r="I574" t="s">
        <v>2992</v>
      </c>
      <c r="J574" t="s">
        <v>2813</v>
      </c>
    </row>
    <row r="575" spans="1:10" x14ac:dyDescent="0.3">
      <c r="A575" t="s">
        <v>2810</v>
      </c>
      <c r="B575" t="s">
        <v>1437</v>
      </c>
      <c r="C575">
        <v>7</v>
      </c>
      <c r="D575" t="s">
        <v>2151</v>
      </c>
      <c r="E575" t="s">
        <v>218</v>
      </c>
      <c r="F575" t="s">
        <v>231</v>
      </c>
      <c r="G575">
        <f t="shared" si="8"/>
        <v>7700</v>
      </c>
      <c r="H575" t="s">
        <v>3007</v>
      </c>
      <c r="I575" t="s">
        <v>2966</v>
      </c>
      <c r="J575" t="s">
        <v>2813</v>
      </c>
    </row>
    <row r="576" spans="1:10" x14ac:dyDescent="0.3">
      <c r="A576" t="s">
        <v>2810</v>
      </c>
      <c r="B576" t="s">
        <v>1430</v>
      </c>
      <c r="C576">
        <v>7</v>
      </c>
      <c r="D576" t="s">
        <v>2151</v>
      </c>
      <c r="E576" t="s">
        <v>208</v>
      </c>
      <c r="F576" t="s">
        <v>231</v>
      </c>
      <c r="G576">
        <f t="shared" si="8"/>
        <v>7700</v>
      </c>
      <c r="H576" t="s">
        <v>3012</v>
      </c>
      <c r="I576" t="s">
        <v>3013</v>
      </c>
      <c r="J576" t="s">
        <v>2813</v>
      </c>
    </row>
    <row r="577" spans="1:10" hidden="1" x14ac:dyDescent="0.3">
      <c r="A577" t="s">
        <v>2810</v>
      </c>
      <c r="B577" t="s">
        <v>1438</v>
      </c>
      <c r="C577">
        <v>7</v>
      </c>
      <c r="D577" t="s">
        <v>2151</v>
      </c>
      <c r="E577" t="s">
        <v>208</v>
      </c>
      <c r="F577" t="s">
        <v>2171</v>
      </c>
      <c r="G577">
        <f t="shared" si="8"/>
        <v>0</v>
      </c>
      <c r="H577" t="s">
        <v>3014</v>
      </c>
      <c r="I577" t="s">
        <v>3015</v>
      </c>
      <c r="J577" t="s">
        <v>2813</v>
      </c>
    </row>
    <row r="578" spans="1:10" hidden="1" x14ac:dyDescent="0.3">
      <c r="A578" t="s">
        <v>2810</v>
      </c>
      <c r="B578" t="s">
        <v>1439</v>
      </c>
      <c r="C578">
        <v>7</v>
      </c>
      <c r="D578" t="s">
        <v>2151</v>
      </c>
      <c r="E578" t="s">
        <v>218</v>
      </c>
      <c r="F578" t="s">
        <v>463</v>
      </c>
      <c r="G578">
        <f t="shared" si="8"/>
        <v>27500</v>
      </c>
      <c r="H578" t="s">
        <v>3016</v>
      </c>
      <c r="I578" t="s">
        <v>2976</v>
      </c>
      <c r="J578" t="s">
        <v>2813</v>
      </c>
    </row>
    <row r="579" spans="1:10" x14ac:dyDescent="0.3">
      <c r="A579" t="s">
        <v>2810</v>
      </c>
      <c r="B579" t="s">
        <v>1430</v>
      </c>
      <c r="C579">
        <v>7</v>
      </c>
      <c r="D579" t="s">
        <v>2151</v>
      </c>
      <c r="E579" t="s">
        <v>218</v>
      </c>
      <c r="F579" t="s">
        <v>231</v>
      </c>
      <c r="G579">
        <f t="shared" si="8"/>
        <v>7700</v>
      </c>
      <c r="H579" t="s">
        <v>3018</v>
      </c>
      <c r="I579" t="s">
        <v>3019</v>
      </c>
      <c r="J579" t="s">
        <v>2813</v>
      </c>
    </row>
    <row r="580" spans="1:10" x14ac:dyDescent="0.3">
      <c r="A580" t="s">
        <v>2810</v>
      </c>
      <c r="B580" t="s">
        <v>1420</v>
      </c>
      <c r="C580">
        <v>7</v>
      </c>
      <c r="D580" t="s">
        <v>2151</v>
      </c>
      <c r="E580" t="s">
        <v>208</v>
      </c>
      <c r="F580" t="s">
        <v>231</v>
      </c>
      <c r="G580">
        <f t="shared" si="8"/>
        <v>7700</v>
      </c>
      <c r="H580" t="s">
        <v>3026</v>
      </c>
      <c r="I580" t="s">
        <v>3027</v>
      </c>
      <c r="J580" t="s">
        <v>2813</v>
      </c>
    </row>
    <row r="581" spans="1:10" hidden="1" x14ac:dyDescent="0.3">
      <c r="A581" t="s">
        <v>2810</v>
      </c>
      <c r="B581" t="s">
        <v>1438</v>
      </c>
      <c r="C581">
        <v>7</v>
      </c>
      <c r="D581" t="s">
        <v>2151</v>
      </c>
      <c r="E581" t="s">
        <v>218</v>
      </c>
      <c r="F581" t="s">
        <v>197</v>
      </c>
      <c r="G581">
        <f t="shared" si="8"/>
        <v>14300</v>
      </c>
      <c r="H581" t="s">
        <v>3033</v>
      </c>
      <c r="I581" t="s">
        <v>2928</v>
      </c>
      <c r="J581" t="s">
        <v>2813</v>
      </c>
    </row>
    <row r="582" spans="1:10" hidden="1" x14ac:dyDescent="0.3">
      <c r="A582" t="s">
        <v>2810</v>
      </c>
      <c r="B582" t="s">
        <v>1438</v>
      </c>
      <c r="C582">
        <v>7</v>
      </c>
      <c r="D582" t="s">
        <v>2151</v>
      </c>
      <c r="E582" t="s">
        <v>208</v>
      </c>
      <c r="F582" t="s">
        <v>2171</v>
      </c>
      <c r="G582">
        <f t="shared" si="8"/>
        <v>0</v>
      </c>
      <c r="H582" t="s">
        <v>3036</v>
      </c>
      <c r="I582" t="s">
        <v>3037</v>
      </c>
      <c r="J582" t="s">
        <v>2813</v>
      </c>
    </row>
    <row r="583" spans="1:10" hidden="1" x14ac:dyDescent="0.3">
      <c r="A583" t="s">
        <v>2810</v>
      </c>
      <c r="B583" t="s">
        <v>1438</v>
      </c>
      <c r="C583">
        <v>7</v>
      </c>
      <c r="D583" t="s">
        <v>2151</v>
      </c>
      <c r="E583" t="s">
        <v>208</v>
      </c>
      <c r="F583" t="s">
        <v>314</v>
      </c>
      <c r="G583">
        <f t="shared" si="8"/>
        <v>29700</v>
      </c>
      <c r="H583" t="s">
        <v>3038</v>
      </c>
      <c r="I583" t="s">
        <v>2928</v>
      </c>
      <c r="J583" t="s">
        <v>2813</v>
      </c>
    </row>
    <row r="584" spans="1:10" hidden="1" x14ac:dyDescent="0.3">
      <c r="A584" t="s">
        <v>2810</v>
      </c>
      <c r="B584" t="s">
        <v>1438</v>
      </c>
      <c r="C584">
        <v>7</v>
      </c>
      <c r="D584" t="s">
        <v>2151</v>
      </c>
      <c r="E584" t="s">
        <v>218</v>
      </c>
      <c r="F584" t="s">
        <v>346</v>
      </c>
      <c r="G584">
        <f t="shared" ref="G584:G647" si="9">VALUE(RIGHT(F584, LEN(F584) - FIND(":", F584)))</f>
        <v>25300</v>
      </c>
      <c r="H584" t="s">
        <v>3047</v>
      </c>
      <c r="I584" t="s">
        <v>3048</v>
      </c>
      <c r="J584" t="s">
        <v>2813</v>
      </c>
    </row>
    <row r="585" spans="1:10" hidden="1" x14ac:dyDescent="0.3">
      <c r="A585" t="s">
        <v>2810</v>
      </c>
      <c r="B585" t="s">
        <v>1438</v>
      </c>
      <c r="C585">
        <v>7</v>
      </c>
      <c r="D585" t="s">
        <v>2151</v>
      </c>
      <c r="E585" t="s">
        <v>218</v>
      </c>
      <c r="F585" t="s">
        <v>2171</v>
      </c>
      <c r="G585">
        <f t="shared" si="9"/>
        <v>0</v>
      </c>
      <c r="H585" t="s">
        <v>3063</v>
      </c>
      <c r="I585" t="s">
        <v>3064</v>
      </c>
      <c r="J585" t="s">
        <v>2813</v>
      </c>
    </row>
    <row r="586" spans="1:10" x14ac:dyDescent="0.3">
      <c r="A586" t="s">
        <v>2810</v>
      </c>
      <c r="B586" t="s">
        <v>1438</v>
      </c>
      <c r="C586">
        <v>7</v>
      </c>
      <c r="D586" t="s">
        <v>2151</v>
      </c>
      <c r="E586" t="s">
        <v>208</v>
      </c>
      <c r="F586" t="s">
        <v>231</v>
      </c>
      <c r="G586">
        <f t="shared" si="9"/>
        <v>7700</v>
      </c>
      <c r="H586" t="s">
        <v>3069</v>
      </c>
      <c r="I586" t="s">
        <v>3070</v>
      </c>
      <c r="J586" t="s">
        <v>2813</v>
      </c>
    </row>
    <row r="587" spans="1:10" hidden="1" x14ac:dyDescent="0.3">
      <c r="A587" t="s">
        <v>2810</v>
      </c>
      <c r="B587" t="s">
        <v>1438</v>
      </c>
      <c r="C587">
        <v>7</v>
      </c>
      <c r="D587" t="s">
        <v>2151</v>
      </c>
      <c r="E587" t="s">
        <v>208</v>
      </c>
      <c r="F587" t="s">
        <v>1539</v>
      </c>
      <c r="G587">
        <f t="shared" si="9"/>
        <v>37400</v>
      </c>
      <c r="H587" t="s">
        <v>3071</v>
      </c>
      <c r="I587" t="s">
        <v>3072</v>
      </c>
      <c r="J587" t="s">
        <v>2813</v>
      </c>
    </row>
    <row r="588" spans="1:10" hidden="1" x14ac:dyDescent="0.3">
      <c r="A588" t="s">
        <v>2810</v>
      </c>
      <c r="B588" t="s">
        <v>1438</v>
      </c>
      <c r="C588">
        <v>7</v>
      </c>
      <c r="D588" t="s">
        <v>2151</v>
      </c>
      <c r="E588" t="s">
        <v>218</v>
      </c>
      <c r="F588" t="s">
        <v>237</v>
      </c>
      <c r="G588">
        <f t="shared" si="9"/>
        <v>11000</v>
      </c>
      <c r="H588" t="s">
        <v>3081</v>
      </c>
      <c r="I588" t="s">
        <v>3080</v>
      </c>
      <c r="J588" t="s">
        <v>2813</v>
      </c>
    </row>
    <row r="589" spans="1:10" x14ac:dyDescent="0.3">
      <c r="A589" t="s">
        <v>2810</v>
      </c>
      <c r="B589" t="s">
        <v>1438</v>
      </c>
      <c r="C589">
        <v>7</v>
      </c>
      <c r="D589" t="s">
        <v>2151</v>
      </c>
      <c r="E589" t="s">
        <v>208</v>
      </c>
      <c r="F589" t="s">
        <v>231</v>
      </c>
      <c r="G589">
        <f t="shared" si="9"/>
        <v>7700</v>
      </c>
      <c r="H589" t="s">
        <v>3082</v>
      </c>
      <c r="I589" t="s">
        <v>3083</v>
      </c>
      <c r="J589" t="s">
        <v>2813</v>
      </c>
    </row>
    <row r="590" spans="1:10" x14ac:dyDescent="0.3">
      <c r="A590" t="s">
        <v>2810</v>
      </c>
      <c r="B590" t="s">
        <v>1438</v>
      </c>
      <c r="C590">
        <v>7</v>
      </c>
      <c r="D590" t="s">
        <v>2151</v>
      </c>
      <c r="E590" t="s">
        <v>208</v>
      </c>
      <c r="F590" t="s">
        <v>231</v>
      </c>
      <c r="G590">
        <f t="shared" si="9"/>
        <v>7700</v>
      </c>
      <c r="H590" t="s">
        <v>3087</v>
      </c>
      <c r="I590" t="s">
        <v>3076</v>
      </c>
      <c r="J590" t="s">
        <v>2813</v>
      </c>
    </row>
    <row r="591" spans="1:10" x14ac:dyDescent="0.3">
      <c r="A591" t="s">
        <v>2810</v>
      </c>
      <c r="B591" t="s">
        <v>1438</v>
      </c>
      <c r="C591">
        <v>7</v>
      </c>
      <c r="D591" t="s">
        <v>2151</v>
      </c>
      <c r="E591" t="s">
        <v>218</v>
      </c>
      <c r="F591" t="s">
        <v>231</v>
      </c>
      <c r="G591">
        <f t="shared" si="9"/>
        <v>7700</v>
      </c>
      <c r="H591" t="s">
        <v>3090</v>
      </c>
      <c r="I591" t="s">
        <v>3091</v>
      </c>
      <c r="J591" t="s">
        <v>2813</v>
      </c>
    </row>
    <row r="592" spans="1:10" hidden="1" x14ac:dyDescent="0.3">
      <c r="A592" t="s">
        <v>2810</v>
      </c>
      <c r="B592" t="s">
        <v>1437</v>
      </c>
      <c r="C592">
        <v>7</v>
      </c>
      <c r="D592" t="s">
        <v>2151</v>
      </c>
      <c r="E592" t="s">
        <v>218</v>
      </c>
      <c r="F592" t="s">
        <v>1904</v>
      </c>
      <c r="G592">
        <f t="shared" si="9"/>
        <v>150700</v>
      </c>
      <c r="H592" t="s">
        <v>3092</v>
      </c>
      <c r="I592" t="s">
        <v>3093</v>
      </c>
      <c r="J592" t="s">
        <v>2813</v>
      </c>
    </row>
    <row r="593" spans="1:10" x14ac:dyDescent="0.3">
      <c r="A593" t="s">
        <v>2810</v>
      </c>
      <c r="B593" t="s">
        <v>1438</v>
      </c>
      <c r="C593">
        <v>7</v>
      </c>
      <c r="D593" t="s">
        <v>2151</v>
      </c>
      <c r="E593" t="s">
        <v>218</v>
      </c>
      <c r="F593" t="s">
        <v>231</v>
      </c>
      <c r="G593">
        <f t="shared" si="9"/>
        <v>7700</v>
      </c>
      <c r="H593" t="s">
        <v>3094</v>
      </c>
      <c r="I593" t="s">
        <v>3043</v>
      </c>
      <c r="J593" t="s">
        <v>2813</v>
      </c>
    </row>
    <row r="594" spans="1:10" x14ac:dyDescent="0.3">
      <c r="A594" t="s">
        <v>2810</v>
      </c>
      <c r="B594" t="s">
        <v>1430</v>
      </c>
      <c r="C594">
        <v>7</v>
      </c>
      <c r="D594" t="s">
        <v>2151</v>
      </c>
      <c r="E594" t="s">
        <v>218</v>
      </c>
      <c r="F594" t="s">
        <v>231</v>
      </c>
      <c r="G594">
        <f t="shared" si="9"/>
        <v>7700</v>
      </c>
      <c r="H594" t="s">
        <v>3098</v>
      </c>
      <c r="I594" t="s">
        <v>3099</v>
      </c>
      <c r="J594" t="s">
        <v>2813</v>
      </c>
    </row>
    <row r="595" spans="1:10" x14ac:dyDescent="0.3">
      <c r="A595" t="s">
        <v>2810</v>
      </c>
      <c r="B595" t="s">
        <v>1438</v>
      </c>
      <c r="C595">
        <v>7</v>
      </c>
      <c r="D595" t="s">
        <v>2151</v>
      </c>
      <c r="E595" t="s">
        <v>251</v>
      </c>
      <c r="F595" t="s">
        <v>231</v>
      </c>
      <c r="G595">
        <f t="shared" si="9"/>
        <v>7700</v>
      </c>
      <c r="H595" t="s">
        <v>3102</v>
      </c>
      <c r="I595" t="s">
        <v>3091</v>
      </c>
      <c r="J595" t="s">
        <v>2813</v>
      </c>
    </row>
    <row r="596" spans="1:10" hidden="1" x14ac:dyDescent="0.3">
      <c r="A596" t="s">
        <v>2810</v>
      </c>
      <c r="B596" t="s">
        <v>1428</v>
      </c>
      <c r="C596">
        <v>7</v>
      </c>
      <c r="D596" t="s">
        <v>2151</v>
      </c>
      <c r="E596" t="s">
        <v>318</v>
      </c>
      <c r="F596" t="s">
        <v>209</v>
      </c>
      <c r="G596">
        <f t="shared" si="9"/>
        <v>62700</v>
      </c>
      <c r="H596" t="s">
        <v>3103</v>
      </c>
      <c r="I596" t="s">
        <v>3104</v>
      </c>
      <c r="J596" t="s">
        <v>2813</v>
      </c>
    </row>
    <row r="597" spans="1:10" x14ac:dyDescent="0.3">
      <c r="A597" t="s">
        <v>2810</v>
      </c>
      <c r="B597" t="s">
        <v>1438</v>
      </c>
      <c r="C597">
        <v>7</v>
      </c>
      <c r="D597" t="s">
        <v>2151</v>
      </c>
      <c r="E597" t="s">
        <v>218</v>
      </c>
      <c r="F597" t="s">
        <v>231</v>
      </c>
      <c r="G597">
        <f t="shared" si="9"/>
        <v>7700</v>
      </c>
      <c r="H597" t="s">
        <v>3115</v>
      </c>
      <c r="I597" t="s">
        <v>3097</v>
      </c>
      <c r="J597" t="s">
        <v>2813</v>
      </c>
    </row>
    <row r="598" spans="1:10" x14ac:dyDescent="0.3">
      <c r="A598" t="s">
        <v>2810</v>
      </c>
      <c r="B598" t="s">
        <v>1438</v>
      </c>
      <c r="C598">
        <v>7</v>
      </c>
      <c r="D598" t="s">
        <v>2151</v>
      </c>
      <c r="E598" t="s">
        <v>218</v>
      </c>
      <c r="F598" t="s">
        <v>231</v>
      </c>
      <c r="G598">
        <f t="shared" si="9"/>
        <v>7700</v>
      </c>
      <c r="H598" t="s">
        <v>3118</v>
      </c>
      <c r="I598" t="s">
        <v>3119</v>
      </c>
      <c r="J598" t="s">
        <v>2813</v>
      </c>
    </row>
    <row r="599" spans="1:10" x14ac:dyDescent="0.3">
      <c r="A599" t="s">
        <v>2810</v>
      </c>
      <c r="B599" t="s">
        <v>1438</v>
      </c>
      <c r="C599">
        <v>7</v>
      </c>
      <c r="D599" t="s">
        <v>2151</v>
      </c>
      <c r="E599" t="s">
        <v>218</v>
      </c>
      <c r="F599" t="s">
        <v>231</v>
      </c>
      <c r="G599">
        <f t="shared" si="9"/>
        <v>7700</v>
      </c>
      <c r="H599" t="s">
        <v>3124</v>
      </c>
      <c r="I599" t="s">
        <v>3125</v>
      </c>
      <c r="J599" t="s">
        <v>2813</v>
      </c>
    </row>
    <row r="600" spans="1:10" x14ac:dyDescent="0.3">
      <c r="A600" t="s">
        <v>2810</v>
      </c>
      <c r="B600" t="s">
        <v>1438</v>
      </c>
      <c r="C600">
        <v>7</v>
      </c>
      <c r="D600" t="s">
        <v>2151</v>
      </c>
      <c r="E600" t="s">
        <v>251</v>
      </c>
      <c r="F600" t="s">
        <v>231</v>
      </c>
      <c r="G600">
        <f t="shared" si="9"/>
        <v>7700</v>
      </c>
      <c r="H600" t="s">
        <v>3138</v>
      </c>
      <c r="I600" t="s">
        <v>3139</v>
      </c>
      <c r="J600" t="s">
        <v>2813</v>
      </c>
    </row>
    <row r="601" spans="1:10" x14ac:dyDescent="0.3">
      <c r="A601" t="s">
        <v>2810</v>
      </c>
      <c r="B601" t="s">
        <v>1438</v>
      </c>
      <c r="C601">
        <v>7</v>
      </c>
      <c r="D601" t="s">
        <v>2151</v>
      </c>
      <c r="E601" t="s">
        <v>218</v>
      </c>
      <c r="F601" t="s">
        <v>231</v>
      </c>
      <c r="G601">
        <f t="shared" si="9"/>
        <v>7700</v>
      </c>
      <c r="H601" t="s">
        <v>3152</v>
      </c>
      <c r="I601" t="s">
        <v>3153</v>
      </c>
      <c r="J601" t="s">
        <v>2813</v>
      </c>
    </row>
    <row r="602" spans="1:10" x14ac:dyDescent="0.3">
      <c r="A602" t="s">
        <v>2810</v>
      </c>
      <c r="B602" t="s">
        <v>1421</v>
      </c>
      <c r="C602">
        <v>7</v>
      </c>
      <c r="D602" t="s">
        <v>2151</v>
      </c>
      <c r="E602" t="s">
        <v>218</v>
      </c>
      <c r="F602" t="s">
        <v>231</v>
      </c>
      <c r="G602">
        <f t="shared" si="9"/>
        <v>7700</v>
      </c>
      <c r="H602" t="s">
        <v>3157</v>
      </c>
      <c r="I602" t="s">
        <v>3158</v>
      </c>
      <c r="J602" t="s">
        <v>2813</v>
      </c>
    </row>
    <row r="603" spans="1:10" hidden="1" x14ac:dyDescent="0.3">
      <c r="A603" t="s">
        <v>2810</v>
      </c>
      <c r="B603" t="s">
        <v>1421</v>
      </c>
      <c r="C603">
        <v>7</v>
      </c>
      <c r="D603" t="s">
        <v>2151</v>
      </c>
      <c r="E603" t="s">
        <v>251</v>
      </c>
      <c r="F603" t="s">
        <v>2171</v>
      </c>
      <c r="G603">
        <f t="shared" si="9"/>
        <v>0</v>
      </c>
      <c r="H603" t="s">
        <v>3161</v>
      </c>
      <c r="I603" t="s">
        <v>3137</v>
      </c>
      <c r="J603" t="s">
        <v>2813</v>
      </c>
    </row>
    <row r="604" spans="1:10" hidden="1" x14ac:dyDescent="0.3">
      <c r="A604" t="s">
        <v>2810</v>
      </c>
      <c r="B604" t="s">
        <v>1438</v>
      </c>
      <c r="C604">
        <v>7</v>
      </c>
      <c r="D604" t="s">
        <v>2151</v>
      </c>
      <c r="E604" t="s">
        <v>218</v>
      </c>
      <c r="F604" t="s">
        <v>197</v>
      </c>
      <c r="G604">
        <f t="shared" si="9"/>
        <v>14300</v>
      </c>
      <c r="H604" t="s">
        <v>3167</v>
      </c>
      <c r="I604" t="s">
        <v>3168</v>
      </c>
      <c r="J604" t="s">
        <v>2813</v>
      </c>
    </row>
    <row r="605" spans="1:10" x14ac:dyDescent="0.3">
      <c r="A605" t="s">
        <v>2810</v>
      </c>
      <c r="B605" t="s">
        <v>1438</v>
      </c>
      <c r="C605">
        <v>7</v>
      </c>
      <c r="D605" t="s">
        <v>2151</v>
      </c>
      <c r="E605" t="s">
        <v>218</v>
      </c>
      <c r="F605" t="s">
        <v>231</v>
      </c>
      <c r="G605">
        <f t="shared" si="9"/>
        <v>7700</v>
      </c>
      <c r="H605" t="s">
        <v>3171</v>
      </c>
      <c r="I605" t="s">
        <v>3172</v>
      </c>
      <c r="J605" t="s">
        <v>2813</v>
      </c>
    </row>
    <row r="606" spans="1:10" x14ac:dyDescent="0.3">
      <c r="A606" t="s">
        <v>2810</v>
      </c>
      <c r="B606" t="s">
        <v>1438</v>
      </c>
      <c r="C606">
        <v>7</v>
      </c>
      <c r="D606" t="s">
        <v>2151</v>
      </c>
      <c r="E606" t="s">
        <v>218</v>
      </c>
      <c r="F606" t="s">
        <v>231</v>
      </c>
      <c r="G606">
        <f t="shared" si="9"/>
        <v>7700</v>
      </c>
      <c r="H606" t="s">
        <v>3173</v>
      </c>
      <c r="I606" t="s">
        <v>3031</v>
      </c>
      <c r="J606" t="s">
        <v>2813</v>
      </c>
    </row>
    <row r="607" spans="1:10" hidden="1" x14ac:dyDescent="0.3">
      <c r="A607" t="s">
        <v>2810</v>
      </c>
      <c r="B607" t="s">
        <v>1430</v>
      </c>
      <c r="C607">
        <v>7</v>
      </c>
      <c r="D607" t="s">
        <v>2151</v>
      </c>
      <c r="E607" t="s">
        <v>251</v>
      </c>
      <c r="F607" t="s">
        <v>314</v>
      </c>
      <c r="G607">
        <f t="shared" si="9"/>
        <v>29700</v>
      </c>
      <c r="H607" t="s">
        <v>3177</v>
      </c>
      <c r="I607" t="s">
        <v>3178</v>
      </c>
      <c r="J607" t="s">
        <v>2813</v>
      </c>
    </row>
    <row r="608" spans="1:10" x14ac:dyDescent="0.3">
      <c r="A608" t="s">
        <v>2810</v>
      </c>
      <c r="B608" t="s">
        <v>1438</v>
      </c>
      <c r="C608">
        <v>7</v>
      </c>
      <c r="D608" t="s">
        <v>2151</v>
      </c>
      <c r="E608" t="s">
        <v>218</v>
      </c>
      <c r="F608" t="s">
        <v>231</v>
      </c>
      <c r="G608">
        <f t="shared" si="9"/>
        <v>7700</v>
      </c>
      <c r="H608" t="s">
        <v>3185</v>
      </c>
      <c r="I608" t="s">
        <v>3046</v>
      </c>
      <c r="J608" t="s">
        <v>2813</v>
      </c>
    </row>
    <row r="609" spans="1:10" hidden="1" x14ac:dyDescent="0.3">
      <c r="A609" t="s">
        <v>2810</v>
      </c>
      <c r="B609" t="s">
        <v>1430</v>
      </c>
      <c r="C609">
        <v>7</v>
      </c>
      <c r="D609" t="s">
        <v>2151</v>
      </c>
      <c r="E609" t="s">
        <v>218</v>
      </c>
      <c r="F609" t="s">
        <v>2171</v>
      </c>
      <c r="G609">
        <f t="shared" si="9"/>
        <v>0</v>
      </c>
      <c r="H609" t="s">
        <v>3186</v>
      </c>
      <c r="I609" t="s">
        <v>3172</v>
      </c>
      <c r="J609" t="s">
        <v>2813</v>
      </c>
    </row>
    <row r="610" spans="1:10" hidden="1" x14ac:dyDescent="0.3">
      <c r="A610" t="s">
        <v>2810</v>
      </c>
      <c r="B610" t="s">
        <v>1438</v>
      </c>
      <c r="C610">
        <v>7</v>
      </c>
      <c r="D610" t="s">
        <v>2151</v>
      </c>
      <c r="E610" t="s">
        <v>218</v>
      </c>
      <c r="F610" t="s">
        <v>209</v>
      </c>
      <c r="G610">
        <f t="shared" si="9"/>
        <v>62700</v>
      </c>
      <c r="H610" t="s">
        <v>3188</v>
      </c>
      <c r="I610" t="s">
        <v>3189</v>
      </c>
      <c r="J610" t="s">
        <v>2813</v>
      </c>
    </row>
    <row r="611" spans="1:10" hidden="1" x14ac:dyDescent="0.3">
      <c r="A611" t="s">
        <v>2810</v>
      </c>
      <c r="B611" t="s">
        <v>1438</v>
      </c>
      <c r="C611">
        <v>7</v>
      </c>
      <c r="D611" t="s">
        <v>2151</v>
      </c>
      <c r="E611" t="s">
        <v>218</v>
      </c>
      <c r="F611" t="s">
        <v>2171</v>
      </c>
      <c r="G611">
        <f t="shared" si="9"/>
        <v>0</v>
      </c>
      <c r="H611" t="s">
        <v>3193</v>
      </c>
      <c r="I611" t="s">
        <v>3194</v>
      </c>
      <c r="J611" t="s">
        <v>2813</v>
      </c>
    </row>
    <row r="612" spans="1:10" x14ac:dyDescent="0.3">
      <c r="A612" t="s">
        <v>2810</v>
      </c>
      <c r="B612" t="s">
        <v>1438</v>
      </c>
      <c r="C612">
        <v>7</v>
      </c>
      <c r="D612" t="s">
        <v>2151</v>
      </c>
      <c r="E612" t="s">
        <v>218</v>
      </c>
      <c r="F612" t="s">
        <v>231</v>
      </c>
      <c r="G612">
        <f t="shared" si="9"/>
        <v>7700</v>
      </c>
      <c r="H612" t="s">
        <v>3196</v>
      </c>
      <c r="I612" t="s">
        <v>3172</v>
      </c>
      <c r="J612" t="s">
        <v>2813</v>
      </c>
    </row>
    <row r="613" spans="1:10" hidden="1" x14ac:dyDescent="0.3">
      <c r="A613" t="s">
        <v>2810</v>
      </c>
      <c r="B613" t="s">
        <v>1438</v>
      </c>
      <c r="C613">
        <v>7</v>
      </c>
      <c r="D613" t="s">
        <v>2151</v>
      </c>
      <c r="E613" t="s">
        <v>218</v>
      </c>
      <c r="F613" t="s">
        <v>237</v>
      </c>
      <c r="G613">
        <f t="shared" si="9"/>
        <v>11000</v>
      </c>
      <c r="H613" t="s">
        <v>3202</v>
      </c>
      <c r="I613" t="s">
        <v>3064</v>
      </c>
      <c r="J613" t="s">
        <v>2813</v>
      </c>
    </row>
    <row r="614" spans="1:10" x14ac:dyDescent="0.3">
      <c r="A614" t="s">
        <v>2810</v>
      </c>
      <c r="B614" t="s">
        <v>1421</v>
      </c>
      <c r="C614">
        <v>7</v>
      </c>
      <c r="D614" t="s">
        <v>2151</v>
      </c>
      <c r="E614" t="s">
        <v>251</v>
      </c>
      <c r="F614" t="s">
        <v>231</v>
      </c>
      <c r="G614">
        <f t="shared" si="9"/>
        <v>7700</v>
      </c>
      <c r="H614" t="s">
        <v>3210</v>
      </c>
      <c r="I614" t="s">
        <v>3211</v>
      </c>
      <c r="J614" t="s">
        <v>2813</v>
      </c>
    </row>
    <row r="615" spans="1:10" hidden="1" x14ac:dyDescent="0.3">
      <c r="A615" t="s">
        <v>2810</v>
      </c>
      <c r="B615" t="s">
        <v>1421</v>
      </c>
      <c r="C615">
        <v>7</v>
      </c>
      <c r="D615" t="s">
        <v>2151</v>
      </c>
      <c r="E615" t="s">
        <v>218</v>
      </c>
      <c r="F615" t="s">
        <v>2171</v>
      </c>
      <c r="G615">
        <f t="shared" si="9"/>
        <v>0</v>
      </c>
      <c r="H615" t="s">
        <v>3212</v>
      </c>
      <c r="I615" t="s">
        <v>3178</v>
      </c>
      <c r="J615" t="s">
        <v>2813</v>
      </c>
    </row>
    <row r="616" spans="1:10" hidden="1" x14ac:dyDescent="0.3">
      <c r="A616" t="s">
        <v>2810</v>
      </c>
      <c r="B616" t="s">
        <v>1437</v>
      </c>
      <c r="C616">
        <v>7</v>
      </c>
      <c r="D616" t="s">
        <v>2151</v>
      </c>
      <c r="E616" t="s">
        <v>218</v>
      </c>
      <c r="F616" t="s">
        <v>264</v>
      </c>
      <c r="G616">
        <f t="shared" si="9"/>
        <v>18700</v>
      </c>
      <c r="H616" t="s">
        <v>3213</v>
      </c>
      <c r="I616" t="s">
        <v>3214</v>
      </c>
      <c r="J616" t="s">
        <v>2813</v>
      </c>
    </row>
    <row r="617" spans="1:10" x14ac:dyDescent="0.3">
      <c r="A617" t="s">
        <v>2810</v>
      </c>
      <c r="B617" t="s">
        <v>1438</v>
      </c>
      <c r="C617">
        <v>7</v>
      </c>
      <c r="D617" t="s">
        <v>2151</v>
      </c>
      <c r="E617" t="s">
        <v>218</v>
      </c>
      <c r="F617" t="s">
        <v>231</v>
      </c>
      <c r="G617">
        <f t="shared" si="9"/>
        <v>7700</v>
      </c>
      <c r="H617" t="s">
        <v>3216</v>
      </c>
      <c r="I617" t="s">
        <v>3217</v>
      </c>
      <c r="J617" t="s">
        <v>2813</v>
      </c>
    </row>
    <row r="618" spans="1:10" x14ac:dyDescent="0.3">
      <c r="A618" t="s">
        <v>2810</v>
      </c>
      <c r="B618" t="s">
        <v>1426</v>
      </c>
      <c r="C618">
        <v>7</v>
      </c>
      <c r="D618" t="s">
        <v>2151</v>
      </c>
      <c r="E618" t="s">
        <v>218</v>
      </c>
      <c r="F618" t="s">
        <v>231</v>
      </c>
      <c r="G618">
        <f t="shared" si="9"/>
        <v>7700</v>
      </c>
      <c r="H618" t="s">
        <v>3226</v>
      </c>
      <c r="I618" t="s">
        <v>3227</v>
      </c>
      <c r="J618" t="s">
        <v>2813</v>
      </c>
    </row>
    <row r="619" spans="1:10" hidden="1" x14ac:dyDescent="0.3">
      <c r="A619" t="s">
        <v>2810</v>
      </c>
      <c r="B619" t="s">
        <v>1421</v>
      </c>
      <c r="C619">
        <v>7</v>
      </c>
      <c r="D619" t="s">
        <v>2151</v>
      </c>
      <c r="E619" t="s">
        <v>218</v>
      </c>
      <c r="F619" t="s">
        <v>2171</v>
      </c>
      <c r="G619">
        <f t="shared" si="9"/>
        <v>0</v>
      </c>
      <c r="H619" t="s">
        <v>3228</v>
      </c>
      <c r="I619" t="s">
        <v>3201</v>
      </c>
      <c r="J619" t="s">
        <v>2813</v>
      </c>
    </row>
    <row r="620" spans="1:10" x14ac:dyDescent="0.3">
      <c r="A620" t="s">
        <v>2810</v>
      </c>
      <c r="B620" t="s">
        <v>1438</v>
      </c>
      <c r="C620">
        <v>7</v>
      </c>
      <c r="D620" t="s">
        <v>2151</v>
      </c>
      <c r="E620" t="s">
        <v>218</v>
      </c>
      <c r="F620" t="s">
        <v>231</v>
      </c>
      <c r="G620">
        <f t="shared" si="9"/>
        <v>7700</v>
      </c>
      <c r="H620" t="s">
        <v>3229</v>
      </c>
      <c r="I620" t="s">
        <v>3037</v>
      </c>
      <c r="J620" t="s">
        <v>2813</v>
      </c>
    </row>
    <row r="621" spans="1:10" x14ac:dyDescent="0.3">
      <c r="A621" t="s">
        <v>2810</v>
      </c>
      <c r="B621" t="s">
        <v>1421</v>
      </c>
      <c r="C621">
        <v>7</v>
      </c>
      <c r="D621" t="s">
        <v>2151</v>
      </c>
      <c r="E621" t="s">
        <v>218</v>
      </c>
      <c r="F621" t="s">
        <v>231</v>
      </c>
      <c r="G621">
        <f t="shared" si="9"/>
        <v>7700</v>
      </c>
      <c r="H621" t="s">
        <v>3230</v>
      </c>
      <c r="I621" t="s">
        <v>2960</v>
      </c>
      <c r="J621" t="s">
        <v>2813</v>
      </c>
    </row>
    <row r="622" spans="1:10" x14ac:dyDescent="0.3">
      <c r="A622" t="s">
        <v>2810</v>
      </c>
      <c r="B622" t="s">
        <v>1438</v>
      </c>
      <c r="C622">
        <v>7</v>
      </c>
      <c r="D622" t="s">
        <v>2151</v>
      </c>
      <c r="E622" t="s">
        <v>218</v>
      </c>
      <c r="F622" t="s">
        <v>231</v>
      </c>
      <c r="G622">
        <f t="shared" si="9"/>
        <v>7700</v>
      </c>
      <c r="H622" t="s">
        <v>3244</v>
      </c>
      <c r="I622" t="s">
        <v>3245</v>
      </c>
      <c r="J622" t="s">
        <v>2813</v>
      </c>
    </row>
    <row r="623" spans="1:10" hidden="1" x14ac:dyDescent="0.3">
      <c r="A623" t="s">
        <v>2810</v>
      </c>
      <c r="B623" t="s">
        <v>1417</v>
      </c>
      <c r="C623">
        <v>7</v>
      </c>
      <c r="D623" t="s">
        <v>2151</v>
      </c>
      <c r="E623" t="s">
        <v>218</v>
      </c>
      <c r="F623" t="s">
        <v>2171</v>
      </c>
      <c r="G623">
        <f t="shared" si="9"/>
        <v>0</v>
      </c>
      <c r="H623" t="s">
        <v>3246</v>
      </c>
      <c r="I623" t="s">
        <v>3247</v>
      </c>
      <c r="J623" t="s">
        <v>2813</v>
      </c>
    </row>
    <row r="624" spans="1:10" hidden="1" x14ac:dyDescent="0.3">
      <c r="A624" t="s">
        <v>2810</v>
      </c>
      <c r="B624" t="s">
        <v>1420</v>
      </c>
      <c r="C624">
        <v>7</v>
      </c>
      <c r="D624" t="s">
        <v>2151</v>
      </c>
      <c r="E624" t="s">
        <v>218</v>
      </c>
      <c r="F624" t="s">
        <v>402</v>
      </c>
      <c r="G624">
        <f t="shared" si="9"/>
        <v>117700</v>
      </c>
      <c r="H624" t="s">
        <v>3248</v>
      </c>
      <c r="I624" t="s">
        <v>3249</v>
      </c>
      <c r="J624" t="s">
        <v>2813</v>
      </c>
    </row>
    <row r="625" spans="1:10" x14ac:dyDescent="0.3">
      <c r="A625" t="s">
        <v>2810</v>
      </c>
      <c r="B625" t="s">
        <v>1430</v>
      </c>
      <c r="C625">
        <v>7</v>
      </c>
      <c r="D625" t="s">
        <v>2151</v>
      </c>
      <c r="E625" t="s">
        <v>218</v>
      </c>
      <c r="F625" t="s">
        <v>231</v>
      </c>
      <c r="G625">
        <f t="shared" si="9"/>
        <v>7700</v>
      </c>
      <c r="H625" t="s">
        <v>3253</v>
      </c>
      <c r="I625" t="s">
        <v>3194</v>
      </c>
      <c r="J625" t="s">
        <v>2813</v>
      </c>
    </row>
    <row r="626" spans="1:10" hidden="1" x14ac:dyDescent="0.3">
      <c r="A626" t="s">
        <v>2810</v>
      </c>
      <c r="B626" t="s">
        <v>1438</v>
      </c>
      <c r="C626">
        <v>7</v>
      </c>
      <c r="D626" t="s">
        <v>2151</v>
      </c>
      <c r="E626" t="s">
        <v>218</v>
      </c>
      <c r="F626" t="s">
        <v>197</v>
      </c>
      <c r="G626">
        <f t="shared" si="9"/>
        <v>14300</v>
      </c>
      <c r="H626" t="s">
        <v>3254</v>
      </c>
      <c r="I626" t="s">
        <v>3214</v>
      </c>
      <c r="J626" t="s">
        <v>2813</v>
      </c>
    </row>
    <row r="627" spans="1:10" x14ac:dyDescent="0.3">
      <c r="A627" t="s">
        <v>2810</v>
      </c>
      <c r="B627" t="s">
        <v>1438</v>
      </c>
      <c r="C627">
        <v>7</v>
      </c>
      <c r="D627" t="s">
        <v>2151</v>
      </c>
      <c r="E627" t="s">
        <v>218</v>
      </c>
      <c r="F627" t="s">
        <v>231</v>
      </c>
      <c r="G627">
        <f t="shared" si="9"/>
        <v>7700</v>
      </c>
      <c r="H627" t="s">
        <v>3266</v>
      </c>
      <c r="I627" t="s">
        <v>3267</v>
      </c>
      <c r="J627" t="s">
        <v>2813</v>
      </c>
    </row>
    <row r="628" spans="1:10" hidden="1" x14ac:dyDescent="0.3">
      <c r="A628" t="s">
        <v>2810</v>
      </c>
      <c r="B628" t="s">
        <v>1438</v>
      </c>
      <c r="C628">
        <v>7</v>
      </c>
      <c r="D628" t="s">
        <v>2151</v>
      </c>
      <c r="E628" t="s">
        <v>218</v>
      </c>
      <c r="F628" t="s">
        <v>197</v>
      </c>
      <c r="G628">
        <f t="shared" si="9"/>
        <v>14300</v>
      </c>
      <c r="H628" t="s">
        <v>3274</v>
      </c>
      <c r="I628" t="s">
        <v>3275</v>
      </c>
      <c r="J628" t="s">
        <v>2813</v>
      </c>
    </row>
    <row r="629" spans="1:10" hidden="1" x14ac:dyDescent="0.3">
      <c r="A629" t="s">
        <v>2810</v>
      </c>
      <c r="B629" t="s">
        <v>1421</v>
      </c>
      <c r="C629">
        <v>7</v>
      </c>
      <c r="D629" t="s">
        <v>2151</v>
      </c>
      <c r="E629" t="s">
        <v>218</v>
      </c>
      <c r="F629" t="s">
        <v>344</v>
      </c>
      <c r="G629">
        <f t="shared" si="9"/>
        <v>40700</v>
      </c>
      <c r="H629" t="s">
        <v>3282</v>
      </c>
      <c r="I629" t="s">
        <v>3223</v>
      </c>
      <c r="J629" t="s">
        <v>2813</v>
      </c>
    </row>
    <row r="630" spans="1:10" x14ac:dyDescent="0.3">
      <c r="A630" t="s">
        <v>2810</v>
      </c>
      <c r="B630" t="s">
        <v>1438</v>
      </c>
      <c r="C630">
        <v>7</v>
      </c>
      <c r="D630" t="s">
        <v>2151</v>
      </c>
      <c r="E630" t="s">
        <v>218</v>
      </c>
      <c r="F630" t="s">
        <v>231</v>
      </c>
      <c r="G630">
        <f t="shared" si="9"/>
        <v>7700</v>
      </c>
      <c r="H630" t="s">
        <v>3283</v>
      </c>
      <c r="I630" t="s">
        <v>3284</v>
      </c>
      <c r="J630" t="s">
        <v>2813</v>
      </c>
    </row>
    <row r="631" spans="1:10" x14ac:dyDescent="0.3">
      <c r="A631" t="s">
        <v>2810</v>
      </c>
      <c r="B631" t="s">
        <v>1421</v>
      </c>
      <c r="C631">
        <v>7</v>
      </c>
      <c r="D631" t="s">
        <v>2151</v>
      </c>
      <c r="E631" t="s">
        <v>218</v>
      </c>
      <c r="F631" t="s">
        <v>231</v>
      </c>
      <c r="G631">
        <f t="shared" si="9"/>
        <v>7700</v>
      </c>
      <c r="H631" t="s">
        <v>3287</v>
      </c>
      <c r="I631" t="s">
        <v>3288</v>
      </c>
      <c r="J631" t="s">
        <v>2813</v>
      </c>
    </row>
    <row r="632" spans="1:10" x14ac:dyDescent="0.3">
      <c r="A632" t="s">
        <v>2810</v>
      </c>
      <c r="B632" t="s">
        <v>1421</v>
      </c>
      <c r="C632">
        <v>7</v>
      </c>
      <c r="D632" t="s">
        <v>2151</v>
      </c>
      <c r="E632" t="s">
        <v>218</v>
      </c>
      <c r="F632" t="s">
        <v>231</v>
      </c>
      <c r="G632">
        <f t="shared" si="9"/>
        <v>7700</v>
      </c>
      <c r="H632" t="s">
        <v>3292</v>
      </c>
      <c r="I632" t="s">
        <v>3293</v>
      </c>
      <c r="J632" t="s">
        <v>2813</v>
      </c>
    </row>
    <row r="633" spans="1:10" x14ac:dyDescent="0.3">
      <c r="A633" t="s">
        <v>2810</v>
      </c>
      <c r="B633" t="s">
        <v>1438</v>
      </c>
      <c r="C633">
        <v>7</v>
      </c>
      <c r="D633" t="s">
        <v>2151</v>
      </c>
      <c r="E633" t="s">
        <v>218</v>
      </c>
      <c r="F633" t="s">
        <v>231</v>
      </c>
      <c r="G633">
        <f t="shared" si="9"/>
        <v>7700</v>
      </c>
      <c r="H633" t="s">
        <v>3295</v>
      </c>
      <c r="I633" t="s">
        <v>3296</v>
      </c>
      <c r="J633" t="s">
        <v>2813</v>
      </c>
    </row>
    <row r="634" spans="1:10" x14ac:dyDescent="0.3">
      <c r="A634" t="s">
        <v>2810</v>
      </c>
      <c r="B634" t="s">
        <v>1438</v>
      </c>
      <c r="C634">
        <v>7</v>
      </c>
      <c r="D634" t="s">
        <v>2151</v>
      </c>
      <c r="E634" t="s">
        <v>218</v>
      </c>
      <c r="F634" t="s">
        <v>231</v>
      </c>
      <c r="G634">
        <f t="shared" si="9"/>
        <v>7700</v>
      </c>
      <c r="H634" t="s">
        <v>3298</v>
      </c>
      <c r="I634" t="s">
        <v>3299</v>
      </c>
      <c r="J634" t="s">
        <v>2813</v>
      </c>
    </row>
    <row r="635" spans="1:10" hidden="1" x14ac:dyDescent="0.3">
      <c r="A635" t="s">
        <v>2810</v>
      </c>
      <c r="B635" t="s">
        <v>1438</v>
      </c>
      <c r="C635">
        <v>7</v>
      </c>
      <c r="D635" t="s">
        <v>2151</v>
      </c>
      <c r="E635" t="s">
        <v>218</v>
      </c>
      <c r="F635" t="s">
        <v>332</v>
      </c>
      <c r="G635">
        <f t="shared" si="9"/>
        <v>33000</v>
      </c>
      <c r="H635" t="s">
        <v>3302</v>
      </c>
      <c r="I635" t="s">
        <v>3303</v>
      </c>
      <c r="J635" t="s">
        <v>2813</v>
      </c>
    </row>
    <row r="636" spans="1:10" hidden="1" x14ac:dyDescent="0.3">
      <c r="A636" t="s">
        <v>2810</v>
      </c>
      <c r="B636" t="s">
        <v>1438</v>
      </c>
      <c r="C636">
        <v>7</v>
      </c>
      <c r="D636" t="s">
        <v>2151</v>
      </c>
      <c r="E636" t="s">
        <v>251</v>
      </c>
      <c r="F636" t="s">
        <v>314</v>
      </c>
      <c r="G636">
        <f t="shared" si="9"/>
        <v>29700</v>
      </c>
      <c r="H636" t="s">
        <v>3309</v>
      </c>
      <c r="I636" t="s">
        <v>3310</v>
      </c>
      <c r="J636" t="s">
        <v>2813</v>
      </c>
    </row>
    <row r="637" spans="1:10" x14ac:dyDescent="0.3">
      <c r="A637" t="s">
        <v>2810</v>
      </c>
      <c r="B637" t="s">
        <v>1421</v>
      </c>
      <c r="C637">
        <v>7</v>
      </c>
      <c r="D637" t="s">
        <v>2151</v>
      </c>
      <c r="E637" t="s">
        <v>218</v>
      </c>
      <c r="F637" t="s">
        <v>231</v>
      </c>
      <c r="G637">
        <f t="shared" si="9"/>
        <v>7700</v>
      </c>
      <c r="H637" t="s">
        <v>3313</v>
      </c>
      <c r="I637" t="s">
        <v>3223</v>
      </c>
      <c r="J637" t="s">
        <v>2813</v>
      </c>
    </row>
    <row r="638" spans="1:10" x14ac:dyDescent="0.3">
      <c r="A638" t="s">
        <v>2810</v>
      </c>
      <c r="B638" t="s">
        <v>1438</v>
      </c>
      <c r="C638">
        <v>7</v>
      </c>
      <c r="D638" t="s">
        <v>2151</v>
      </c>
      <c r="E638" t="s">
        <v>251</v>
      </c>
      <c r="F638" t="s">
        <v>231</v>
      </c>
      <c r="G638">
        <f t="shared" si="9"/>
        <v>7700</v>
      </c>
      <c r="H638" t="s">
        <v>3320</v>
      </c>
      <c r="I638" t="s">
        <v>3321</v>
      </c>
      <c r="J638" t="s">
        <v>2813</v>
      </c>
    </row>
    <row r="639" spans="1:10" hidden="1" x14ac:dyDescent="0.3">
      <c r="A639" t="s">
        <v>2810</v>
      </c>
      <c r="B639" t="s">
        <v>1438</v>
      </c>
      <c r="C639">
        <v>7</v>
      </c>
      <c r="D639" t="s">
        <v>2151</v>
      </c>
      <c r="E639" t="s">
        <v>251</v>
      </c>
      <c r="F639" t="s">
        <v>578</v>
      </c>
      <c r="G639">
        <f t="shared" si="9"/>
        <v>122100</v>
      </c>
      <c r="H639" t="s">
        <v>2204</v>
      </c>
      <c r="I639" t="s">
        <v>3323</v>
      </c>
      <c r="J639" t="s">
        <v>2813</v>
      </c>
    </row>
    <row r="640" spans="1:10" x14ac:dyDescent="0.3">
      <c r="A640" t="s">
        <v>2810</v>
      </c>
      <c r="B640" t="s">
        <v>1438</v>
      </c>
      <c r="C640">
        <v>7</v>
      </c>
      <c r="D640" t="s">
        <v>2151</v>
      </c>
      <c r="E640" t="s">
        <v>218</v>
      </c>
      <c r="F640" t="s">
        <v>231</v>
      </c>
      <c r="G640">
        <f t="shared" si="9"/>
        <v>7700</v>
      </c>
      <c r="H640" t="s">
        <v>3324</v>
      </c>
      <c r="I640" t="s">
        <v>3325</v>
      </c>
      <c r="J640" t="s">
        <v>2813</v>
      </c>
    </row>
    <row r="641" spans="1:10" x14ac:dyDescent="0.3">
      <c r="A641" t="s">
        <v>2810</v>
      </c>
      <c r="B641" t="s">
        <v>1438</v>
      </c>
      <c r="C641">
        <v>7</v>
      </c>
      <c r="D641" t="s">
        <v>2151</v>
      </c>
      <c r="E641" t="s">
        <v>218</v>
      </c>
      <c r="F641" t="s">
        <v>231</v>
      </c>
      <c r="G641">
        <f t="shared" si="9"/>
        <v>7700</v>
      </c>
      <c r="H641" t="s">
        <v>3331</v>
      </c>
      <c r="I641" t="s">
        <v>3332</v>
      </c>
      <c r="J641" t="s">
        <v>2813</v>
      </c>
    </row>
    <row r="642" spans="1:10" hidden="1" x14ac:dyDescent="0.3">
      <c r="A642" t="s">
        <v>2810</v>
      </c>
      <c r="B642" t="s">
        <v>1438</v>
      </c>
      <c r="C642">
        <v>7</v>
      </c>
      <c r="D642" t="s">
        <v>2151</v>
      </c>
      <c r="E642" t="s">
        <v>218</v>
      </c>
      <c r="F642" t="s">
        <v>314</v>
      </c>
      <c r="G642">
        <f t="shared" si="9"/>
        <v>29700</v>
      </c>
      <c r="H642" t="s">
        <v>3333</v>
      </c>
      <c r="I642" t="s">
        <v>3334</v>
      </c>
      <c r="J642" t="s">
        <v>2813</v>
      </c>
    </row>
    <row r="643" spans="1:10" x14ac:dyDescent="0.3">
      <c r="A643" t="s">
        <v>2810</v>
      </c>
      <c r="B643" t="s">
        <v>1430</v>
      </c>
      <c r="C643">
        <v>7</v>
      </c>
      <c r="D643" t="s">
        <v>2151</v>
      </c>
      <c r="E643" t="s">
        <v>218</v>
      </c>
      <c r="F643" t="s">
        <v>231</v>
      </c>
      <c r="G643">
        <f t="shared" si="9"/>
        <v>7700</v>
      </c>
      <c r="H643" t="s">
        <v>3335</v>
      </c>
      <c r="I643" t="s">
        <v>3334</v>
      </c>
      <c r="J643" t="s">
        <v>2813</v>
      </c>
    </row>
    <row r="644" spans="1:10" x14ac:dyDescent="0.3">
      <c r="A644" t="s">
        <v>2810</v>
      </c>
      <c r="B644" t="s">
        <v>1430</v>
      </c>
      <c r="C644">
        <v>7</v>
      </c>
      <c r="D644" t="s">
        <v>2151</v>
      </c>
      <c r="E644" t="s">
        <v>218</v>
      </c>
      <c r="F644" t="s">
        <v>231</v>
      </c>
      <c r="G644">
        <f t="shared" si="9"/>
        <v>7700</v>
      </c>
      <c r="H644" t="s">
        <v>3342</v>
      </c>
      <c r="I644" t="s">
        <v>3343</v>
      </c>
      <c r="J644" t="s">
        <v>2813</v>
      </c>
    </row>
    <row r="645" spans="1:10" x14ac:dyDescent="0.3">
      <c r="A645" t="s">
        <v>2810</v>
      </c>
      <c r="B645" t="s">
        <v>1438</v>
      </c>
      <c r="C645">
        <v>7</v>
      </c>
      <c r="D645" t="s">
        <v>2151</v>
      </c>
      <c r="E645" t="s">
        <v>251</v>
      </c>
      <c r="F645" t="s">
        <v>231</v>
      </c>
      <c r="G645">
        <f t="shared" si="9"/>
        <v>7700</v>
      </c>
      <c r="H645" t="s">
        <v>3346</v>
      </c>
      <c r="I645" t="s">
        <v>3341</v>
      </c>
      <c r="J645" t="s">
        <v>2813</v>
      </c>
    </row>
    <row r="646" spans="1:10" hidden="1" x14ac:dyDescent="0.3">
      <c r="A646" t="s">
        <v>2810</v>
      </c>
      <c r="B646" t="s">
        <v>1438</v>
      </c>
      <c r="C646">
        <v>7</v>
      </c>
      <c r="D646" t="s">
        <v>2151</v>
      </c>
      <c r="E646" t="s">
        <v>251</v>
      </c>
      <c r="F646" t="s">
        <v>2171</v>
      </c>
      <c r="G646">
        <f t="shared" si="9"/>
        <v>0</v>
      </c>
      <c r="H646" t="s">
        <v>3350</v>
      </c>
      <c r="I646" t="s">
        <v>3351</v>
      </c>
      <c r="J646" t="s">
        <v>2813</v>
      </c>
    </row>
    <row r="647" spans="1:10" hidden="1" x14ac:dyDescent="0.3">
      <c r="A647" t="s">
        <v>2810</v>
      </c>
      <c r="B647" t="s">
        <v>1438</v>
      </c>
      <c r="C647">
        <v>7</v>
      </c>
      <c r="D647" t="s">
        <v>2151</v>
      </c>
      <c r="E647" t="s">
        <v>218</v>
      </c>
      <c r="F647" t="s">
        <v>2171</v>
      </c>
      <c r="G647">
        <f t="shared" si="9"/>
        <v>0</v>
      </c>
      <c r="H647" t="s">
        <v>3352</v>
      </c>
      <c r="I647" t="s">
        <v>3272</v>
      </c>
      <c r="J647" t="s">
        <v>2813</v>
      </c>
    </row>
    <row r="648" spans="1:10" hidden="1" x14ac:dyDescent="0.3">
      <c r="A648" t="s">
        <v>2810</v>
      </c>
      <c r="B648" t="s">
        <v>1437</v>
      </c>
      <c r="C648">
        <v>7</v>
      </c>
      <c r="D648" t="s">
        <v>2151</v>
      </c>
      <c r="E648" t="s">
        <v>218</v>
      </c>
      <c r="F648" t="s">
        <v>2171</v>
      </c>
      <c r="G648">
        <f t="shared" ref="G648:G711" si="10">VALUE(RIGHT(F648, LEN(F648) - FIND(":", F648)))</f>
        <v>0</v>
      </c>
      <c r="H648" t="s">
        <v>3359</v>
      </c>
      <c r="I648" t="s">
        <v>3337</v>
      </c>
      <c r="J648" t="s">
        <v>2813</v>
      </c>
    </row>
    <row r="649" spans="1:10" hidden="1" x14ac:dyDescent="0.3">
      <c r="A649" t="s">
        <v>2810</v>
      </c>
      <c r="B649" t="s">
        <v>1438</v>
      </c>
      <c r="C649">
        <v>7</v>
      </c>
      <c r="D649" t="s">
        <v>2151</v>
      </c>
      <c r="E649" t="s">
        <v>251</v>
      </c>
      <c r="F649" t="s">
        <v>314</v>
      </c>
      <c r="G649">
        <f t="shared" si="10"/>
        <v>29700</v>
      </c>
      <c r="H649" t="s">
        <v>3361</v>
      </c>
      <c r="I649" t="s">
        <v>3362</v>
      </c>
      <c r="J649" t="s">
        <v>2813</v>
      </c>
    </row>
    <row r="650" spans="1:10" hidden="1" x14ac:dyDescent="0.3">
      <c r="A650" t="s">
        <v>2810</v>
      </c>
      <c r="B650" t="s">
        <v>1438</v>
      </c>
      <c r="C650">
        <v>7</v>
      </c>
      <c r="D650" t="s">
        <v>2151</v>
      </c>
      <c r="E650" t="s">
        <v>218</v>
      </c>
      <c r="F650" t="s">
        <v>344</v>
      </c>
      <c r="G650">
        <f t="shared" si="10"/>
        <v>40700</v>
      </c>
      <c r="H650" t="s">
        <v>3371</v>
      </c>
      <c r="I650" t="s">
        <v>3366</v>
      </c>
      <c r="J650" t="s">
        <v>2813</v>
      </c>
    </row>
    <row r="651" spans="1:10" x14ac:dyDescent="0.3">
      <c r="A651" t="s">
        <v>2810</v>
      </c>
      <c r="B651" t="s">
        <v>1421</v>
      </c>
      <c r="C651">
        <v>7</v>
      </c>
      <c r="D651" t="s">
        <v>2151</v>
      </c>
      <c r="E651" t="s">
        <v>218</v>
      </c>
      <c r="F651" t="s">
        <v>231</v>
      </c>
      <c r="G651">
        <f t="shared" si="10"/>
        <v>7700</v>
      </c>
      <c r="H651" t="s">
        <v>3380</v>
      </c>
      <c r="I651" t="s">
        <v>3260</v>
      </c>
      <c r="J651" t="s">
        <v>2813</v>
      </c>
    </row>
    <row r="652" spans="1:10" x14ac:dyDescent="0.3">
      <c r="A652" t="s">
        <v>2810</v>
      </c>
      <c r="B652" t="s">
        <v>1438</v>
      </c>
      <c r="C652">
        <v>7</v>
      </c>
      <c r="D652" t="s">
        <v>2151</v>
      </c>
      <c r="E652" t="s">
        <v>218</v>
      </c>
      <c r="F652" t="s">
        <v>231</v>
      </c>
      <c r="G652">
        <f t="shared" si="10"/>
        <v>7700</v>
      </c>
      <c r="H652" t="s">
        <v>3386</v>
      </c>
      <c r="I652" t="s">
        <v>3332</v>
      </c>
      <c r="J652" t="s">
        <v>2813</v>
      </c>
    </row>
    <row r="653" spans="1:10" hidden="1" x14ac:dyDescent="0.3">
      <c r="A653" t="s">
        <v>2810</v>
      </c>
      <c r="B653" t="s">
        <v>1438</v>
      </c>
      <c r="C653">
        <v>7</v>
      </c>
      <c r="D653" t="s">
        <v>2151</v>
      </c>
      <c r="E653" t="s">
        <v>218</v>
      </c>
      <c r="F653" t="s">
        <v>338</v>
      </c>
      <c r="G653">
        <f t="shared" si="10"/>
        <v>36300</v>
      </c>
      <c r="H653" t="s">
        <v>3390</v>
      </c>
      <c r="I653" t="s">
        <v>3391</v>
      </c>
      <c r="J653" t="s">
        <v>2813</v>
      </c>
    </row>
    <row r="654" spans="1:10" hidden="1" x14ac:dyDescent="0.3">
      <c r="A654" t="s">
        <v>2810</v>
      </c>
      <c r="B654" t="s">
        <v>1438</v>
      </c>
      <c r="C654">
        <v>7</v>
      </c>
      <c r="D654" t="s">
        <v>2151</v>
      </c>
      <c r="E654" t="s">
        <v>218</v>
      </c>
      <c r="F654" t="s">
        <v>328</v>
      </c>
      <c r="G654">
        <f t="shared" si="10"/>
        <v>20900</v>
      </c>
      <c r="H654" t="s">
        <v>3392</v>
      </c>
      <c r="I654" t="s">
        <v>3362</v>
      </c>
      <c r="J654" t="s">
        <v>2813</v>
      </c>
    </row>
    <row r="655" spans="1:10" x14ac:dyDescent="0.3">
      <c r="A655" t="s">
        <v>2810</v>
      </c>
      <c r="B655" t="s">
        <v>1438</v>
      </c>
      <c r="C655">
        <v>7</v>
      </c>
      <c r="D655" t="s">
        <v>2151</v>
      </c>
      <c r="E655" t="s">
        <v>218</v>
      </c>
      <c r="F655" t="s">
        <v>231</v>
      </c>
      <c r="G655">
        <f t="shared" si="10"/>
        <v>7700</v>
      </c>
      <c r="H655" t="s">
        <v>3401</v>
      </c>
      <c r="I655" t="s">
        <v>3330</v>
      </c>
      <c r="J655" t="s">
        <v>2813</v>
      </c>
    </row>
    <row r="656" spans="1:10" hidden="1" x14ac:dyDescent="0.3">
      <c r="A656" t="s">
        <v>2810</v>
      </c>
      <c r="B656" t="s">
        <v>1438</v>
      </c>
      <c r="C656">
        <v>7</v>
      </c>
      <c r="D656" t="s">
        <v>2151</v>
      </c>
      <c r="E656" t="s">
        <v>218</v>
      </c>
      <c r="F656" t="s">
        <v>282</v>
      </c>
      <c r="G656">
        <f t="shared" si="10"/>
        <v>31900</v>
      </c>
      <c r="H656" t="s">
        <v>3402</v>
      </c>
      <c r="I656" t="s">
        <v>3348</v>
      </c>
      <c r="J656" t="s">
        <v>2813</v>
      </c>
    </row>
    <row r="657" spans="1:10" hidden="1" x14ac:dyDescent="0.3">
      <c r="A657" t="s">
        <v>2810</v>
      </c>
      <c r="B657" t="s">
        <v>1429</v>
      </c>
      <c r="C657">
        <v>7</v>
      </c>
      <c r="D657" t="s">
        <v>2151</v>
      </c>
      <c r="E657" t="s">
        <v>218</v>
      </c>
      <c r="F657" t="s">
        <v>344</v>
      </c>
      <c r="G657">
        <f t="shared" si="10"/>
        <v>40700</v>
      </c>
      <c r="H657" t="s">
        <v>3410</v>
      </c>
      <c r="I657" t="s">
        <v>2266</v>
      </c>
      <c r="J657" t="s">
        <v>2813</v>
      </c>
    </row>
    <row r="658" spans="1:10" hidden="1" x14ac:dyDescent="0.3">
      <c r="A658" t="s">
        <v>2810</v>
      </c>
      <c r="B658" t="s">
        <v>1427</v>
      </c>
      <c r="C658">
        <v>7</v>
      </c>
      <c r="D658" t="s">
        <v>2151</v>
      </c>
      <c r="E658" t="s">
        <v>218</v>
      </c>
      <c r="F658" t="s">
        <v>237</v>
      </c>
      <c r="G658">
        <f t="shared" si="10"/>
        <v>11000</v>
      </c>
      <c r="H658" t="s">
        <v>3411</v>
      </c>
      <c r="I658" t="s">
        <v>2266</v>
      </c>
      <c r="J658" t="s">
        <v>2813</v>
      </c>
    </row>
    <row r="659" spans="1:10" hidden="1" x14ac:dyDescent="0.3">
      <c r="A659" t="s">
        <v>2810</v>
      </c>
      <c r="B659" t="s">
        <v>1438</v>
      </c>
      <c r="C659">
        <v>7</v>
      </c>
      <c r="D659" t="s">
        <v>2151</v>
      </c>
      <c r="E659" t="s">
        <v>218</v>
      </c>
      <c r="F659" t="s">
        <v>463</v>
      </c>
      <c r="G659">
        <f t="shared" si="10"/>
        <v>27500</v>
      </c>
      <c r="H659" t="s">
        <v>3412</v>
      </c>
      <c r="I659" t="s">
        <v>3330</v>
      </c>
      <c r="J659" t="s">
        <v>2813</v>
      </c>
    </row>
    <row r="660" spans="1:10" x14ac:dyDescent="0.3">
      <c r="A660" t="s">
        <v>2810</v>
      </c>
      <c r="B660" t="s">
        <v>1430</v>
      </c>
      <c r="C660">
        <v>7</v>
      </c>
      <c r="D660" t="s">
        <v>2151</v>
      </c>
      <c r="E660" t="s">
        <v>251</v>
      </c>
      <c r="F660" t="s">
        <v>231</v>
      </c>
      <c r="G660">
        <f t="shared" si="10"/>
        <v>7700</v>
      </c>
      <c r="H660" t="s">
        <v>3426</v>
      </c>
      <c r="I660" t="s">
        <v>3427</v>
      </c>
      <c r="J660" t="s">
        <v>2813</v>
      </c>
    </row>
    <row r="661" spans="1:10" x14ac:dyDescent="0.3">
      <c r="A661" t="s">
        <v>2810</v>
      </c>
      <c r="B661" t="s">
        <v>1438</v>
      </c>
      <c r="C661">
        <v>7</v>
      </c>
      <c r="D661" t="s">
        <v>2151</v>
      </c>
      <c r="E661" t="s">
        <v>251</v>
      </c>
      <c r="F661" t="s">
        <v>231</v>
      </c>
      <c r="G661">
        <f t="shared" si="10"/>
        <v>7700</v>
      </c>
      <c r="H661" t="s">
        <v>3437</v>
      </c>
      <c r="I661" t="s">
        <v>3438</v>
      </c>
      <c r="J661" t="s">
        <v>2813</v>
      </c>
    </row>
    <row r="662" spans="1:10" hidden="1" x14ac:dyDescent="0.3">
      <c r="A662" t="s">
        <v>2810</v>
      </c>
      <c r="B662" t="s">
        <v>1438</v>
      </c>
      <c r="C662">
        <v>7</v>
      </c>
      <c r="D662" t="s">
        <v>2151</v>
      </c>
      <c r="E662" t="s">
        <v>251</v>
      </c>
      <c r="F662" t="s">
        <v>2171</v>
      </c>
      <c r="G662">
        <f t="shared" si="10"/>
        <v>0</v>
      </c>
      <c r="H662" t="s">
        <v>3439</v>
      </c>
      <c r="I662" t="s">
        <v>3440</v>
      </c>
      <c r="J662" t="s">
        <v>2813</v>
      </c>
    </row>
    <row r="663" spans="1:10" hidden="1" x14ac:dyDescent="0.3">
      <c r="A663" t="s">
        <v>2810</v>
      </c>
      <c r="B663" t="s">
        <v>1438</v>
      </c>
      <c r="C663">
        <v>7</v>
      </c>
      <c r="D663" t="s">
        <v>2151</v>
      </c>
      <c r="E663" t="s">
        <v>251</v>
      </c>
      <c r="F663" t="s">
        <v>328</v>
      </c>
      <c r="G663">
        <f t="shared" si="10"/>
        <v>20900</v>
      </c>
      <c r="H663" t="s">
        <v>3442</v>
      </c>
      <c r="I663" t="s">
        <v>3443</v>
      </c>
      <c r="J663" t="s">
        <v>2813</v>
      </c>
    </row>
    <row r="664" spans="1:10" x14ac:dyDescent="0.3">
      <c r="A664" t="s">
        <v>2810</v>
      </c>
      <c r="B664" t="s">
        <v>1438</v>
      </c>
      <c r="C664">
        <v>7</v>
      </c>
      <c r="D664" t="s">
        <v>2151</v>
      </c>
      <c r="E664" t="s">
        <v>251</v>
      </c>
      <c r="F664" t="s">
        <v>231</v>
      </c>
      <c r="G664">
        <f t="shared" si="10"/>
        <v>7700</v>
      </c>
      <c r="H664" t="s">
        <v>2265</v>
      </c>
      <c r="I664" t="s">
        <v>3484</v>
      </c>
      <c r="J664" t="s">
        <v>2813</v>
      </c>
    </row>
    <row r="665" spans="1:10" hidden="1" x14ac:dyDescent="0.3">
      <c r="A665" t="s">
        <v>2810</v>
      </c>
      <c r="B665" t="s">
        <v>1430</v>
      </c>
      <c r="C665">
        <v>7</v>
      </c>
      <c r="D665" t="s">
        <v>2151</v>
      </c>
      <c r="E665" t="s">
        <v>318</v>
      </c>
      <c r="F665" t="s">
        <v>314</v>
      </c>
      <c r="G665">
        <f t="shared" si="10"/>
        <v>29700</v>
      </c>
      <c r="H665" t="s">
        <v>3491</v>
      </c>
      <c r="I665" t="s">
        <v>3180</v>
      </c>
      <c r="J665" t="s">
        <v>2813</v>
      </c>
    </row>
    <row r="666" spans="1:10" hidden="1" x14ac:dyDescent="0.3">
      <c r="A666" t="s">
        <v>2810</v>
      </c>
      <c r="B666" t="s">
        <v>1430</v>
      </c>
      <c r="C666">
        <v>7</v>
      </c>
      <c r="D666" t="s">
        <v>2151</v>
      </c>
      <c r="E666" t="s">
        <v>318</v>
      </c>
      <c r="F666" t="s">
        <v>2171</v>
      </c>
      <c r="G666">
        <f t="shared" si="10"/>
        <v>0</v>
      </c>
      <c r="H666" t="s">
        <v>3492</v>
      </c>
      <c r="I666" t="s">
        <v>3458</v>
      </c>
      <c r="J666" t="s">
        <v>2813</v>
      </c>
    </row>
    <row r="667" spans="1:10" hidden="1" x14ac:dyDescent="0.3">
      <c r="A667" t="s">
        <v>2810</v>
      </c>
      <c r="B667" t="s">
        <v>1438</v>
      </c>
      <c r="C667">
        <v>7</v>
      </c>
      <c r="D667" t="s">
        <v>2151</v>
      </c>
      <c r="E667" t="s">
        <v>251</v>
      </c>
      <c r="F667" t="s">
        <v>314</v>
      </c>
      <c r="G667">
        <f t="shared" si="10"/>
        <v>29700</v>
      </c>
      <c r="H667" t="s">
        <v>3499</v>
      </c>
      <c r="I667" t="s">
        <v>3500</v>
      </c>
      <c r="J667" t="s">
        <v>2813</v>
      </c>
    </row>
    <row r="668" spans="1:10" hidden="1" x14ac:dyDescent="0.3">
      <c r="A668" t="s">
        <v>2810</v>
      </c>
      <c r="B668" t="s">
        <v>1438</v>
      </c>
      <c r="C668">
        <v>7</v>
      </c>
      <c r="D668" t="s">
        <v>2151</v>
      </c>
      <c r="E668" t="s">
        <v>251</v>
      </c>
      <c r="F668" t="s">
        <v>438</v>
      </c>
      <c r="G668">
        <f t="shared" si="10"/>
        <v>30800</v>
      </c>
      <c r="H668" t="s">
        <v>3513</v>
      </c>
      <c r="I668" t="s">
        <v>3496</v>
      </c>
      <c r="J668" t="s">
        <v>2813</v>
      </c>
    </row>
    <row r="669" spans="1:10" x14ac:dyDescent="0.3">
      <c r="A669" t="s">
        <v>2810</v>
      </c>
      <c r="B669" t="s">
        <v>1411</v>
      </c>
      <c r="C669">
        <v>7</v>
      </c>
      <c r="D669" t="s">
        <v>2151</v>
      </c>
      <c r="E669" t="s">
        <v>251</v>
      </c>
      <c r="F669" t="s">
        <v>231</v>
      </c>
      <c r="G669">
        <f t="shared" si="10"/>
        <v>7700</v>
      </c>
      <c r="H669" t="s">
        <v>3517</v>
      </c>
      <c r="I669" t="s">
        <v>3505</v>
      </c>
      <c r="J669" t="s">
        <v>2813</v>
      </c>
    </row>
    <row r="670" spans="1:10" hidden="1" x14ac:dyDescent="0.3">
      <c r="A670" t="s">
        <v>2810</v>
      </c>
      <c r="B670" t="s">
        <v>1413</v>
      </c>
      <c r="C670">
        <v>7</v>
      </c>
      <c r="D670" t="s">
        <v>2151</v>
      </c>
      <c r="E670" t="s">
        <v>251</v>
      </c>
      <c r="F670" t="s">
        <v>2171</v>
      </c>
      <c r="G670">
        <f t="shared" si="10"/>
        <v>0</v>
      </c>
      <c r="H670" t="s">
        <v>2231</v>
      </c>
      <c r="I670" t="s">
        <v>3537</v>
      </c>
      <c r="J670" t="s">
        <v>2813</v>
      </c>
    </row>
    <row r="671" spans="1:10" x14ac:dyDescent="0.3">
      <c r="A671" t="s">
        <v>2810</v>
      </c>
      <c r="B671" t="s">
        <v>1430</v>
      </c>
      <c r="C671">
        <v>7</v>
      </c>
      <c r="D671" t="s">
        <v>2151</v>
      </c>
      <c r="E671" t="s">
        <v>251</v>
      </c>
      <c r="F671" t="s">
        <v>231</v>
      </c>
      <c r="G671">
        <f t="shared" si="10"/>
        <v>7700</v>
      </c>
      <c r="H671" t="s">
        <v>3539</v>
      </c>
      <c r="I671" t="s">
        <v>3540</v>
      </c>
      <c r="J671" t="s">
        <v>2813</v>
      </c>
    </row>
    <row r="672" spans="1:10" x14ac:dyDescent="0.3">
      <c r="A672" t="s">
        <v>2810</v>
      </c>
      <c r="B672" t="s">
        <v>1413</v>
      </c>
      <c r="C672">
        <v>7</v>
      </c>
      <c r="D672" t="s">
        <v>2151</v>
      </c>
      <c r="E672" t="s">
        <v>318</v>
      </c>
      <c r="F672" t="s">
        <v>231</v>
      </c>
      <c r="G672">
        <f t="shared" si="10"/>
        <v>7700</v>
      </c>
      <c r="H672" t="s">
        <v>3541</v>
      </c>
      <c r="I672" t="s">
        <v>3542</v>
      </c>
      <c r="J672" t="s">
        <v>2813</v>
      </c>
    </row>
    <row r="673" spans="1:10" x14ac:dyDescent="0.3">
      <c r="A673" t="s">
        <v>2810</v>
      </c>
      <c r="B673" t="s">
        <v>1438</v>
      </c>
      <c r="C673">
        <v>7</v>
      </c>
      <c r="D673" t="s">
        <v>2151</v>
      </c>
      <c r="E673" t="s">
        <v>251</v>
      </c>
      <c r="F673" t="s">
        <v>231</v>
      </c>
      <c r="G673">
        <f t="shared" si="10"/>
        <v>7700</v>
      </c>
      <c r="H673" t="s">
        <v>3543</v>
      </c>
      <c r="I673" t="s">
        <v>3544</v>
      </c>
      <c r="J673" t="s">
        <v>2813</v>
      </c>
    </row>
    <row r="674" spans="1:10" x14ac:dyDescent="0.3">
      <c r="A674" t="s">
        <v>2810</v>
      </c>
      <c r="B674" t="s">
        <v>1438</v>
      </c>
      <c r="C674">
        <v>7</v>
      </c>
      <c r="D674" t="s">
        <v>2151</v>
      </c>
      <c r="E674" t="s">
        <v>251</v>
      </c>
      <c r="F674" t="s">
        <v>231</v>
      </c>
      <c r="G674">
        <f t="shared" si="10"/>
        <v>7700</v>
      </c>
      <c r="H674" t="s">
        <v>3552</v>
      </c>
      <c r="I674" t="s">
        <v>3553</v>
      </c>
      <c r="J674" t="s">
        <v>2813</v>
      </c>
    </row>
    <row r="675" spans="1:10" x14ac:dyDescent="0.3">
      <c r="A675" t="s">
        <v>2810</v>
      </c>
      <c r="B675" t="s">
        <v>1438</v>
      </c>
      <c r="C675">
        <v>7</v>
      </c>
      <c r="D675" t="s">
        <v>2151</v>
      </c>
      <c r="E675" t="s">
        <v>251</v>
      </c>
      <c r="F675" t="s">
        <v>231</v>
      </c>
      <c r="G675">
        <f t="shared" si="10"/>
        <v>7700</v>
      </c>
      <c r="H675" t="s">
        <v>3554</v>
      </c>
      <c r="I675" t="s">
        <v>3536</v>
      </c>
      <c r="J675" t="s">
        <v>2813</v>
      </c>
    </row>
    <row r="676" spans="1:10" hidden="1" x14ac:dyDescent="0.3">
      <c r="A676" t="s">
        <v>2810</v>
      </c>
      <c r="B676" t="s">
        <v>1438</v>
      </c>
      <c r="C676">
        <v>7</v>
      </c>
      <c r="D676" t="s">
        <v>2151</v>
      </c>
      <c r="E676" t="s">
        <v>251</v>
      </c>
      <c r="F676" t="s">
        <v>344</v>
      </c>
      <c r="G676">
        <f t="shared" si="10"/>
        <v>40700</v>
      </c>
      <c r="H676" t="s">
        <v>3557</v>
      </c>
      <c r="I676" t="s">
        <v>3558</v>
      </c>
      <c r="J676" t="s">
        <v>2813</v>
      </c>
    </row>
    <row r="677" spans="1:10" x14ac:dyDescent="0.3">
      <c r="A677" t="s">
        <v>2810</v>
      </c>
      <c r="B677" t="s">
        <v>1438</v>
      </c>
      <c r="C677">
        <v>7</v>
      </c>
      <c r="D677" t="s">
        <v>2151</v>
      </c>
      <c r="E677" t="s">
        <v>251</v>
      </c>
      <c r="F677" t="s">
        <v>231</v>
      </c>
      <c r="G677">
        <f t="shared" si="10"/>
        <v>7700</v>
      </c>
      <c r="H677" t="s">
        <v>3562</v>
      </c>
      <c r="I677" t="s">
        <v>3563</v>
      </c>
      <c r="J677" t="s">
        <v>2813</v>
      </c>
    </row>
    <row r="678" spans="1:10" x14ac:dyDescent="0.3">
      <c r="A678" t="s">
        <v>2810</v>
      </c>
      <c r="B678" t="s">
        <v>1438</v>
      </c>
      <c r="C678">
        <v>7</v>
      </c>
      <c r="D678" t="s">
        <v>2151</v>
      </c>
      <c r="E678" t="s">
        <v>318</v>
      </c>
      <c r="F678" t="s">
        <v>231</v>
      </c>
      <c r="G678">
        <f t="shared" si="10"/>
        <v>7700</v>
      </c>
      <c r="H678" t="s">
        <v>3570</v>
      </c>
      <c r="I678" t="s">
        <v>3567</v>
      </c>
      <c r="J678" t="s">
        <v>2813</v>
      </c>
    </row>
    <row r="679" spans="1:10" x14ac:dyDescent="0.3">
      <c r="A679" t="s">
        <v>2810</v>
      </c>
      <c r="B679" t="s">
        <v>1420</v>
      </c>
      <c r="C679">
        <v>7</v>
      </c>
      <c r="D679" t="s">
        <v>2151</v>
      </c>
      <c r="E679" t="s">
        <v>251</v>
      </c>
      <c r="F679" t="s">
        <v>231</v>
      </c>
      <c r="G679">
        <f t="shared" si="10"/>
        <v>7700</v>
      </c>
      <c r="H679" t="s">
        <v>3575</v>
      </c>
      <c r="I679" t="s">
        <v>3576</v>
      </c>
      <c r="J679" t="s">
        <v>2813</v>
      </c>
    </row>
    <row r="680" spans="1:10" hidden="1" x14ac:dyDescent="0.3">
      <c r="A680" t="s">
        <v>2810</v>
      </c>
      <c r="B680" t="s">
        <v>1420</v>
      </c>
      <c r="C680">
        <v>7</v>
      </c>
      <c r="D680" t="s">
        <v>2151</v>
      </c>
      <c r="E680" t="s">
        <v>251</v>
      </c>
      <c r="F680" t="s">
        <v>567</v>
      </c>
      <c r="G680">
        <f t="shared" si="10"/>
        <v>58300</v>
      </c>
      <c r="H680" t="s">
        <v>3586</v>
      </c>
      <c r="I680" t="s">
        <v>3587</v>
      </c>
      <c r="J680" t="s">
        <v>2813</v>
      </c>
    </row>
    <row r="681" spans="1:10" x14ac:dyDescent="0.3">
      <c r="A681" t="s">
        <v>2810</v>
      </c>
      <c r="B681" t="s">
        <v>1438</v>
      </c>
      <c r="C681">
        <v>7</v>
      </c>
      <c r="D681" t="s">
        <v>2151</v>
      </c>
      <c r="E681" t="s">
        <v>318</v>
      </c>
      <c r="F681" t="s">
        <v>231</v>
      </c>
      <c r="G681">
        <f t="shared" si="10"/>
        <v>7700</v>
      </c>
      <c r="H681" t="s">
        <v>3588</v>
      </c>
      <c r="I681" t="s">
        <v>3589</v>
      </c>
      <c r="J681" t="s">
        <v>2813</v>
      </c>
    </row>
    <row r="682" spans="1:10" x14ac:dyDescent="0.3">
      <c r="A682" t="s">
        <v>2810</v>
      </c>
      <c r="B682" t="s">
        <v>1438</v>
      </c>
      <c r="C682">
        <v>7</v>
      </c>
      <c r="D682" t="s">
        <v>2151</v>
      </c>
      <c r="E682" t="s">
        <v>251</v>
      </c>
      <c r="F682" t="s">
        <v>231</v>
      </c>
      <c r="G682">
        <f t="shared" si="10"/>
        <v>7700</v>
      </c>
      <c r="H682" t="s">
        <v>3590</v>
      </c>
      <c r="I682" t="s">
        <v>3591</v>
      </c>
      <c r="J682" t="s">
        <v>2813</v>
      </c>
    </row>
    <row r="683" spans="1:10" x14ac:dyDescent="0.3">
      <c r="A683" t="s">
        <v>2810</v>
      </c>
      <c r="B683" t="s">
        <v>1430</v>
      </c>
      <c r="C683">
        <v>7</v>
      </c>
      <c r="D683" t="s">
        <v>2151</v>
      </c>
      <c r="E683" t="s">
        <v>318</v>
      </c>
      <c r="F683" t="s">
        <v>231</v>
      </c>
      <c r="G683">
        <f t="shared" si="10"/>
        <v>7700</v>
      </c>
      <c r="H683" t="s">
        <v>2206</v>
      </c>
      <c r="I683" t="s">
        <v>3610</v>
      </c>
      <c r="J683" t="s">
        <v>2813</v>
      </c>
    </row>
    <row r="684" spans="1:10" hidden="1" x14ac:dyDescent="0.3">
      <c r="A684" t="s">
        <v>2810</v>
      </c>
      <c r="B684" t="s">
        <v>1430</v>
      </c>
      <c r="C684">
        <v>7</v>
      </c>
      <c r="D684" t="s">
        <v>2151</v>
      </c>
      <c r="E684" t="s">
        <v>251</v>
      </c>
      <c r="F684" t="s">
        <v>2171</v>
      </c>
      <c r="G684">
        <f t="shared" si="10"/>
        <v>0</v>
      </c>
      <c r="H684" t="s">
        <v>3614</v>
      </c>
      <c r="I684" t="s">
        <v>3615</v>
      </c>
      <c r="J684" t="s">
        <v>2813</v>
      </c>
    </row>
    <row r="685" spans="1:10" x14ac:dyDescent="0.3">
      <c r="A685" t="s">
        <v>2810</v>
      </c>
      <c r="B685" t="s">
        <v>1438</v>
      </c>
      <c r="C685">
        <v>7</v>
      </c>
      <c r="D685" t="s">
        <v>2151</v>
      </c>
      <c r="E685" t="s">
        <v>318</v>
      </c>
      <c r="F685" t="s">
        <v>231</v>
      </c>
      <c r="G685">
        <f t="shared" si="10"/>
        <v>7700</v>
      </c>
      <c r="H685" t="s">
        <v>3618</v>
      </c>
      <c r="I685" t="s">
        <v>3619</v>
      </c>
      <c r="J685" t="s">
        <v>2813</v>
      </c>
    </row>
    <row r="686" spans="1:10" hidden="1" x14ac:dyDescent="0.3">
      <c r="A686" t="s">
        <v>2810</v>
      </c>
      <c r="B686" t="s">
        <v>1438</v>
      </c>
      <c r="C686">
        <v>7</v>
      </c>
      <c r="D686" t="s">
        <v>2151</v>
      </c>
      <c r="E686" t="s">
        <v>251</v>
      </c>
      <c r="F686" t="s">
        <v>1944</v>
      </c>
      <c r="G686">
        <f t="shared" si="10"/>
        <v>57200</v>
      </c>
      <c r="H686" t="s">
        <v>2334</v>
      </c>
      <c r="I686" t="s">
        <v>3628</v>
      </c>
      <c r="J686" t="s">
        <v>2813</v>
      </c>
    </row>
    <row r="687" spans="1:10" hidden="1" x14ac:dyDescent="0.3">
      <c r="A687" t="s">
        <v>2810</v>
      </c>
      <c r="B687" t="s">
        <v>1438</v>
      </c>
      <c r="C687">
        <v>7</v>
      </c>
      <c r="D687" t="s">
        <v>2151</v>
      </c>
      <c r="E687" t="s">
        <v>251</v>
      </c>
      <c r="F687" t="s">
        <v>2171</v>
      </c>
      <c r="G687">
        <f t="shared" si="10"/>
        <v>0</v>
      </c>
      <c r="H687" t="s">
        <v>3629</v>
      </c>
      <c r="I687" t="s">
        <v>3569</v>
      </c>
      <c r="J687" t="s">
        <v>2813</v>
      </c>
    </row>
    <row r="688" spans="1:10" hidden="1" x14ac:dyDescent="0.3">
      <c r="A688" t="s">
        <v>2810</v>
      </c>
      <c r="B688" t="s">
        <v>1438</v>
      </c>
      <c r="C688">
        <v>7</v>
      </c>
      <c r="D688" t="s">
        <v>2151</v>
      </c>
      <c r="E688" t="s">
        <v>251</v>
      </c>
      <c r="F688" t="s">
        <v>2171</v>
      </c>
      <c r="G688">
        <f t="shared" si="10"/>
        <v>0</v>
      </c>
      <c r="H688" t="s">
        <v>3630</v>
      </c>
      <c r="I688" t="s">
        <v>3631</v>
      </c>
      <c r="J688" t="s">
        <v>2813</v>
      </c>
    </row>
    <row r="689" spans="1:10" hidden="1" x14ac:dyDescent="0.3">
      <c r="A689" t="s">
        <v>2810</v>
      </c>
      <c r="B689" t="s">
        <v>1438</v>
      </c>
      <c r="C689">
        <v>7</v>
      </c>
      <c r="D689" t="s">
        <v>2151</v>
      </c>
      <c r="E689" t="s">
        <v>251</v>
      </c>
      <c r="F689" t="s">
        <v>237</v>
      </c>
      <c r="G689">
        <f t="shared" si="10"/>
        <v>11000</v>
      </c>
      <c r="H689" t="s">
        <v>3632</v>
      </c>
      <c r="I689" t="s">
        <v>3633</v>
      </c>
      <c r="J689" t="s">
        <v>2813</v>
      </c>
    </row>
    <row r="690" spans="1:10" x14ac:dyDescent="0.3">
      <c r="A690" t="s">
        <v>2810</v>
      </c>
      <c r="B690" t="s">
        <v>1438</v>
      </c>
      <c r="C690">
        <v>7</v>
      </c>
      <c r="D690" t="s">
        <v>2151</v>
      </c>
      <c r="E690" t="s">
        <v>251</v>
      </c>
      <c r="F690" t="s">
        <v>231</v>
      </c>
      <c r="G690">
        <f t="shared" si="10"/>
        <v>7700</v>
      </c>
      <c r="H690" t="s">
        <v>3639</v>
      </c>
      <c r="I690" t="s">
        <v>3640</v>
      </c>
      <c r="J690" t="s">
        <v>2813</v>
      </c>
    </row>
    <row r="691" spans="1:10" hidden="1" x14ac:dyDescent="0.3">
      <c r="A691" t="s">
        <v>2810</v>
      </c>
      <c r="B691" t="s">
        <v>1438</v>
      </c>
      <c r="C691">
        <v>7</v>
      </c>
      <c r="D691" t="s">
        <v>2151</v>
      </c>
      <c r="E691" t="s">
        <v>251</v>
      </c>
      <c r="F691" t="s">
        <v>2171</v>
      </c>
      <c r="G691">
        <f t="shared" si="10"/>
        <v>0</v>
      </c>
      <c r="H691" t="s">
        <v>3645</v>
      </c>
      <c r="I691" t="s">
        <v>3644</v>
      </c>
      <c r="J691" t="s">
        <v>2813</v>
      </c>
    </row>
    <row r="692" spans="1:10" hidden="1" x14ac:dyDescent="0.3">
      <c r="A692" t="s">
        <v>2810</v>
      </c>
      <c r="B692" t="s">
        <v>1438</v>
      </c>
      <c r="C692">
        <v>7</v>
      </c>
      <c r="D692" t="s">
        <v>2151</v>
      </c>
      <c r="E692" t="s">
        <v>251</v>
      </c>
      <c r="F692" t="s">
        <v>2171</v>
      </c>
      <c r="G692">
        <f t="shared" si="10"/>
        <v>0</v>
      </c>
      <c r="H692" t="s">
        <v>3648</v>
      </c>
      <c r="I692" t="s">
        <v>3649</v>
      </c>
      <c r="J692" t="s">
        <v>2813</v>
      </c>
    </row>
    <row r="693" spans="1:10" x14ac:dyDescent="0.3">
      <c r="A693" t="s">
        <v>2810</v>
      </c>
      <c r="B693" t="s">
        <v>1410</v>
      </c>
      <c r="C693">
        <v>7</v>
      </c>
      <c r="D693" t="s">
        <v>2151</v>
      </c>
      <c r="E693" t="s">
        <v>251</v>
      </c>
      <c r="F693" t="s">
        <v>231</v>
      </c>
      <c r="G693">
        <f t="shared" si="10"/>
        <v>7700</v>
      </c>
      <c r="H693" t="s">
        <v>3655</v>
      </c>
      <c r="I693" t="s">
        <v>3642</v>
      </c>
      <c r="J693" t="s">
        <v>2813</v>
      </c>
    </row>
    <row r="694" spans="1:10" hidden="1" x14ac:dyDescent="0.3">
      <c r="A694" t="s">
        <v>2810</v>
      </c>
      <c r="B694" t="s">
        <v>1438</v>
      </c>
      <c r="C694">
        <v>7</v>
      </c>
      <c r="D694" t="s">
        <v>2151</v>
      </c>
      <c r="E694" t="s">
        <v>251</v>
      </c>
      <c r="F694" t="s">
        <v>197</v>
      </c>
      <c r="G694">
        <f t="shared" si="10"/>
        <v>14300</v>
      </c>
      <c r="H694" t="s">
        <v>3658</v>
      </c>
      <c r="I694" t="s">
        <v>3659</v>
      </c>
      <c r="J694" t="s">
        <v>2813</v>
      </c>
    </row>
    <row r="695" spans="1:10" x14ac:dyDescent="0.3">
      <c r="A695" t="s">
        <v>2810</v>
      </c>
      <c r="B695" t="s">
        <v>1438</v>
      </c>
      <c r="C695">
        <v>7</v>
      </c>
      <c r="D695" t="s">
        <v>2151</v>
      </c>
      <c r="E695" t="s">
        <v>318</v>
      </c>
      <c r="F695" t="s">
        <v>231</v>
      </c>
      <c r="G695">
        <f t="shared" si="10"/>
        <v>7700</v>
      </c>
      <c r="H695" t="s">
        <v>3679</v>
      </c>
      <c r="I695" t="s">
        <v>3659</v>
      </c>
      <c r="J695" t="s">
        <v>2813</v>
      </c>
    </row>
    <row r="696" spans="1:10" hidden="1" x14ac:dyDescent="0.3">
      <c r="A696" t="s">
        <v>2810</v>
      </c>
      <c r="B696" t="s">
        <v>1438</v>
      </c>
      <c r="C696">
        <v>7</v>
      </c>
      <c r="D696" t="s">
        <v>2151</v>
      </c>
      <c r="E696" t="s">
        <v>318</v>
      </c>
      <c r="F696" t="s">
        <v>402</v>
      </c>
      <c r="G696">
        <f t="shared" si="10"/>
        <v>117700</v>
      </c>
      <c r="H696" t="s">
        <v>3680</v>
      </c>
      <c r="I696" t="s">
        <v>3566</v>
      </c>
      <c r="J696" t="s">
        <v>2813</v>
      </c>
    </row>
    <row r="697" spans="1:10" x14ac:dyDescent="0.3">
      <c r="A697" t="s">
        <v>2810</v>
      </c>
      <c r="B697" t="s">
        <v>1438</v>
      </c>
      <c r="C697">
        <v>7</v>
      </c>
      <c r="D697" t="s">
        <v>2151</v>
      </c>
      <c r="E697" t="s">
        <v>318</v>
      </c>
      <c r="F697" t="s">
        <v>231</v>
      </c>
      <c r="G697">
        <f t="shared" si="10"/>
        <v>7700</v>
      </c>
      <c r="H697" t="s">
        <v>3681</v>
      </c>
      <c r="I697" t="s">
        <v>3682</v>
      </c>
      <c r="J697" t="s">
        <v>2813</v>
      </c>
    </row>
    <row r="698" spans="1:10" x14ac:dyDescent="0.3">
      <c r="A698" t="s">
        <v>2810</v>
      </c>
      <c r="B698" t="s">
        <v>1430</v>
      </c>
      <c r="C698">
        <v>7</v>
      </c>
      <c r="D698" t="s">
        <v>2151</v>
      </c>
      <c r="E698" t="s">
        <v>318</v>
      </c>
      <c r="F698" t="s">
        <v>231</v>
      </c>
      <c r="G698">
        <f t="shared" si="10"/>
        <v>7700</v>
      </c>
      <c r="H698" t="s">
        <v>2322</v>
      </c>
      <c r="I698" t="s">
        <v>3683</v>
      </c>
      <c r="J698" t="s">
        <v>2813</v>
      </c>
    </row>
    <row r="699" spans="1:10" x14ac:dyDescent="0.3">
      <c r="A699" t="s">
        <v>2810</v>
      </c>
      <c r="B699" t="s">
        <v>1438</v>
      </c>
      <c r="C699">
        <v>7</v>
      </c>
      <c r="D699" t="s">
        <v>2151</v>
      </c>
      <c r="E699" t="s">
        <v>318</v>
      </c>
      <c r="F699" t="s">
        <v>231</v>
      </c>
      <c r="G699">
        <f t="shared" si="10"/>
        <v>7700</v>
      </c>
      <c r="H699" t="s">
        <v>3687</v>
      </c>
      <c r="I699" t="s">
        <v>3688</v>
      </c>
      <c r="J699" t="s">
        <v>2813</v>
      </c>
    </row>
    <row r="700" spans="1:10" hidden="1" x14ac:dyDescent="0.3">
      <c r="A700" t="s">
        <v>2810</v>
      </c>
      <c r="B700" t="s">
        <v>1438</v>
      </c>
      <c r="C700">
        <v>7</v>
      </c>
      <c r="D700" t="s">
        <v>2151</v>
      </c>
      <c r="E700" t="s">
        <v>318</v>
      </c>
      <c r="F700" t="s">
        <v>237</v>
      </c>
      <c r="G700">
        <f t="shared" si="10"/>
        <v>11000</v>
      </c>
      <c r="H700" t="s">
        <v>3703</v>
      </c>
      <c r="I700" t="s">
        <v>3704</v>
      </c>
      <c r="J700" t="s">
        <v>2813</v>
      </c>
    </row>
    <row r="701" spans="1:10" x14ac:dyDescent="0.3">
      <c r="A701" t="s">
        <v>2810</v>
      </c>
      <c r="B701" t="s">
        <v>1421</v>
      </c>
      <c r="C701">
        <v>7</v>
      </c>
      <c r="D701" t="s">
        <v>2151</v>
      </c>
      <c r="E701" t="s">
        <v>318</v>
      </c>
      <c r="F701" t="s">
        <v>231</v>
      </c>
      <c r="G701">
        <f t="shared" si="10"/>
        <v>7700</v>
      </c>
      <c r="H701" t="s">
        <v>2146</v>
      </c>
      <c r="I701" t="s">
        <v>3710</v>
      </c>
      <c r="J701" t="s">
        <v>2813</v>
      </c>
    </row>
    <row r="702" spans="1:10" x14ac:dyDescent="0.3">
      <c r="A702" t="s">
        <v>2810</v>
      </c>
      <c r="B702" t="s">
        <v>1430</v>
      </c>
      <c r="C702">
        <v>7</v>
      </c>
      <c r="D702" t="s">
        <v>2151</v>
      </c>
      <c r="E702" t="s">
        <v>318</v>
      </c>
      <c r="F702" t="s">
        <v>231</v>
      </c>
      <c r="G702">
        <f t="shared" si="10"/>
        <v>7700</v>
      </c>
      <c r="H702" t="s">
        <v>3711</v>
      </c>
      <c r="I702" t="s">
        <v>3672</v>
      </c>
      <c r="J702" t="s">
        <v>2813</v>
      </c>
    </row>
    <row r="703" spans="1:10" hidden="1" x14ac:dyDescent="0.3">
      <c r="A703" t="s">
        <v>2810</v>
      </c>
      <c r="B703" t="s">
        <v>1438</v>
      </c>
      <c r="C703">
        <v>7</v>
      </c>
      <c r="D703" t="s">
        <v>2151</v>
      </c>
      <c r="E703" t="s">
        <v>318</v>
      </c>
      <c r="F703" t="s">
        <v>1539</v>
      </c>
      <c r="G703">
        <f t="shared" si="10"/>
        <v>37400</v>
      </c>
      <c r="H703" t="s">
        <v>2394</v>
      </c>
      <c r="I703" t="s">
        <v>2140</v>
      </c>
      <c r="J703" t="s">
        <v>2813</v>
      </c>
    </row>
    <row r="704" spans="1:10" x14ac:dyDescent="0.3">
      <c r="A704" t="s">
        <v>2810</v>
      </c>
      <c r="B704" t="s">
        <v>1430</v>
      </c>
      <c r="C704">
        <v>7</v>
      </c>
      <c r="D704" t="s">
        <v>2151</v>
      </c>
      <c r="E704" t="s">
        <v>318</v>
      </c>
      <c r="F704" t="s">
        <v>231</v>
      </c>
      <c r="G704">
        <f t="shared" si="10"/>
        <v>7700</v>
      </c>
      <c r="H704" t="s">
        <v>3720</v>
      </c>
      <c r="I704" t="s">
        <v>3721</v>
      </c>
      <c r="J704" t="s">
        <v>2813</v>
      </c>
    </row>
    <row r="705" spans="1:10" hidden="1" x14ac:dyDescent="0.3">
      <c r="A705" t="s">
        <v>2810</v>
      </c>
      <c r="B705" t="s">
        <v>1438</v>
      </c>
      <c r="C705">
        <v>7</v>
      </c>
      <c r="D705" t="s">
        <v>2151</v>
      </c>
      <c r="E705" t="s">
        <v>318</v>
      </c>
      <c r="F705" t="s">
        <v>2171</v>
      </c>
      <c r="G705">
        <f t="shared" si="10"/>
        <v>0</v>
      </c>
      <c r="H705" t="s">
        <v>3722</v>
      </c>
      <c r="I705" t="s">
        <v>3714</v>
      </c>
      <c r="J705" t="s">
        <v>2813</v>
      </c>
    </row>
    <row r="706" spans="1:10" x14ac:dyDescent="0.3">
      <c r="A706" t="s">
        <v>2810</v>
      </c>
      <c r="B706" t="s">
        <v>1438</v>
      </c>
      <c r="C706">
        <v>7</v>
      </c>
      <c r="D706" t="s">
        <v>2151</v>
      </c>
      <c r="E706" t="s">
        <v>318</v>
      </c>
      <c r="F706" t="s">
        <v>231</v>
      </c>
      <c r="G706">
        <f t="shared" si="10"/>
        <v>7700</v>
      </c>
      <c r="H706" t="s">
        <v>3723</v>
      </c>
      <c r="I706" t="s">
        <v>3724</v>
      </c>
      <c r="J706" t="s">
        <v>2813</v>
      </c>
    </row>
    <row r="707" spans="1:10" x14ac:dyDescent="0.3">
      <c r="A707" t="s">
        <v>2810</v>
      </c>
      <c r="B707" t="s">
        <v>1438</v>
      </c>
      <c r="C707">
        <v>7</v>
      </c>
      <c r="D707" t="s">
        <v>2151</v>
      </c>
      <c r="E707" t="s">
        <v>318</v>
      </c>
      <c r="F707" t="s">
        <v>231</v>
      </c>
      <c r="G707">
        <f t="shared" si="10"/>
        <v>7700</v>
      </c>
      <c r="H707" t="s">
        <v>3725</v>
      </c>
      <c r="I707" t="s">
        <v>3715</v>
      </c>
      <c r="J707" t="s">
        <v>2813</v>
      </c>
    </row>
    <row r="708" spans="1:10" hidden="1" x14ac:dyDescent="0.3">
      <c r="A708" t="s">
        <v>2810</v>
      </c>
      <c r="B708" t="s">
        <v>1418</v>
      </c>
      <c r="C708">
        <v>7</v>
      </c>
      <c r="D708" t="s">
        <v>2151</v>
      </c>
      <c r="E708" t="s">
        <v>318</v>
      </c>
      <c r="F708" t="s">
        <v>2171</v>
      </c>
      <c r="G708">
        <f t="shared" si="10"/>
        <v>0</v>
      </c>
      <c r="H708" t="s">
        <v>3733</v>
      </c>
      <c r="I708" t="s">
        <v>3734</v>
      </c>
      <c r="J708" t="s">
        <v>2813</v>
      </c>
    </row>
    <row r="709" spans="1:10" x14ac:dyDescent="0.3">
      <c r="A709" t="s">
        <v>2810</v>
      </c>
      <c r="B709" t="s">
        <v>1437</v>
      </c>
      <c r="C709">
        <v>7</v>
      </c>
      <c r="D709" t="s">
        <v>2151</v>
      </c>
      <c r="E709" t="s">
        <v>318</v>
      </c>
      <c r="F709" t="s">
        <v>231</v>
      </c>
      <c r="G709">
        <f t="shared" si="10"/>
        <v>7700</v>
      </c>
      <c r="H709" t="s">
        <v>3742</v>
      </c>
      <c r="I709" t="s">
        <v>3743</v>
      </c>
      <c r="J709" t="s">
        <v>2813</v>
      </c>
    </row>
    <row r="710" spans="1:10" hidden="1" x14ac:dyDescent="0.3">
      <c r="A710" t="s">
        <v>2810</v>
      </c>
      <c r="B710" t="s">
        <v>1438</v>
      </c>
      <c r="C710">
        <v>7</v>
      </c>
      <c r="D710" t="s">
        <v>2151</v>
      </c>
      <c r="E710" t="s">
        <v>318</v>
      </c>
      <c r="F710" t="s">
        <v>2171</v>
      </c>
      <c r="G710">
        <f t="shared" si="10"/>
        <v>0</v>
      </c>
      <c r="H710" t="s">
        <v>3745</v>
      </c>
      <c r="I710" t="s">
        <v>3746</v>
      </c>
      <c r="J710" t="s">
        <v>2813</v>
      </c>
    </row>
    <row r="711" spans="1:10" hidden="1" x14ac:dyDescent="0.3">
      <c r="A711" t="s">
        <v>2810</v>
      </c>
      <c r="B711" t="s">
        <v>1412</v>
      </c>
      <c r="C711">
        <v>7</v>
      </c>
      <c r="D711" t="s">
        <v>2151</v>
      </c>
      <c r="E711" t="s">
        <v>318</v>
      </c>
      <c r="F711" t="s">
        <v>264</v>
      </c>
      <c r="G711">
        <f t="shared" si="10"/>
        <v>18700</v>
      </c>
      <c r="H711" t="s">
        <v>3754</v>
      </c>
      <c r="I711" t="s">
        <v>2190</v>
      </c>
      <c r="J711" t="s">
        <v>2813</v>
      </c>
    </row>
    <row r="712" spans="1:10" hidden="1" x14ac:dyDescent="0.3">
      <c r="A712" t="s">
        <v>2810</v>
      </c>
      <c r="B712" t="s">
        <v>1430</v>
      </c>
      <c r="C712">
        <v>7</v>
      </c>
      <c r="D712" t="s">
        <v>2151</v>
      </c>
      <c r="E712" t="s">
        <v>318</v>
      </c>
      <c r="F712" t="s">
        <v>2171</v>
      </c>
      <c r="G712">
        <f t="shared" ref="G712:G776" si="11">VALUE(RIGHT(F712, LEN(F712) - FIND(":", F712)))</f>
        <v>0</v>
      </c>
      <c r="H712" t="s">
        <v>3757</v>
      </c>
      <c r="I712" t="s">
        <v>2130</v>
      </c>
      <c r="J712" t="s">
        <v>2813</v>
      </c>
    </row>
    <row r="713" spans="1:10" hidden="1" x14ac:dyDescent="0.3">
      <c r="A713" t="s">
        <v>2810</v>
      </c>
      <c r="B713" t="s">
        <v>1438</v>
      </c>
      <c r="C713">
        <v>7</v>
      </c>
      <c r="D713" t="s">
        <v>2151</v>
      </c>
      <c r="E713" t="s">
        <v>318</v>
      </c>
      <c r="F713" t="s">
        <v>463</v>
      </c>
      <c r="G713">
        <f t="shared" si="11"/>
        <v>27500</v>
      </c>
      <c r="H713" t="s">
        <v>3758</v>
      </c>
      <c r="I713" t="s">
        <v>3759</v>
      </c>
      <c r="J713" t="s">
        <v>2813</v>
      </c>
    </row>
    <row r="714" spans="1:10" x14ac:dyDescent="0.3">
      <c r="A714" t="s">
        <v>2810</v>
      </c>
      <c r="B714" t="s">
        <v>1438</v>
      </c>
      <c r="C714">
        <v>7</v>
      </c>
      <c r="D714" t="s">
        <v>2151</v>
      </c>
      <c r="E714" t="s">
        <v>318</v>
      </c>
      <c r="F714" t="s">
        <v>231</v>
      </c>
      <c r="G714">
        <f t="shared" si="11"/>
        <v>7700</v>
      </c>
      <c r="H714" t="s">
        <v>3763</v>
      </c>
      <c r="I714" t="s">
        <v>3764</v>
      </c>
      <c r="J714" t="s">
        <v>2813</v>
      </c>
    </row>
    <row r="715" spans="1:10" x14ac:dyDescent="0.3">
      <c r="A715" t="s">
        <v>2810</v>
      </c>
      <c r="B715" t="s">
        <v>1438</v>
      </c>
      <c r="C715">
        <v>7</v>
      </c>
      <c r="D715" t="s">
        <v>2151</v>
      </c>
      <c r="E715" t="s">
        <v>318</v>
      </c>
      <c r="F715" t="s">
        <v>231</v>
      </c>
      <c r="G715">
        <f t="shared" si="11"/>
        <v>7700</v>
      </c>
      <c r="H715" t="s">
        <v>2228</v>
      </c>
      <c r="I715" t="s">
        <v>3765</v>
      </c>
      <c r="J715" t="s">
        <v>2813</v>
      </c>
    </row>
    <row r="716" spans="1:10" x14ac:dyDescent="0.3">
      <c r="A716" t="s">
        <v>2810</v>
      </c>
      <c r="B716" t="s">
        <v>1438</v>
      </c>
      <c r="C716">
        <v>7</v>
      </c>
      <c r="D716" t="s">
        <v>2151</v>
      </c>
      <c r="E716" t="s">
        <v>318</v>
      </c>
      <c r="F716" t="s">
        <v>231</v>
      </c>
      <c r="G716">
        <f t="shared" si="11"/>
        <v>7700</v>
      </c>
      <c r="H716" t="s">
        <v>3768</v>
      </c>
      <c r="I716" t="s">
        <v>2161</v>
      </c>
      <c r="J716" t="s">
        <v>2813</v>
      </c>
    </row>
    <row r="717" spans="1:10" x14ac:dyDescent="0.3">
      <c r="A717" t="s">
        <v>2810</v>
      </c>
      <c r="B717" t="s">
        <v>1438</v>
      </c>
      <c r="C717">
        <v>7</v>
      </c>
      <c r="D717" t="s">
        <v>2151</v>
      </c>
      <c r="E717" t="s">
        <v>318</v>
      </c>
      <c r="F717" t="s">
        <v>231</v>
      </c>
      <c r="G717">
        <f t="shared" si="11"/>
        <v>7700</v>
      </c>
      <c r="H717" t="s">
        <v>3774</v>
      </c>
      <c r="I717" t="s">
        <v>3775</v>
      </c>
      <c r="J717" t="s">
        <v>2813</v>
      </c>
    </row>
    <row r="718" spans="1:10" hidden="1" x14ac:dyDescent="0.3">
      <c r="A718" t="s">
        <v>2810</v>
      </c>
      <c r="B718" t="s">
        <v>1438</v>
      </c>
      <c r="C718">
        <v>7</v>
      </c>
      <c r="D718" t="s">
        <v>2151</v>
      </c>
      <c r="E718" t="s">
        <v>318</v>
      </c>
      <c r="F718" t="s">
        <v>686</v>
      </c>
      <c r="G718">
        <f t="shared" si="11"/>
        <v>66000</v>
      </c>
      <c r="H718" t="s">
        <v>3777</v>
      </c>
      <c r="I718" t="s">
        <v>2190</v>
      </c>
      <c r="J718" t="s">
        <v>2813</v>
      </c>
    </row>
    <row r="719" spans="1:10" x14ac:dyDescent="0.3">
      <c r="A719" t="s">
        <v>2810</v>
      </c>
      <c r="B719" t="s">
        <v>1438</v>
      </c>
      <c r="C719">
        <v>7</v>
      </c>
      <c r="D719" t="s">
        <v>2151</v>
      </c>
      <c r="E719" t="s">
        <v>318</v>
      </c>
      <c r="F719" t="s">
        <v>231</v>
      </c>
      <c r="G719">
        <f t="shared" si="11"/>
        <v>7700</v>
      </c>
      <c r="H719" t="s">
        <v>3780</v>
      </c>
      <c r="I719" t="s">
        <v>3781</v>
      </c>
      <c r="J719" t="s">
        <v>2813</v>
      </c>
    </row>
    <row r="720" spans="1:10" hidden="1" x14ac:dyDescent="0.3">
      <c r="A720" t="s">
        <v>2810</v>
      </c>
      <c r="B720" t="s">
        <v>1438</v>
      </c>
      <c r="C720">
        <v>7</v>
      </c>
      <c r="D720" t="s">
        <v>2151</v>
      </c>
      <c r="E720" t="s">
        <v>318</v>
      </c>
      <c r="F720" t="s">
        <v>346</v>
      </c>
      <c r="G720">
        <f t="shared" si="11"/>
        <v>25300</v>
      </c>
      <c r="H720" t="s">
        <v>3786</v>
      </c>
      <c r="I720" t="s">
        <v>3731</v>
      </c>
      <c r="J720" t="s">
        <v>2813</v>
      </c>
    </row>
    <row r="721" spans="1:10" hidden="1" x14ac:dyDescent="0.3">
      <c r="A721" t="s">
        <v>2810</v>
      </c>
      <c r="B721" t="s">
        <v>1430</v>
      </c>
      <c r="C721">
        <v>7</v>
      </c>
      <c r="D721" t="s">
        <v>2151</v>
      </c>
      <c r="E721" t="s">
        <v>318</v>
      </c>
      <c r="F721" t="s">
        <v>314</v>
      </c>
      <c r="G721">
        <f t="shared" si="11"/>
        <v>29700</v>
      </c>
      <c r="H721" t="s">
        <v>2252</v>
      </c>
      <c r="I721" t="s">
        <v>3790</v>
      </c>
      <c r="J721" t="s">
        <v>2813</v>
      </c>
    </row>
    <row r="722" spans="1:10" hidden="1" x14ac:dyDescent="0.3">
      <c r="A722" t="s">
        <v>2810</v>
      </c>
      <c r="B722" t="s">
        <v>1435</v>
      </c>
      <c r="C722">
        <v>7</v>
      </c>
      <c r="D722" t="s">
        <v>2151</v>
      </c>
      <c r="E722" t="s">
        <v>318</v>
      </c>
      <c r="F722" t="s">
        <v>490</v>
      </c>
      <c r="G722">
        <f t="shared" si="11"/>
        <v>35200</v>
      </c>
      <c r="H722" t="s">
        <v>3795</v>
      </c>
      <c r="I722" t="s">
        <v>2173</v>
      </c>
      <c r="J722" t="s">
        <v>2813</v>
      </c>
    </row>
    <row r="723" spans="1:10" x14ac:dyDescent="0.3">
      <c r="A723" t="s">
        <v>2810</v>
      </c>
      <c r="B723" t="s">
        <v>1412</v>
      </c>
      <c r="C723">
        <v>7</v>
      </c>
      <c r="D723" t="s">
        <v>2151</v>
      </c>
      <c r="E723" t="s">
        <v>318</v>
      </c>
      <c r="F723" t="s">
        <v>231</v>
      </c>
      <c r="G723">
        <f t="shared" si="11"/>
        <v>7700</v>
      </c>
      <c r="H723" t="s">
        <v>3800</v>
      </c>
      <c r="I723" t="s">
        <v>3787</v>
      </c>
      <c r="J723" t="s">
        <v>2813</v>
      </c>
    </row>
    <row r="724" spans="1:10" hidden="1" x14ac:dyDescent="0.3">
      <c r="A724" t="s">
        <v>2810</v>
      </c>
      <c r="B724" t="s">
        <v>1438</v>
      </c>
      <c r="C724">
        <v>7</v>
      </c>
      <c r="D724" t="s">
        <v>2151</v>
      </c>
      <c r="E724" t="s">
        <v>318</v>
      </c>
      <c r="F724" t="s">
        <v>197</v>
      </c>
      <c r="G724">
        <f t="shared" si="11"/>
        <v>14300</v>
      </c>
      <c r="H724" t="s">
        <v>3801</v>
      </c>
      <c r="I724" t="s">
        <v>2136</v>
      </c>
      <c r="J724" t="s">
        <v>2813</v>
      </c>
    </row>
    <row r="725" spans="1:10" x14ac:dyDescent="0.3">
      <c r="A725" t="s">
        <v>2810</v>
      </c>
      <c r="B725" t="s">
        <v>1436</v>
      </c>
      <c r="C725">
        <v>7</v>
      </c>
      <c r="D725" t="s">
        <v>2151</v>
      </c>
      <c r="E725" t="s">
        <v>318</v>
      </c>
      <c r="F725" t="s">
        <v>231</v>
      </c>
      <c r="G725">
        <f t="shared" si="11"/>
        <v>7700</v>
      </c>
      <c r="H725" t="s">
        <v>2191</v>
      </c>
      <c r="I725" t="s">
        <v>3787</v>
      </c>
      <c r="J725" t="s">
        <v>2813</v>
      </c>
    </row>
    <row r="726" spans="1:10" x14ac:dyDescent="0.3">
      <c r="A726" t="s">
        <v>2810</v>
      </c>
      <c r="B726" t="s">
        <v>1438</v>
      </c>
      <c r="C726">
        <v>7</v>
      </c>
      <c r="D726" t="s">
        <v>2151</v>
      </c>
      <c r="E726" t="s">
        <v>318</v>
      </c>
      <c r="F726" t="s">
        <v>231</v>
      </c>
      <c r="G726">
        <f t="shared" si="11"/>
        <v>7700</v>
      </c>
      <c r="H726" t="s">
        <v>2184</v>
      </c>
      <c r="I726" t="s">
        <v>3715</v>
      </c>
      <c r="J726" t="s">
        <v>2813</v>
      </c>
    </row>
    <row r="727" spans="1:10" x14ac:dyDescent="0.3">
      <c r="A727" t="s">
        <v>2810</v>
      </c>
      <c r="B727" t="s">
        <v>1438</v>
      </c>
      <c r="C727">
        <v>7</v>
      </c>
      <c r="D727" t="s">
        <v>2151</v>
      </c>
      <c r="E727" t="s">
        <v>318</v>
      </c>
      <c r="F727" t="s">
        <v>231</v>
      </c>
      <c r="G727">
        <f t="shared" si="11"/>
        <v>7700</v>
      </c>
      <c r="H727" t="s">
        <v>2243</v>
      </c>
      <c r="I727" t="s">
        <v>2230</v>
      </c>
      <c r="J727" t="s">
        <v>2813</v>
      </c>
    </row>
    <row r="728" spans="1:10" x14ac:dyDescent="0.3">
      <c r="A728" t="s">
        <v>2810</v>
      </c>
      <c r="B728" t="s">
        <v>1438</v>
      </c>
      <c r="C728">
        <v>7</v>
      </c>
      <c r="D728" t="s">
        <v>2151</v>
      </c>
      <c r="E728" t="s">
        <v>318</v>
      </c>
      <c r="F728" t="s">
        <v>231</v>
      </c>
      <c r="G728">
        <f t="shared" si="11"/>
        <v>7700</v>
      </c>
      <c r="H728" t="s">
        <v>2218</v>
      </c>
      <c r="I728" t="s">
        <v>2124</v>
      </c>
      <c r="J728" t="s">
        <v>2813</v>
      </c>
    </row>
    <row r="729" spans="1:10" x14ac:dyDescent="0.3">
      <c r="A729" t="s">
        <v>2810</v>
      </c>
      <c r="B729" t="s">
        <v>1438</v>
      </c>
      <c r="C729">
        <v>7</v>
      </c>
      <c r="D729" t="s">
        <v>2151</v>
      </c>
      <c r="E729" t="s">
        <v>318</v>
      </c>
      <c r="F729" t="s">
        <v>231</v>
      </c>
      <c r="G729">
        <f t="shared" si="11"/>
        <v>7700</v>
      </c>
      <c r="H729" t="s">
        <v>3807</v>
      </c>
      <c r="I729" t="s">
        <v>2181</v>
      </c>
      <c r="J729" t="s">
        <v>2813</v>
      </c>
    </row>
    <row r="730" spans="1:10" x14ac:dyDescent="0.3">
      <c r="A730" t="s">
        <v>2810</v>
      </c>
      <c r="B730" t="s">
        <v>1438</v>
      </c>
      <c r="C730">
        <v>7</v>
      </c>
      <c r="D730" t="s">
        <v>2151</v>
      </c>
      <c r="E730" t="s">
        <v>318</v>
      </c>
      <c r="F730" t="s">
        <v>231</v>
      </c>
      <c r="G730">
        <f t="shared" si="11"/>
        <v>7700</v>
      </c>
      <c r="H730" t="s">
        <v>3813</v>
      </c>
      <c r="I730" t="s">
        <v>2296</v>
      </c>
      <c r="J730" t="s">
        <v>2813</v>
      </c>
    </row>
    <row r="731" spans="1:10" hidden="1" x14ac:dyDescent="0.3">
      <c r="A731" t="s">
        <v>2810</v>
      </c>
      <c r="B731" t="s">
        <v>1438</v>
      </c>
      <c r="C731">
        <v>7</v>
      </c>
      <c r="D731" t="s">
        <v>2151</v>
      </c>
      <c r="E731" t="s">
        <v>318</v>
      </c>
      <c r="F731" t="s">
        <v>565</v>
      </c>
      <c r="G731">
        <f t="shared" si="11"/>
        <v>16500</v>
      </c>
      <c r="H731" t="s">
        <v>3815</v>
      </c>
      <c r="I731" t="s">
        <v>2175</v>
      </c>
      <c r="J731" t="s">
        <v>2813</v>
      </c>
    </row>
    <row r="732" spans="1:10" hidden="1" x14ac:dyDescent="0.3">
      <c r="A732" t="s">
        <v>2810</v>
      </c>
      <c r="B732" t="s">
        <v>1438</v>
      </c>
      <c r="C732">
        <v>7</v>
      </c>
      <c r="D732" t="s">
        <v>2151</v>
      </c>
      <c r="E732" t="s">
        <v>387</v>
      </c>
      <c r="F732" t="s">
        <v>2171</v>
      </c>
      <c r="G732">
        <f t="shared" si="11"/>
        <v>0</v>
      </c>
      <c r="H732" t="s">
        <v>3817</v>
      </c>
      <c r="I732" t="s">
        <v>2364</v>
      </c>
      <c r="J732" t="s">
        <v>2813</v>
      </c>
    </row>
    <row r="733" spans="1:10" hidden="1" x14ac:dyDescent="0.3">
      <c r="A733" t="s">
        <v>2810</v>
      </c>
      <c r="B733" t="s">
        <v>1438</v>
      </c>
      <c r="C733">
        <v>7</v>
      </c>
      <c r="D733" t="s">
        <v>2151</v>
      </c>
      <c r="E733" t="s">
        <v>387</v>
      </c>
      <c r="F733" t="s">
        <v>2171</v>
      </c>
      <c r="G733">
        <f t="shared" si="11"/>
        <v>0</v>
      </c>
      <c r="H733" t="s">
        <v>3818</v>
      </c>
      <c r="I733" t="s">
        <v>2154</v>
      </c>
      <c r="J733" t="s">
        <v>2813</v>
      </c>
    </row>
    <row r="734" spans="1:10" x14ac:dyDescent="0.3">
      <c r="A734" t="s">
        <v>2810</v>
      </c>
      <c r="B734" t="s">
        <v>1438</v>
      </c>
      <c r="C734">
        <v>7</v>
      </c>
      <c r="D734" t="s">
        <v>2151</v>
      </c>
      <c r="E734" t="s">
        <v>318</v>
      </c>
      <c r="F734" t="s">
        <v>231</v>
      </c>
      <c r="G734">
        <f t="shared" si="11"/>
        <v>7700</v>
      </c>
      <c r="H734" t="s">
        <v>3822</v>
      </c>
      <c r="I734" t="s">
        <v>3792</v>
      </c>
      <c r="J734" t="s">
        <v>2813</v>
      </c>
    </row>
    <row r="735" spans="1:10" hidden="1" x14ac:dyDescent="0.3">
      <c r="A735" t="s">
        <v>2810</v>
      </c>
      <c r="B735" t="s">
        <v>1438</v>
      </c>
      <c r="C735">
        <v>7</v>
      </c>
      <c r="D735" t="s">
        <v>2151</v>
      </c>
      <c r="E735" t="s">
        <v>318</v>
      </c>
      <c r="F735" t="s">
        <v>332</v>
      </c>
      <c r="G735">
        <f t="shared" si="11"/>
        <v>33000</v>
      </c>
      <c r="H735" t="s">
        <v>3823</v>
      </c>
      <c r="I735" t="s">
        <v>3799</v>
      </c>
      <c r="J735" t="s">
        <v>2813</v>
      </c>
    </row>
    <row r="736" spans="1:10" x14ac:dyDescent="0.3">
      <c r="A736" t="s">
        <v>2810</v>
      </c>
      <c r="B736" t="s">
        <v>1421</v>
      </c>
      <c r="C736">
        <v>7</v>
      </c>
      <c r="D736" t="s">
        <v>2151</v>
      </c>
      <c r="E736" t="s">
        <v>318</v>
      </c>
      <c r="F736" t="s">
        <v>231</v>
      </c>
      <c r="G736">
        <f t="shared" si="11"/>
        <v>7700</v>
      </c>
      <c r="H736" t="s">
        <v>2406</v>
      </c>
      <c r="I736" t="s">
        <v>2264</v>
      </c>
      <c r="J736" t="s">
        <v>2813</v>
      </c>
    </row>
    <row r="737" spans="1:10" hidden="1" x14ac:dyDescent="0.3">
      <c r="A737" t="s">
        <v>2810</v>
      </c>
      <c r="B737" t="s">
        <v>1438</v>
      </c>
      <c r="C737">
        <v>7</v>
      </c>
      <c r="D737" t="s">
        <v>2151</v>
      </c>
      <c r="E737" t="s">
        <v>387</v>
      </c>
      <c r="F737" t="s">
        <v>463</v>
      </c>
      <c r="G737">
        <f t="shared" si="11"/>
        <v>27500</v>
      </c>
      <c r="H737" t="s">
        <v>2220</v>
      </c>
      <c r="I737" t="s">
        <v>2303</v>
      </c>
      <c r="J737" t="s">
        <v>2813</v>
      </c>
    </row>
    <row r="738" spans="1:10" x14ac:dyDescent="0.3">
      <c r="A738" t="s">
        <v>2810</v>
      </c>
      <c r="B738" t="s">
        <v>1438</v>
      </c>
      <c r="C738">
        <v>7</v>
      </c>
      <c r="D738" t="s">
        <v>2151</v>
      </c>
      <c r="E738" t="s">
        <v>318</v>
      </c>
      <c r="F738" t="s">
        <v>231</v>
      </c>
      <c r="G738">
        <f t="shared" si="11"/>
        <v>7700</v>
      </c>
      <c r="H738" t="s">
        <v>3827</v>
      </c>
      <c r="I738" t="s">
        <v>3828</v>
      </c>
      <c r="J738" t="s">
        <v>2813</v>
      </c>
    </row>
    <row r="739" spans="1:10" x14ac:dyDescent="0.3">
      <c r="A739" t="s">
        <v>2810</v>
      </c>
      <c r="B739" t="s">
        <v>1438</v>
      </c>
      <c r="C739">
        <v>7</v>
      </c>
      <c r="D739" t="s">
        <v>2151</v>
      </c>
      <c r="E739" t="s">
        <v>387</v>
      </c>
      <c r="F739" t="s">
        <v>231</v>
      </c>
      <c r="G739">
        <f t="shared" si="11"/>
        <v>7700</v>
      </c>
      <c r="H739" t="s">
        <v>2132</v>
      </c>
      <c r="I739" t="s">
        <v>3848</v>
      </c>
      <c r="J739" t="s">
        <v>2813</v>
      </c>
    </row>
    <row r="740" spans="1:10" hidden="1" x14ac:dyDescent="0.3">
      <c r="A740" t="s">
        <v>2810</v>
      </c>
      <c r="B740" t="s">
        <v>1438</v>
      </c>
      <c r="C740">
        <v>7</v>
      </c>
      <c r="D740" t="s">
        <v>2151</v>
      </c>
      <c r="E740" t="s">
        <v>387</v>
      </c>
      <c r="F740" t="s">
        <v>2171</v>
      </c>
      <c r="G740">
        <f t="shared" si="11"/>
        <v>0</v>
      </c>
      <c r="H740" t="s">
        <v>3851</v>
      </c>
      <c r="I740" t="s">
        <v>3852</v>
      </c>
      <c r="J740" t="s">
        <v>2813</v>
      </c>
    </row>
    <row r="741" spans="1:10" hidden="1" x14ac:dyDescent="0.3">
      <c r="A741" t="s">
        <v>2810</v>
      </c>
      <c r="B741" t="s">
        <v>1412</v>
      </c>
      <c r="C741">
        <v>7</v>
      </c>
      <c r="D741" t="s">
        <v>2151</v>
      </c>
      <c r="E741" t="s">
        <v>318</v>
      </c>
      <c r="F741" t="s">
        <v>2171</v>
      </c>
      <c r="G741">
        <f t="shared" si="11"/>
        <v>0</v>
      </c>
      <c r="H741" t="s">
        <v>2279</v>
      </c>
      <c r="I741" t="s">
        <v>3865</v>
      </c>
      <c r="J741" t="s">
        <v>2813</v>
      </c>
    </row>
    <row r="742" spans="1:10" hidden="1" x14ac:dyDescent="0.3">
      <c r="A742" t="s">
        <v>2810</v>
      </c>
      <c r="B742" t="s">
        <v>1438</v>
      </c>
      <c r="C742">
        <v>7</v>
      </c>
      <c r="D742" t="s">
        <v>2151</v>
      </c>
      <c r="E742" t="s">
        <v>387</v>
      </c>
      <c r="F742" t="s">
        <v>314</v>
      </c>
      <c r="G742">
        <f t="shared" si="11"/>
        <v>29700</v>
      </c>
      <c r="H742" t="s">
        <v>2134</v>
      </c>
      <c r="I742" t="s">
        <v>3866</v>
      </c>
      <c r="J742" t="s">
        <v>2813</v>
      </c>
    </row>
    <row r="743" spans="1:10" hidden="1" x14ac:dyDescent="0.3">
      <c r="A743" t="s">
        <v>2810</v>
      </c>
      <c r="B743" t="s">
        <v>1438</v>
      </c>
      <c r="C743">
        <v>7</v>
      </c>
      <c r="D743" t="s">
        <v>2151</v>
      </c>
      <c r="E743" t="s">
        <v>387</v>
      </c>
      <c r="F743" t="s">
        <v>2171</v>
      </c>
      <c r="G743">
        <f t="shared" si="11"/>
        <v>0</v>
      </c>
      <c r="H743" t="s">
        <v>2294</v>
      </c>
      <c r="I743" t="s">
        <v>3869</v>
      </c>
      <c r="J743" t="s">
        <v>2813</v>
      </c>
    </row>
    <row r="744" spans="1:10" hidden="1" x14ac:dyDescent="0.3">
      <c r="G744" s="3">
        <f>SUM(G541:G743)/COUNT(G541:G743)</f>
        <v>14858.128078817734</v>
      </c>
    </row>
    <row r="745" spans="1:10" x14ac:dyDescent="0.3">
      <c r="A745" t="s">
        <v>2810</v>
      </c>
      <c r="B745" t="s">
        <v>1438</v>
      </c>
      <c r="C745">
        <v>8</v>
      </c>
      <c r="D745" t="s">
        <v>2128</v>
      </c>
      <c r="E745" t="s">
        <v>218</v>
      </c>
      <c r="F745" t="s">
        <v>231</v>
      </c>
      <c r="G745">
        <f t="shared" si="11"/>
        <v>7700</v>
      </c>
      <c r="H745" t="s">
        <v>2811</v>
      </c>
      <c r="I745" t="s">
        <v>2812</v>
      </c>
      <c r="J745" t="s">
        <v>2813</v>
      </c>
    </row>
    <row r="746" spans="1:10" x14ac:dyDescent="0.3">
      <c r="A746" t="s">
        <v>2810</v>
      </c>
      <c r="B746" t="s">
        <v>1438</v>
      </c>
      <c r="C746">
        <v>8</v>
      </c>
      <c r="D746" t="s">
        <v>2128</v>
      </c>
      <c r="E746" t="s">
        <v>218</v>
      </c>
      <c r="F746" t="s">
        <v>231</v>
      </c>
      <c r="G746">
        <f t="shared" si="11"/>
        <v>7700</v>
      </c>
      <c r="H746" t="s">
        <v>2820</v>
      </c>
      <c r="I746" t="s">
        <v>2821</v>
      </c>
      <c r="J746" t="s">
        <v>2813</v>
      </c>
    </row>
    <row r="747" spans="1:10" x14ac:dyDescent="0.3">
      <c r="A747" t="s">
        <v>2810</v>
      </c>
      <c r="B747" t="s">
        <v>1430</v>
      </c>
      <c r="C747">
        <v>8</v>
      </c>
      <c r="D747" t="s">
        <v>2128</v>
      </c>
      <c r="E747" t="s">
        <v>218</v>
      </c>
      <c r="F747" t="s">
        <v>231</v>
      </c>
      <c r="G747">
        <f t="shared" si="11"/>
        <v>7700</v>
      </c>
      <c r="H747" t="s">
        <v>2830</v>
      </c>
      <c r="I747" t="s">
        <v>2831</v>
      </c>
      <c r="J747" t="s">
        <v>2813</v>
      </c>
    </row>
    <row r="748" spans="1:10" x14ac:dyDescent="0.3">
      <c r="A748" t="s">
        <v>2810</v>
      </c>
      <c r="B748" t="s">
        <v>1438</v>
      </c>
      <c r="C748">
        <v>8</v>
      </c>
      <c r="D748" t="s">
        <v>2128</v>
      </c>
      <c r="E748" t="s">
        <v>251</v>
      </c>
      <c r="F748" t="s">
        <v>231</v>
      </c>
      <c r="G748">
        <f t="shared" si="11"/>
        <v>7700</v>
      </c>
      <c r="H748" t="s">
        <v>2845</v>
      </c>
      <c r="I748" t="s">
        <v>2846</v>
      </c>
      <c r="J748" t="s">
        <v>2813</v>
      </c>
    </row>
    <row r="749" spans="1:10" hidden="1" x14ac:dyDescent="0.3">
      <c r="A749" t="s">
        <v>2810</v>
      </c>
      <c r="B749" t="s">
        <v>1437</v>
      </c>
      <c r="C749">
        <v>8</v>
      </c>
      <c r="D749" t="s">
        <v>2128</v>
      </c>
      <c r="E749" t="s">
        <v>218</v>
      </c>
      <c r="F749" t="s">
        <v>939</v>
      </c>
      <c r="G749">
        <f t="shared" si="11"/>
        <v>38500</v>
      </c>
      <c r="H749" t="s">
        <v>2852</v>
      </c>
      <c r="I749" t="s">
        <v>2853</v>
      </c>
      <c r="J749" t="s">
        <v>2813</v>
      </c>
    </row>
    <row r="750" spans="1:10" x14ac:dyDescent="0.3">
      <c r="A750" t="s">
        <v>2810</v>
      </c>
      <c r="B750" t="s">
        <v>1438</v>
      </c>
      <c r="C750">
        <v>8</v>
      </c>
      <c r="D750" t="s">
        <v>2128</v>
      </c>
      <c r="E750" t="s">
        <v>218</v>
      </c>
      <c r="F750" t="s">
        <v>231</v>
      </c>
      <c r="G750">
        <f t="shared" si="11"/>
        <v>7700</v>
      </c>
      <c r="H750" t="s">
        <v>2863</v>
      </c>
      <c r="I750" t="s">
        <v>2864</v>
      </c>
      <c r="J750" t="s">
        <v>2813</v>
      </c>
    </row>
    <row r="751" spans="1:10" x14ac:dyDescent="0.3">
      <c r="A751" t="s">
        <v>2810</v>
      </c>
      <c r="B751" t="s">
        <v>1438</v>
      </c>
      <c r="C751">
        <v>8</v>
      </c>
      <c r="D751" t="s">
        <v>2128</v>
      </c>
      <c r="E751" t="s">
        <v>218</v>
      </c>
      <c r="F751" t="s">
        <v>231</v>
      </c>
      <c r="G751">
        <f t="shared" si="11"/>
        <v>7700</v>
      </c>
      <c r="H751" t="s">
        <v>2865</v>
      </c>
      <c r="I751" t="s">
        <v>2866</v>
      </c>
      <c r="J751" t="s">
        <v>2813</v>
      </c>
    </row>
    <row r="752" spans="1:10" x14ac:dyDescent="0.3">
      <c r="A752" t="s">
        <v>2810</v>
      </c>
      <c r="B752" t="s">
        <v>1421</v>
      </c>
      <c r="C752">
        <v>8</v>
      </c>
      <c r="D752" t="s">
        <v>2128</v>
      </c>
      <c r="E752" t="s">
        <v>218</v>
      </c>
      <c r="F752" t="s">
        <v>231</v>
      </c>
      <c r="G752">
        <f t="shared" si="11"/>
        <v>7700</v>
      </c>
      <c r="H752" t="s">
        <v>2882</v>
      </c>
      <c r="I752" t="s">
        <v>2883</v>
      </c>
      <c r="J752" t="s">
        <v>2813</v>
      </c>
    </row>
    <row r="753" spans="1:10" hidden="1" x14ac:dyDescent="0.3">
      <c r="A753" t="s">
        <v>2810</v>
      </c>
      <c r="B753" t="s">
        <v>1429</v>
      </c>
      <c r="C753">
        <v>8</v>
      </c>
      <c r="D753" t="s">
        <v>2128</v>
      </c>
      <c r="E753" t="s">
        <v>218</v>
      </c>
      <c r="F753" t="s">
        <v>197</v>
      </c>
      <c r="G753">
        <f t="shared" si="11"/>
        <v>14300</v>
      </c>
      <c r="H753" t="s">
        <v>2895</v>
      </c>
      <c r="I753" t="s">
        <v>2896</v>
      </c>
      <c r="J753" t="s">
        <v>2813</v>
      </c>
    </row>
    <row r="754" spans="1:10" x14ac:dyDescent="0.3">
      <c r="A754" t="s">
        <v>2810</v>
      </c>
      <c r="B754" t="s">
        <v>1438</v>
      </c>
      <c r="C754">
        <v>8</v>
      </c>
      <c r="D754" t="s">
        <v>2128</v>
      </c>
      <c r="E754" t="s">
        <v>218</v>
      </c>
      <c r="F754" t="s">
        <v>231</v>
      </c>
      <c r="G754">
        <f t="shared" si="11"/>
        <v>7700</v>
      </c>
      <c r="H754" t="s">
        <v>2897</v>
      </c>
      <c r="I754" t="s">
        <v>2898</v>
      </c>
      <c r="J754" t="s">
        <v>2813</v>
      </c>
    </row>
    <row r="755" spans="1:10" x14ac:dyDescent="0.3">
      <c r="A755" t="s">
        <v>2810</v>
      </c>
      <c r="B755" t="s">
        <v>1421</v>
      </c>
      <c r="C755">
        <v>8</v>
      </c>
      <c r="D755" t="s">
        <v>2128</v>
      </c>
      <c r="E755" t="s">
        <v>218</v>
      </c>
      <c r="F755" t="s">
        <v>231</v>
      </c>
      <c r="G755">
        <f t="shared" si="11"/>
        <v>7700</v>
      </c>
      <c r="H755" t="s">
        <v>2901</v>
      </c>
      <c r="I755" t="s">
        <v>2819</v>
      </c>
      <c r="J755" t="s">
        <v>2813</v>
      </c>
    </row>
    <row r="756" spans="1:10" hidden="1" x14ac:dyDescent="0.3">
      <c r="A756" t="s">
        <v>2810</v>
      </c>
      <c r="B756" t="s">
        <v>1438</v>
      </c>
      <c r="C756">
        <v>8</v>
      </c>
      <c r="D756" t="s">
        <v>2128</v>
      </c>
      <c r="E756" t="s">
        <v>218</v>
      </c>
      <c r="F756" t="s">
        <v>197</v>
      </c>
      <c r="G756">
        <f t="shared" si="11"/>
        <v>14300</v>
      </c>
      <c r="H756" t="s">
        <v>2902</v>
      </c>
      <c r="I756" t="s">
        <v>2823</v>
      </c>
      <c r="J756" t="s">
        <v>2813</v>
      </c>
    </row>
    <row r="757" spans="1:10" hidden="1" x14ac:dyDescent="0.3">
      <c r="A757" t="s">
        <v>2810</v>
      </c>
      <c r="B757" t="s">
        <v>1438</v>
      </c>
      <c r="C757">
        <v>8</v>
      </c>
      <c r="D757" t="s">
        <v>2128</v>
      </c>
      <c r="E757" t="s">
        <v>218</v>
      </c>
      <c r="F757" t="s">
        <v>2171</v>
      </c>
      <c r="G757">
        <f t="shared" si="11"/>
        <v>0</v>
      </c>
      <c r="H757" t="s">
        <v>2910</v>
      </c>
      <c r="I757" t="s">
        <v>2844</v>
      </c>
      <c r="J757" t="s">
        <v>2813</v>
      </c>
    </row>
    <row r="758" spans="1:10" x14ac:dyDescent="0.3">
      <c r="A758" t="s">
        <v>2810</v>
      </c>
      <c r="B758" t="s">
        <v>1438</v>
      </c>
      <c r="C758">
        <v>8</v>
      </c>
      <c r="D758" t="s">
        <v>2128</v>
      </c>
      <c r="E758" t="s">
        <v>218</v>
      </c>
      <c r="F758" t="s">
        <v>231</v>
      </c>
      <c r="G758">
        <f t="shared" si="11"/>
        <v>7700</v>
      </c>
      <c r="H758" t="s">
        <v>2918</v>
      </c>
      <c r="I758" t="s">
        <v>2839</v>
      </c>
      <c r="J758" t="s">
        <v>2813</v>
      </c>
    </row>
    <row r="759" spans="1:10" hidden="1" x14ac:dyDescent="0.3">
      <c r="A759" t="s">
        <v>2810</v>
      </c>
      <c r="B759" t="s">
        <v>1421</v>
      </c>
      <c r="C759">
        <v>8</v>
      </c>
      <c r="D759" t="s">
        <v>2128</v>
      </c>
      <c r="E759" t="s">
        <v>251</v>
      </c>
      <c r="F759" t="s">
        <v>197</v>
      </c>
      <c r="G759">
        <f t="shared" si="11"/>
        <v>14300</v>
      </c>
      <c r="H759" t="s">
        <v>2922</v>
      </c>
      <c r="I759" t="s">
        <v>2923</v>
      </c>
      <c r="J759" t="s">
        <v>2813</v>
      </c>
    </row>
    <row r="760" spans="1:10" hidden="1" x14ac:dyDescent="0.3">
      <c r="A760" t="s">
        <v>2810</v>
      </c>
      <c r="B760" t="s">
        <v>1438</v>
      </c>
      <c r="C760">
        <v>8</v>
      </c>
      <c r="D760" t="s">
        <v>2128</v>
      </c>
      <c r="E760" t="s">
        <v>218</v>
      </c>
      <c r="F760" t="s">
        <v>237</v>
      </c>
      <c r="G760">
        <f t="shared" si="11"/>
        <v>11000</v>
      </c>
      <c r="H760" t="s">
        <v>2927</v>
      </c>
      <c r="I760" t="s">
        <v>2928</v>
      </c>
      <c r="J760" t="s">
        <v>2813</v>
      </c>
    </row>
    <row r="761" spans="1:10" hidden="1" x14ac:dyDescent="0.3">
      <c r="A761" t="s">
        <v>2810</v>
      </c>
      <c r="B761" t="s">
        <v>1438</v>
      </c>
      <c r="C761">
        <v>8</v>
      </c>
      <c r="D761" t="s">
        <v>2128</v>
      </c>
      <c r="E761" t="s">
        <v>218</v>
      </c>
      <c r="F761" t="s">
        <v>264</v>
      </c>
      <c r="G761">
        <f t="shared" si="11"/>
        <v>18700</v>
      </c>
      <c r="H761" t="s">
        <v>2943</v>
      </c>
      <c r="I761" t="s">
        <v>2944</v>
      </c>
      <c r="J761" t="s">
        <v>2813</v>
      </c>
    </row>
    <row r="762" spans="1:10" x14ac:dyDescent="0.3">
      <c r="A762" t="s">
        <v>2810</v>
      </c>
      <c r="B762" t="s">
        <v>1438</v>
      </c>
      <c r="C762">
        <v>8</v>
      </c>
      <c r="D762" t="s">
        <v>2128</v>
      </c>
      <c r="E762" t="s">
        <v>218</v>
      </c>
      <c r="F762" t="s">
        <v>231</v>
      </c>
      <c r="G762">
        <f t="shared" si="11"/>
        <v>7700</v>
      </c>
      <c r="H762" t="s">
        <v>2955</v>
      </c>
      <c r="I762" t="s">
        <v>2956</v>
      </c>
      <c r="J762" t="s">
        <v>2813</v>
      </c>
    </row>
    <row r="763" spans="1:10" hidden="1" x14ac:dyDescent="0.3">
      <c r="A763" t="s">
        <v>2810</v>
      </c>
      <c r="B763" t="s">
        <v>1421</v>
      </c>
      <c r="C763">
        <v>8</v>
      </c>
      <c r="D763" t="s">
        <v>2128</v>
      </c>
      <c r="E763" t="s">
        <v>218</v>
      </c>
      <c r="F763" t="s">
        <v>332</v>
      </c>
      <c r="G763">
        <f t="shared" si="11"/>
        <v>33000</v>
      </c>
      <c r="H763" t="s">
        <v>2971</v>
      </c>
      <c r="I763" t="s">
        <v>2972</v>
      </c>
      <c r="J763" t="s">
        <v>2813</v>
      </c>
    </row>
    <row r="764" spans="1:10" hidden="1" x14ac:dyDescent="0.3">
      <c r="A764" t="s">
        <v>2810</v>
      </c>
      <c r="B764" t="s">
        <v>1437</v>
      </c>
      <c r="C764">
        <v>8</v>
      </c>
      <c r="D764" t="s">
        <v>2128</v>
      </c>
      <c r="E764" t="s">
        <v>218</v>
      </c>
      <c r="F764" t="s">
        <v>237</v>
      </c>
      <c r="G764">
        <f t="shared" si="11"/>
        <v>11000</v>
      </c>
      <c r="H764" t="s">
        <v>2975</v>
      </c>
      <c r="I764" t="s">
        <v>2976</v>
      </c>
      <c r="J764" t="s">
        <v>2813</v>
      </c>
    </row>
    <row r="765" spans="1:10" x14ac:dyDescent="0.3">
      <c r="A765" t="s">
        <v>2810</v>
      </c>
      <c r="B765" t="s">
        <v>1438</v>
      </c>
      <c r="C765">
        <v>8</v>
      </c>
      <c r="D765" t="s">
        <v>2128</v>
      </c>
      <c r="E765" t="s">
        <v>218</v>
      </c>
      <c r="F765" t="s">
        <v>231</v>
      </c>
      <c r="G765">
        <f t="shared" si="11"/>
        <v>7700</v>
      </c>
      <c r="H765" t="s">
        <v>2979</v>
      </c>
      <c r="I765" t="s">
        <v>2980</v>
      </c>
      <c r="J765" t="s">
        <v>2813</v>
      </c>
    </row>
    <row r="766" spans="1:10" hidden="1" x14ac:dyDescent="0.3">
      <c r="A766" t="s">
        <v>2810</v>
      </c>
      <c r="B766" t="s">
        <v>1438</v>
      </c>
      <c r="C766">
        <v>8</v>
      </c>
      <c r="D766" t="s">
        <v>2128</v>
      </c>
      <c r="E766" t="s">
        <v>218</v>
      </c>
      <c r="F766" t="s">
        <v>346</v>
      </c>
      <c r="G766">
        <f t="shared" si="11"/>
        <v>25300</v>
      </c>
      <c r="H766" t="s">
        <v>2981</v>
      </c>
      <c r="I766" t="s">
        <v>2982</v>
      </c>
      <c r="J766" t="s">
        <v>2813</v>
      </c>
    </row>
    <row r="767" spans="1:10" x14ac:dyDescent="0.3">
      <c r="A767" t="s">
        <v>2810</v>
      </c>
      <c r="B767" t="s">
        <v>1438</v>
      </c>
      <c r="C767">
        <v>8</v>
      </c>
      <c r="D767" t="s">
        <v>2128</v>
      </c>
      <c r="E767" t="s">
        <v>218</v>
      </c>
      <c r="F767" t="s">
        <v>231</v>
      </c>
      <c r="G767">
        <f t="shared" si="11"/>
        <v>7700</v>
      </c>
      <c r="H767" t="s">
        <v>2987</v>
      </c>
      <c r="I767" t="s">
        <v>2862</v>
      </c>
      <c r="J767" t="s">
        <v>2813</v>
      </c>
    </row>
    <row r="768" spans="1:10" hidden="1" x14ac:dyDescent="0.3">
      <c r="A768" t="s">
        <v>2810</v>
      </c>
      <c r="B768" t="s">
        <v>1438</v>
      </c>
      <c r="C768">
        <v>8</v>
      </c>
      <c r="D768" t="s">
        <v>2128</v>
      </c>
      <c r="E768" t="s">
        <v>218</v>
      </c>
      <c r="F768" t="s">
        <v>656</v>
      </c>
      <c r="G768">
        <f t="shared" si="11"/>
        <v>80300</v>
      </c>
      <c r="H768" t="s">
        <v>2988</v>
      </c>
      <c r="I768" t="s">
        <v>2989</v>
      </c>
      <c r="J768" t="s">
        <v>2813</v>
      </c>
    </row>
    <row r="769" spans="1:10" hidden="1" x14ac:dyDescent="0.3">
      <c r="A769" t="s">
        <v>2810</v>
      </c>
      <c r="B769" t="s">
        <v>1419</v>
      </c>
      <c r="C769">
        <v>8</v>
      </c>
      <c r="D769" t="s">
        <v>2128</v>
      </c>
      <c r="E769" t="s">
        <v>251</v>
      </c>
      <c r="F769" t="s">
        <v>264</v>
      </c>
      <c r="G769">
        <f t="shared" si="11"/>
        <v>18700</v>
      </c>
      <c r="H769" t="s">
        <v>2990</v>
      </c>
      <c r="I769" t="s">
        <v>2928</v>
      </c>
      <c r="J769" t="s">
        <v>2813</v>
      </c>
    </row>
    <row r="770" spans="1:10" x14ac:dyDescent="0.3">
      <c r="A770" t="s">
        <v>2810</v>
      </c>
      <c r="B770" t="s">
        <v>1421</v>
      </c>
      <c r="C770">
        <v>8</v>
      </c>
      <c r="D770" t="s">
        <v>2128</v>
      </c>
      <c r="E770" t="s">
        <v>218</v>
      </c>
      <c r="F770" t="s">
        <v>231</v>
      </c>
      <c r="G770">
        <f t="shared" si="11"/>
        <v>7700</v>
      </c>
      <c r="H770" t="s">
        <v>2993</v>
      </c>
      <c r="I770" t="s">
        <v>2994</v>
      </c>
      <c r="J770" t="s">
        <v>2813</v>
      </c>
    </row>
    <row r="771" spans="1:10" x14ac:dyDescent="0.3">
      <c r="A771" t="s">
        <v>2810</v>
      </c>
      <c r="B771" t="s">
        <v>1438</v>
      </c>
      <c r="C771">
        <v>8</v>
      </c>
      <c r="D771" t="s">
        <v>2128</v>
      </c>
      <c r="E771" t="s">
        <v>218</v>
      </c>
      <c r="F771" t="s">
        <v>231</v>
      </c>
      <c r="G771">
        <f t="shared" si="11"/>
        <v>7700</v>
      </c>
      <c r="H771" t="s">
        <v>3017</v>
      </c>
      <c r="I771" t="s">
        <v>2947</v>
      </c>
      <c r="J771" t="s">
        <v>2813</v>
      </c>
    </row>
    <row r="772" spans="1:10" hidden="1" x14ac:dyDescent="0.3">
      <c r="A772" t="s">
        <v>2810</v>
      </c>
      <c r="B772" t="s">
        <v>1438</v>
      </c>
      <c r="C772">
        <v>8</v>
      </c>
      <c r="D772" t="s">
        <v>2128</v>
      </c>
      <c r="E772" t="s">
        <v>218</v>
      </c>
      <c r="F772" t="s">
        <v>2171</v>
      </c>
      <c r="G772">
        <f t="shared" si="11"/>
        <v>0</v>
      </c>
      <c r="H772" t="s">
        <v>3030</v>
      </c>
      <c r="I772" t="s">
        <v>3031</v>
      </c>
      <c r="J772" t="s">
        <v>2813</v>
      </c>
    </row>
    <row r="773" spans="1:10" x14ac:dyDescent="0.3">
      <c r="A773" t="s">
        <v>2810</v>
      </c>
      <c r="B773" t="s">
        <v>1438</v>
      </c>
      <c r="C773">
        <v>8</v>
      </c>
      <c r="D773" t="s">
        <v>2128</v>
      </c>
      <c r="E773" t="s">
        <v>218</v>
      </c>
      <c r="F773" t="s">
        <v>231</v>
      </c>
      <c r="G773">
        <f t="shared" si="11"/>
        <v>7700</v>
      </c>
      <c r="H773" t="s">
        <v>3032</v>
      </c>
      <c r="I773" t="s">
        <v>2940</v>
      </c>
      <c r="J773" t="s">
        <v>2813</v>
      </c>
    </row>
    <row r="774" spans="1:10" x14ac:dyDescent="0.3">
      <c r="A774" t="s">
        <v>2810</v>
      </c>
      <c r="B774" t="s">
        <v>1438</v>
      </c>
      <c r="C774">
        <v>8</v>
      </c>
      <c r="D774" t="s">
        <v>2128</v>
      </c>
      <c r="E774" t="s">
        <v>218</v>
      </c>
      <c r="F774" t="s">
        <v>231</v>
      </c>
      <c r="G774">
        <f t="shared" si="11"/>
        <v>7700</v>
      </c>
      <c r="H774" t="s">
        <v>3051</v>
      </c>
      <c r="I774" t="s">
        <v>3052</v>
      </c>
      <c r="J774" t="s">
        <v>2813</v>
      </c>
    </row>
    <row r="775" spans="1:10" x14ac:dyDescent="0.3">
      <c r="A775" t="s">
        <v>2810</v>
      </c>
      <c r="B775" t="s">
        <v>1430</v>
      </c>
      <c r="C775">
        <v>8</v>
      </c>
      <c r="D775" t="s">
        <v>2128</v>
      </c>
      <c r="E775" t="s">
        <v>218</v>
      </c>
      <c r="F775" t="s">
        <v>231</v>
      </c>
      <c r="G775">
        <f t="shared" si="11"/>
        <v>7700</v>
      </c>
      <c r="H775" t="s">
        <v>3055</v>
      </c>
      <c r="I775" t="s">
        <v>2966</v>
      </c>
      <c r="J775" t="s">
        <v>2813</v>
      </c>
    </row>
    <row r="776" spans="1:10" x14ac:dyDescent="0.3">
      <c r="A776" t="s">
        <v>2810</v>
      </c>
      <c r="B776" t="s">
        <v>1438</v>
      </c>
      <c r="C776">
        <v>8</v>
      </c>
      <c r="D776" t="s">
        <v>2128</v>
      </c>
      <c r="E776" t="s">
        <v>218</v>
      </c>
      <c r="F776" t="s">
        <v>231</v>
      </c>
      <c r="G776">
        <f t="shared" si="11"/>
        <v>7700</v>
      </c>
      <c r="H776" t="s">
        <v>3059</v>
      </c>
      <c r="I776" t="s">
        <v>3060</v>
      </c>
      <c r="J776" t="s">
        <v>2813</v>
      </c>
    </row>
    <row r="777" spans="1:10" x14ac:dyDescent="0.3">
      <c r="A777" t="s">
        <v>2810</v>
      </c>
      <c r="B777" t="s">
        <v>1438</v>
      </c>
      <c r="C777">
        <v>8</v>
      </c>
      <c r="D777" t="s">
        <v>2128</v>
      </c>
      <c r="E777" t="s">
        <v>251</v>
      </c>
      <c r="F777" t="s">
        <v>231</v>
      </c>
      <c r="G777">
        <f t="shared" ref="G777:G841" si="12">VALUE(RIGHT(F777, LEN(F777) - FIND(":", F777)))</f>
        <v>7700</v>
      </c>
      <c r="H777" t="s">
        <v>3061</v>
      </c>
      <c r="I777" t="s">
        <v>3052</v>
      </c>
      <c r="J777" t="s">
        <v>2813</v>
      </c>
    </row>
    <row r="778" spans="1:10" x14ac:dyDescent="0.3">
      <c r="A778" t="s">
        <v>2810</v>
      </c>
      <c r="B778" t="s">
        <v>1409</v>
      </c>
      <c r="C778">
        <v>8</v>
      </c>
      <c r="D778" t="s">
        <v>2128</v>
      </c>
      <c r="E778" t="s">
        <v>251</v>
      </c>
      <c r="F778" t="s">
        <v>231</v>
      </c>
      <c r="G778">
        <f t="shared" si="12"/>
        <v>7700</v>
      </c>
      <c r="H778" t="s">
        <v>3062</v>
      </c>
      <c r="I778" t="s">
        <v>3052</v>
      </c>
      <c r="J778" t="s">
        <v>2813</v>
      </c>
    </row>
    <row r="779" spans="1:10" x14ac:dyDescent="0.3">
      <c r="A779" t="s">
        <v>2810</v>
      </c>
      <c r="B779" t="s">
        <v>1438</v>
      </c>
      <c r="C779">
        <v>8</v>
      </c>
      <c r="D779" t="s">
        <v>2128</v>
      </c>
      <c r="E779" t="s">
        <v>251</v>
      </c>
      <c r="F779" t="s">
        <v>231</v>
      </c>
      <c r="G779">
        <f t="shared" si="12"/>
        <v>7700</v>
      </c>
      <c r="H779" t="s">
        <v>3067</v>
      </c>
      <c r="I779" t="s">
        <v>3068</v>
      </c>
      <c r="J779" t="s">
        <v>2813</v>
      </c>
    </row>
    <row r="780" spans="1:10" x14ac:dyDescent="0.3">
      <c r="A780" t="s">
        <v>2810</v>
      </c>
      <c r="B780" t="s">
        <v>1437</v>
      </c>
      <c r="C780">
        <v>8</v>
      </c>
      <c r="D780" t="s">
        <v>2128</v>
      </c>
      <c r="E780" t="s">
        <v>218</v>
      </c>
      <c r="F780" t="s">
        <v>231</v>
      </c>
      <c r="G780">
        <f t="shared" si="12"/>
        <v>7700</v>
      </c>
      <c r="H780" t="s">
        <v>3077</v>
      </c>
      <c r="I780" t="s">
        <v>3078</v>
      </c>
      <c r="J780" t="s">
        <v>2813</v>
      </c>
    </row>
    <row r="781" spans="1:10" hidden="1" x14ac:dyDescent="0.3">
      <c r="A781" t="s">
        <v>2810</v>
      </c>
      <c r="B781" t="s">
        <v>1438</v>
      </c>
      <c r="C781">
        <v>8</v>
      </c>
      <c r="D781" t="s">
        <v>2128</v>
      </c>
      <c r="E781" t="s">
        <v>218</v>
      </c>
      <c r="F781" t="s">
        <v>782</v>
      </c>
      <c r="G781">
        <f t="shared" si="12"/>
        <v>28600</v>
      </c>
      <c r="H781" t="s">
        <v>3079</v>
      </c>
      <c r="I781" t="s">
        <v>3080</v>
      </c>
      <c r="J781" t="s">
        <v>2813</v>
      </c>
    </row>
    <row r="782" spans="1:10" hidden="1" x14ac:dyDescent="0.3">
      <c r="A782" t="s">
        <v>2810</v>
      </c>
      <c r="B782" t="s">
        <v>1438</v>
      </c>
      <c r="C782">
        <v>8</v>
      </c>
      <c r="D782" t="s">
        <v>2128</v>
      </c>
      <c r="E782" t="s">
        <v>218</v>
      </c>
      <c r="F782" t="s">
        <v>782</v>
      </c>
      <c r="G782">
        <f t="shared" si="12"/>
        <v>28600</v>
      </c>
      <c r="H782" t="s">
        <v>3084</v>
      </c>
      <c r="I782" t="s">
        <v>3085</v>
      </c>
      <c r="J782" t="s">
        <v>2813</v>
      </c>
    </row>
    <row r="783" spans="1:10" x14ac:dyDescent="0.3">
      <c r="A783" t="s">
        <v>2810</v>
      </c>
      <c r="B783" t="s">
        <v>1438</v>
      </c>
      <c r="C783">
        <v>8</v>
      </c>
      <c r="D783" t="s">
        <v>2128</v>
      </c>
      <c r="E783" t="s">
        <v>251</v>
      </c>
      <c r="F783" t="s">
        <v>231</v>
      </c>
      <c r="G783">
        <f t="shared" si="12"/>
        <v>7700</v>
      </c>
      <c r="H783" t="s">
        <v>3109</v>
      </c>
      <c r="I783" t="s">
        <v>2930</v>
      </c>
      <c r="J783" t="s">
        <v>2813</v>
      </c>
    </row>
    <row r="784" spans="1:10" x14ac:dyDescent="0.3">
      <c r="A784" t="s">
        <v>2810</v>
      </c>
      <c r="B784" t="s">
        <v>1438</v>
      </c>
      <c r="C784">
        <v>8</v>
      </c>
      <c r="D784" t="s">
        <v>2128</v>
      </c>
      <c r="E784" t="s">
        <v>251</v>
      </c>
      <c r="F784" t="s">
        <v>231</v>
      </c>
      <c r="G784">
        <f t="shared" si="12"/>
        <v>7700</v>
      </c>
      <c r="H784" t="s">
        <v>3130</v>
      </c>
      <c r="I784" t="s">
        <v>3131</v>
      </c>
      <c r="J784" t="s">
        <v>2813</v>
      </c>
    </row>
    <row r="785" spans="1:10" x14ac:dyDescent="0.3">
      <c r="A785" t="s">
        <v>2810</v>
      </c>
      <c r="B785" t="s">
        <v>1429</v>
      </c>
      <c r="C785">
        <v>8</v>
      </c>
      <c r="D785" t="s">
        <v>2128</v>
      </c>
      <c r="E785" t="s">
        <v>318</v>
      </c>
      <c r="F785" t="s">
        <v>231</v>
      </c>
      <c r="G785">
        <f t="shared" si="12"/>
        <v>7700</v>
      </c>
      <c r="H785" t="s">
        <v>3132</v>
      </c>
      <c r="I785" t="s">
        <v>3133</v>
      </c>
      <c r="J785" t="s">
        <v>2813</v>
      </c>
    </row>
    <row r="786" spans="1:10" x14ac:dyDescent="0.3">
      <c r="A786" t="s">
        <v>2810</v>
      </c>
      <c r="B786" t="s">
        <v>1413</v>
      </c>
      <c r="C786">
        <v>8</v>
      </c>
      <c r="D786" t="s">
        <v>2128</v>
      </c>
      <c r="E786" t="s">
        <v>318</v>
      </c>
      <c r="F786" t="s">
        <v>231</v>
      </c>
      <c r="G786">
        <f t="shared" si="12"/>
        <v>7700</v>
      </c>
      <c r="H786" t="s">
        <v>3140</v>
      </c>
      <c r="I786" t="s">
        <v>3141</v>
      </c>
      <c r="J786" t="s">
        <v>2813</v>
      </c>
    </row>
    <row r="787" spans="1:10" x14ac:dyDescent="0.3">
      <c r="A787" t="s">
        <v>2810</v>
      </c>
      <c r="B787" t="s">
        <v>1438</v>
      </c>
      <c r="C787">
        <v>8</v>
      </c>
      <c r="D787" t="s">
        <v>2128</v>
      </c>
      <c r="E787" t="s">
        <v>251</v>
      </c>
      <c r="F787" t="s">
        <v>231</v>
      </c>
      <c r="G787">
        <f t="shared" si="12"/>
        <v>7700</v>
      </c>
      <c r="H787" t="s">
        <v>3142</v>
      </c>
      <c r="I787" t="s">
        <v>3143</v>
      </c>
      <c r="J787" t="s">
        <v>2813</v>
      </c>
    </row>
    <row r="788" spans="1:10" hidden="1" x14ac:dyDescent="0.3">
      <c r="A788" t="s">
        <v>2810</v>
      </c>
      <c r="B788" t="s">
        <v>1438</v>
      </c>
      <c r="C788">
        <v>8</v>
      </c>
      <c r="D788" t="s">
        <v>2128</v>
      </c>
      <c r="E788" t="s">
        <v>251</v>
      </c>
      <c r="F788" t="s">
        <v>237</v>
      </c>
      <c r="G788">
        <f t="shared" si="12"/>
        <v>11000</v>
      </c>
      <c r="H788" t="s">
        <v>3162</v>
      </c>
      <c r="I788" t="s">
        <v>3068</v>
      </c>
      <c r="J788" t="s">
        <v>2813</v>
      </c>
    </row>
    <row r="789" spans="1:10" hidden="1" x14ac:dyDescent="0.3">
      <c r="A789" t="s">
        <v>2810</v>
      </c>
      <c r="B789" t="s">
        <v>1438</v>
      </c>
      <c r="C789">
        <v>8</v>
      </c>
      <c r="D789" t="s">
        <v>2128</v>
      </c>
      <c r="E789" t="s">
        <v>251</v>
      </c>
      <c r="F789" t="s">
        <v>2171</v>
      </c>
      <c r="G789">
        <f t="shared" si="12"/>
        <v>0</v>
      </c>
      <c r="H789" t="s">
        <v>3187</v>
      </c>
      <c r="I789" t="s">
        <v>2879</v>
      </c>
      <c r="J789" t="s">
        <v>2813</v>
      </c>
    </row>
    <row r="790" spans="1:10" x14ac:dyDescent="0.3">
      <c r="A790" t="s">
        <v>2810</v>
      </c>
      <c r="B790" t="s">
        <v>1438</v>
      </c>
      <c r="C790">
        <v>8</v>
      </c>
      <c r="D790" t="s">
        <v>2128</v>
      </c>
      <c r="E790" t="s">
        <v>251</v>
      </c>
      <c r="F790" t="s">
        <v>231</v>
      </c>
      <c r="G790">
        <f t="shared" si="12"/>
        <v>7700</v>
      </c>
      <c r="H790" t="s">
        <v>3197</v>
      </c>
      <c r="I790" t="s">
        <v>3198</v>
      </c>
      <c r="J790" t="s">
        <v>2813</v>
      </c>
    </row>
    <row r="791" spans="1:10" hidden="1" x14ac:dyDescent="0.3">
      <c r="A791" t="s">
        <v>2810</v>
      </c>
      <c r="B791" t="s">
        <v>1430</v>
      </c>
      <c r="C791">
        <v>8</v>
      </c>
      <c r="D791" t="s">
        <v>2128</v>
      </c>
      <c r="E791" t="s">
        <v>251</v>
      </c>
      <c r="F791" t="s">
        <v>2171</v>
      </c>
      <c r="G791">
        <f t="shared" si="12"/>
        <v>0</v>
      </c>
      <c r="H791" t="s">
        <v>3205</v>
      </c>
      <c r="I791" t="s">
        <v>3204</v>
      </c>
      <c r="J791" t="s">
        <v>2813</v>
      </c>
    </row>
    <row r="792" spans="1:10" x14ac:dyDescent="0.3">
      <c r="A792" t="s">
        <v>2810</v>
      </c>
      <c r="B792" t="s">
        <v>1418</v>
      </c>
      <c r="C792">
        <v>8</v>
      </c>
      <c r="D792" t="s">
        <v>2128</v>
      </c>
      <c r="E792" t="s">
        <v>251</v>
      </c>
      <c r="F792" t="s">
        <v>231</v>
      </c>
      <c r="G792">
        <f t="shared" si="12"/>
        <v>7700</v>
      </c>
      <c r="H792" t="s">
        <v>3206</v>
      </c>
      <c r="I792" t="s">
        <v>3207</v>
      </c>
      <c r="J792" t="s">
        <v>2813</v>
      </c>
    </row>
    <row r="793" spans="1:10" x14ac:dyDescent="0.3">
      <c r="A793" t="s">
        <v>2810</v>
      </c>
      <c r="B793" t="s">
        <v>1438</v>
      </c>
      <c r="C793">
        <v>8</v>
      </c>
      <c r="D793" t="s">
        <v>2128</v>
      </c>
      <c r="E793" t="s">
        <v>251</v>
      </c>
      <c r="F793" t="s">
        <v>231</v>
      </c>
      <c r="G793">
        <f t="shared" si="12"/>
        <v>7700</v>
      </c>
      <c r="H793" t="s">
        <v>3208</v>
      </c>
      <c r="I793" t="s">
        <v>3209</v>
      </c>
      <c r="J793" t="s">
        <v>2813</v>
      </c>
    </row>
    <row r="794" spans="1:10" x14ac:dyDescent="0.3">
      <c r="A794" t="s">
        <v>2810</v>
      </c>
      <c r="B794" t="s">
        <v>1413</v>
      </c>
      <c r="C794">
        <v>8</v>
      </c>
      <c r="D794" t="s">
        <v>2128</v>
      </c>
      <c r="E794" t="s">
        <v>251</v>
      </c>
      <c r="F794" t="s">
        <v>231</v>
      </c>
      <c r="G794">
        <f t="shared" si="12"/>
        <v>7700</v>
      </c>
      <c r="H794" t="s">
        <v>3222</v>
      </c>
      <c r="I794" t="s">
        <v>3223</v>
      </c>
      <c r="J794" t="s">
        <v>2813</v>
      </c>
    </row>
    <row r="795" spans="1:10" x14ac:dyDescent="0.3">
      <c r="A795" t="s">
        <v>2810</v>
      </c>
      <c r="B795" t="s">
        <v>1438</v>
      </c>
      <c r="C795">
        <v>8</v>
      </c>
      <c r="D795" t="s">
        <v>2128</v>
      </c>
      <c r="E795" t="s">
        <v>251</v>
      </c>
      <c r="F795" t="s">
        <v>231</v>
      </c>
      <c r="G795">
        <f t="shared" si="12"/>
        <v>7700</v>
      </c>
      <c r="H795" t="s">
        <v>3263</v>
      </c>
      <c r="I795" t="s">
        <v>3264</v>
      </c>
      <c r="J795" t="s">
        <v>2813</v>
      </c>
    </row>
    <row r="796" spans="1:10" x14ac:dyDescent="0.3">
      <c r="A796" t="s">
        <v>2810</v>
      </c>
      <c r="B796" t="s">
        <v>1438</v>
      </c>
      <c r="C796">
        <v>8</v>
      </c>
      <c r="D796" t="s">
        <v>2128</v>
      </c>
      <c r="E796" t="s">
        <v>318</v>
      </c>
      <c r="F796" t="s">
        <v>231</v>
      </c>
      <c r="G796">
        <f t="shared" si="12"/>
        <v>7700</v>
      </c>
      <c r="H796" t="s">
        <v>3268</v>
      </c>
      <c r="I796" t="s">
        <v>3214</v>
      </c>
      <c r="J796" t="s">
        <v>2813</v>
      </c>
    </row>
    <row r="797" spans="1:10" hidden="1" x14ac:dyDescent="0.3">
      <c r="A797" t="s">
        <v>2810</v>
      </c>
      <c r="B797" t="s">
        <v>1438</v>
      </c>
      <c r="C797">
        <v>8</v>
      </c>
      <c r="D797" t="s">
        <v>2128</v>
      </c>
      <c r="E797" t="s">
        <v>251</v>
      </c>
      <c r="F797" t="s">
        <v>2171</v>
      </c>
      <c r="G797">
        <f t="shared" si="12"/>
        <v>0</v>
      </c>
      <c r="H797" t="s">
        <v>3273</v>
      </c>
      <c r="I797" t="s">
        <v>3204</v>
      </c>
      <c r="J797" t="s">
        <v>2813</v>
      </c>
    </row>
    <row r="798" spans="1:10" x14ac:dyDescent="0.3">
      <c r="A798" t="s">
        <v>2810</v>
      </c>
      <c r="B798" t="s">
        <v>1421</v>
      </c>
      <c r="C798">
        <v>8</v>
      </c>
      <c r="D798" t="s">
        <v>2128</v>
      </c>
      <c r="E798" t="s">
        <v>251</v>
      </c>
      <c r="F798" t="s">
        <v>231</v>
      </c>
      <c r="G798">
        <f t="shared" si="12"/>
        <v>7700</v>
      </c>
      <c r="H798" t="s">
        <v>3278</v>
      </c>
      <c r="I798" t="s">
        <v>3277</v>
      </c>
      <c r="J798" t="s">
        <v>2813</v>
      </c>
    </row>
    <row r="799" spans="1:10" x14ac:dyDescent="0.3">
      <c r="A799" t="s">
        <v>2810</v>
      </c>
      <c r="B799" t="s">
        <v>1438</v>
      </c>
      <c r="C799">
        <v>8</v>
      </c>
      <c r="D799" t="s">
        <v>2128</v>
      </c>
      <c r="E799" t="s">
        <v>251</v>
      </c>
      <c r="F799" t="s">
        <v>231</v>
      </c>
      <c r="G799">
        <f t="shared" si="12"/>
        <v>7700</v>
      </c>
      <c r="H799" t="s">
        <v>3281</v>
      </c>
      <c r="I799" t="s">
        <v>3211</v>
      </c>
      <c r="J799" t="s">
        <v>2813</v>
      </c>
    </row>
    <row r="800" spans="1:10" hidden="1" x14ac:dyDescent="0.3">
      <c r="A800" t="s">
        <v>2810</v>
      </c>
      <c r="B800" t="s">
        <v>1420</v>
      </c>
      <c r="C800">
        <v>8</v>
      </c>
      <c r="D800" t="s">
        <v>2128</v>
      </c>
      <c r="E800" t="s">
        <v>318</v>
      </c>
      <c r="F800" t="s">
        <v>2171</v>
      </c>
      <c r="G800">
        <f t="shared" si="12"/>
        <v>0</v>
      </c>
      <c r="H800" t="s">
        <v>3289</v>
      </c>
      <c r="I800" t="s">
        <v>3284</v>
      </c>
      <c r="J800" t="s">
        <v>2813</v>
      </c>
    </row>
    <row r="801" spans="1:10" x14ac:dyDescent="0.3">
      <c r="A801" t="s">
        <v>2810</v>
      </c>
      <c r="B801" t="s">
        <v>1438</v>
      </c>
      <c r="C801">
        <v>8</v>
      </c>
      <c r="D801" t="s">
        <v>2128</v>
      </c>
      <c r="E801" t="s">
        <v>251</v>
      </c>
      <c r="F801" t="s">
        <v>231</v>
      </c>
      <c r="G801">
        <f t="shared" si="12"/>
        <v>7700</v>
      </c>
      <c r="H801" t="s">
        <v>2180</v>
      </c>
      <c r="I801" t="s">
        <v>3297</v>
      </c>
      <c r="J801" t="s">
        <v>2813</v>
      </c>
    </row>
    <row r="802" spans="1:10" hidden="1" x14ac:dyDescent="0.3">
      <c r="A802" t="s">
        <v>2810</v>
      </c>
      <c r="B802" t="s">
        <v>1421</v>
      </c>
      <c r="C802">
        <v>8</v>
      </c>
      <c r="D802" t="s">
        <v>2128</v>
      </c>
      <c r="E802" t="s">
        <v>251</v>
      </c>
      <c r="F802" t="s">
        <v>344</v>
      </c>
      <c r="G802">
        <f t="shared" si="12"/>
        <v>40700</v>
      </c>
      <c r="H802" t="s">
        <v>3305</v>
      </c>
      <c r="I802" t="s">
        <v>3306</v>
      </c>
      <c r="J802" t="s">
        <v>2813</v>
      </c>
    </row>
    <row r="803" spans="1:10" x14ac:dyDescent="0.3">
      <c r="A803" t="s">
        <v>2810</v>
      </c>
      <c r="B803" t="s">
        <v>1420</v>
      </c>
      <c r="C803">
        <v>8</v>
      </c>
      <c r="D803" t="s">
        <v>2128</v>
      </c>
      <c r="E803" t="s">
        <v>251</v>
      </c>
      <c r="F803" t="s">
        <v>231</v>
      </c>
      <c r="G803">
        <f t="shared" si="12"/>
        <v>7700</v>
      </c>
      <c r="H803" t="s">
        <v>3319</v>
      </c>
      <c r="I803" t="s">
        <v>3275</v>
      </c>
      <c r="J803" t="s">
        <v>2813</v>
      </c>
    </row>
    <row r="804" spans="1:10" x14ac:dyDescent="0.3">
      <c r="A804" t="s">
        <v>2810</v>
      </c>
      <c r="B804" t="s">
        <v>1430</v>
      </c>
      <c r="C804">
        <v>8</v>
      </c>
      <c r="D804" t="s">
        <v>2128</v>
      </c>
      <c r="E804" t="s">
        <v>251</v>
      </c>
      <c r="F804" t="s">
        <v>231</v>
      </c>
      <c r="G804">
        <f t="shared" si="12"/>
        <v>7700</v>
      </c>
      <c r="H804" t="s">
        <v>3329</v>
      </c>
      <c r="I804" t="s">
        <v>3330</v>
      </c>
      <c r="J804" t="s">
        <v>2813</v>
      </c>
    </row>
    <row r="805" spans="1:10" x14ac:dyDescent="0.3">
      <c r="A805" t="s">
        <v>2810</v>
      </c>
      <c r="B805" t="s">
        <v>1438</v>
      </c>
      <c r="C805">
        <v>8</v>
      </c>
      <c r="D805" t="s">
        <v>2128</v>
      </c>
      <c r="E805" t="s">
        <v>251</v>
      </c>
      <c r="F805" t="s">
        <v>231</v>
      </c>
      <c r="G805">
        <f t="shared" si="12"/>
        <v>7700</v>
      </c>
      <c r="H805" t="s">
        <v>3336</v>
      </c>
      <c r="I805" t="s">
        <v>3337</v>
      </c>
      <c r="J805" t="s">
        <v>2813</v>
      </c>
    </row>
    <row r="806" spans="1:10" hidden="1" x14ac:dyDescent="0.3">
      <c r="A806" t="s">
        <v>2810</v>
      </c>
      <c r="B806" t="s">
        <v>1421</v>
      </c>
      <c r="C806">
        <v>8</v>
      </c>
      <c r="D806" t="s">
        <v>2128</v>
      </c>
      <c r="E806" t="s">
        <v>251</v>
      </c>
      <c r="F806" t="s">
        <v>344</v>
      </c>
      <c r="G806">
        <f t="shared" si="12"/>
        <v>40700</v>
      </c>
      <c r="H806" t="s">
        <v>3344</v>
      </c>
      <c r="I806" t="s">
        <v>3345</v>
      </c>
      <c r="J806" t="s">
        <v>2813</v>
      </c>
    </row>
    <row r="807" spans="1:10" x14ac:dyDescent="0.3">
      <c r="A807" t="s">
        <v>2810</v>
      </c>
      <c r="B807" t="s">
        <v>1438</v>
      </c>
      <c r="C807">
        <v>8</v>
      </c>
      <c r="D807" t="s">
        <v>2128</v>
      </c>
      <c r="E807" t="s">
        <v>251</v>
      </c>
      <c r="F807" t="s">
        <v>231</v>
      </c>
      <c r="G807">
        <f t="shared" si="12"/>
        <v>7700</v>
      </c>
      <c r="H807" t="s">
        <v>3347</v>
      </c>
      <c r="I807" t="s">
        <v>3348</v>
      </c>
      <c r="J807" t="s">
        <v>2813</v>
      </c>
    </row>
    <row r="808" spans="1:10" hidden="1" x14ac:dyDescent="0.3">
      <c r="A808" t="s">
        <v>2810</v>
      </c>
      <c r="B808" t="s">
        <v>1438</v>
      </c>
      <c r="C808">
        <v>8</v>
      </c>
      <c r="D808" t="s">
        <v>2128</v>
      </c>
      <c r="E808" t="s">
        <v>251</v>
      </c>
      <c r="F808" t="s">
        <v>197</v>
      </c>
      <c r="G808">
        <f t="shared" si="12"/>
        <v>14300</v>
      </c>
      <c r="H808" t="s">
        <v>3357</v>
      </c>
      <c r="I808" t="s">
        <v>3264</v>
      </c>
      <c r="J808" t="s">
        <v>2813</v>
      </c>
    </row>
    <row r="809" spans="1:10" x14ac:dyDescent="0.3">
      <c r="A809" t="s">
        <v>2810</v>
      </c>
      <c r="B809" t="s">
        <v>1437</v>
      </c>
      <c r="C809">
        <v>8</v>
      </c>
      <c r="D809" t="s">
        <v>2128</v>
      </c>
      <c r="E809" t="s">
        <v>318</v>
      </c>
      <c r="F809" t="s">
        <v>231</v>
      </c>
      <c r="G809">
        <f t="shared" si="12"/>
        <v>7700</v>
      </c>
      <c r="H809" t="s">
        <v>3372</v>
      </c>
      <c r="I809" t="s">
        <v>3368</v>
      </c>
      <c r="J809" t="s">
        <v>2813</v>
      </c>
    </row>
    <row r="810" spans="1:10" hidden="1" x14ac:dyDescent="0.3">
      <c r="A810" t="s">
        <v>2810</v>
      </c>
      <c r="B810" t="s">
        <v>1438</v>
      </c>
      <c r="C810">
        <v>8</v>
      </c>
      <c r="D810" t="s">
        <v>2128</v>
      </c>
      <c r="E810" t="s">
        <v>251</v>
      </c>
      <c r="F810" t="s">
        <v>2171</v>
      </c>
      <c r="G810">
        <f t="shared" si="12"/>
        <v>0</v>
      </c>
      <c r="H810" t="s">
        <v>3374</v>
      </c>
      <c r="I810" t="s">
        <v>3375</v>
      </c>
      <c r="J810" t="s">
        <v>2813</v>
      </c>
    </row>
    <row r="811" spans="1:10" x14ac:dyDescent="0.3">
      <c r="A811" t="s">
        <v>2810</v>
      </c>
      <c r="B811" t="s">
        <v>1438</v>
      </c>
      <c r="C811">
        <v>8</v>
      </c>
      <c r="D811" t="s">
        <v>2128</v>
      </c>
      <c r="E811" t="s">
        <v>251</v>
      </c>
      <c r="F811" t="s">
        <v>231</v>
      </c>
      <c r="G811">
        <f t="shared" si="12"/>
        <v>7700</v>
      </c>
      <c r="H811" t="s">
        <v>3403</v>
      </c>
      <c r="I811" t="s">
        <v>3388</v>
      </c>
      <c r="J811" t="s">
        <v>2813</v>
      </c>
    </row>
    <row r="812" spans="1:10" x14ac:dyDescent="0.3">
      <c r="A812" t="s">
        <v>2810</v>
      </c>
      <c r="B812" t="s">
        <v>1420</v>
      </c>
      <c r="C812">
        <v>8</v>
      </c>
      <c r="D812" t="s">
        <v>2128</v>
      </c>
      <c r="E812" t="s">
        <v>318</v>
      </c>
      <c r="F812" t="s">
        <v>231</v>
      </c>
      <c r="G812">
        <f t="shared" si="12"/>
        <v>7700</v>
      </c>
      <c r="H812" t="s">
        <v>3415</v>
      </c>
      <c r="I812" t="s">
        <v>3223</v>
      </c>
      <c r="J812" t="s">
        <v>2813</v>
      </c>
    </row>
    <row r="813" spans="1:10" hidden="1" x14ac:dyDescent="0.3">
      <c r="A813" t="s">
        <v>2810</v>
      </c>
      <c r="B813" t="s">
        <v>1430</v>
      </c>
      <c r="C813">
        <v>8</v>
      </c>
      <c r="D813" t="s">
        <v>2128</v>
      </c>
      <c r="E813" t="s">
        <v>318</v>
      </c>
      <c r="F813" t="s">
        <v>2171</v>
      </c>
      <c r="G813">
        <f t="shared" si="12"/>
        <v>0</v>
      </c>
      <c r="H813" t="s">
        <v>3419</v>
      </c>
      <c r="I813" t="s">
        <v>3178</v>
      </c>
      <c r="J813" t="s">
        <v>2813</v>
      </c>
    </row>
    <row r="814" spans="1:10" x14ac:dyDescent="0.3">
      <c r="A814" t="s">
        <v>2810</v>
      </c>
      <c r="B814" t="s">
        <v>1438</v>
      </c>
      <c r="C814">
        <v>8</v>
      </c>
      <c r="D814" t="s">
        <v>2128</v>
      </c>
      <c r="E814" t="s">
        <v>318</v>
      </c>
      <c r="F814" t="s">
        <v>231</v>
      </c>
      <c r="G814">
        <f t="shared" si="12"/>
        <v>7700</v>
      </c>
      <c r="H814" t="s">
        <v>3422</v>
      </c>
      <c r="I814" t="s">
        <v>3405</v>
      </c>
      <c r="J814" t="s">
        <v>2813</v>
      </c>
    </row>
    <row r="815" spans="1:10" x14ac:dyDescent="0.3">
      <c r="A815" t="s">
        <v>2810</v>
      </c>
      <c r="B815" t="s">
        <v>1438</v>
      </c>
      <c r="C815">
        <v>8</v>
      </c>
      <c r="D815" t="s">
        <v>2128</v>
      </c>
      <c r="E815" t="s">
        <v>318</v>
      </c>
      <c r="F815" t="s">
        <v>231</v>
      </c>
      <c r="G815">
        <f t="shared" si="12"/>
        <v>7700</v>
      </c>
      <c r="H815" t="s">
        <v>3432</v>
      </c>
      <c r="I815" t="s">
        <v>2177</v>
      </c>
      <c r="J815" t="s">
        <v>2813</v>
      </c>
    </row>
    <row r="816" spans="1:10" hidden="1" x14ac:dyDescent="0.3">
      <c r="A816" t="s">
        <v>2810</v>
      </c>
      <c r="B816" t="s">
        <v>1438</v>
      </c>
      <c r="C816">
        <v>8</v>
      </c>
      <c r="D816" t="s">
        <v>2128</v>
      </c>
      <c r="E816" t="s">
        <v>318</v>
      </c>
      <c r="F816" t="s">
        <v>314</v>
      </c>
      <c r="G816">
        <f t="shared" si="12"/>
        <v>29700</v>
      </c>
      <c r="H816" t="s">
        <v>3454</v>
      </c>
      <c r="I816" t="s">
        <v>3455</v>
      </c>
      <c r="J816" t="s">
        <v>2813</v>
      </c>
    </row>
    <row r="817" spans="1:10" hidden="1" x14ac:dyDescent="0.3">
      <c r="A817" t="s">
        <v>2810</v>
      </c>
      <c r="B817" t="s">
        <v>1430</v>
      </c>
      <c r="C817">
        <v>8</v>
      </c>
      <c r="D817" t="s">
        <v>2128</v>
      </c>
      <c r="E817" t="s">
        <v>318</v>
      </c>
      <c r="F817" t="s">
        <v>2171</v>
      </c>
      <c r="G817">
        <f t="shared" si="12"/>
        <v>0</v>
      </c>
      <c r="H817" t="s">
        <v>3456</v>
      </c>
      <c r="I817" t="s">
        <v>3418</v>
      </c>
      <c r="J817" t="s">
        <v>2813</v>
      </c>
    </row>
    <row r="818" spans="1:10" hidden="1" x14ac:dyDescent="0.3">
      <c r="A818" t="s">
        <v>2810</v>
      </c>
      <c r="B818" t="s">
        <v>1430</v>
      </c>
      <c r="C818">
        <v>8</v>
      </c>
      <c r="D818" t="s">
        <v>2128</v>
      </c>
      <c r="E818" t="s">
        <v>318</v>
      </c>
      <c r="F818" t="s">
        <v>2171</v>
      </c>
      <c r="G818">
        <f t="shared" si="12"/>
        <v>0</v>
      </c>
      <c r="H818" t="s">
        <v>3473</v>
      </c>
      <c r="I818" t="s">
        <v>3474</v>
      </c>
      <c r="J818" t="s">
        <v>2813</v>
      </c>
    </row>
    <row r="819" spans="1:10" hidden="1" x14ac:dyDescent="0.3">
      <c r="A819" t="s">
        <v>2810</v>
      </c>
      <c r="B819" t="s">
        <v>1438</v>
      </c>
      <c r="C819">
        <v>8</v>
      </c>
      <c r="D819" t="s">
        <v>2128</v>
      </c>
      <c r="E819" t="s">
        <v>387</v>
      </c>
      <c r="F819" t="s">
        <v>2171</v>
      </c>
      <c r="G819">
        <f t="shared" si="12"/>
        <v>0</v>
      </c>
      <c r="H819" t="s">
        <v>3475</v>
      </c>
      <c r="I819" t="s">
        <v>3476</v>
      </c>
      <c r="J819" t="s">
        <v>2813</v>
      </c>
    </row>
    <row r="820" spans="1:10" hidden="1" x14ac:dyDescent="0.3">
      <c r="A820" t="s">
        <v>2810</v>
      </c>
      <c r="B820" t="s">
        <v>1438</v>
      </c>
      <c r="C820">
        <v>8</v>
      </c>
      <c r="D820" t="s">
        <v>2128</v>
      </c>
      <c r="E820" t="s">
        <v>318</v>
      </c>
      <c r="F820" t="s">
        <v>2171</v>
      </c>
      <c r="G820">
        <f t="shared" si="12"/>
        <v>0</v>
      </c>
      <c r="H820" t="s">
        <v>3502</v>
      </c>
      <c r="I820" t="s">
        <v>3503</v>
      </c>
      <c r="J820" t="s">
        <v>2813</v>
      </c>
    </row>
    <row r="821" spans="1:10" x14ac:dyDescent="0.3">
      <c r="A821" t="s">
        <v>2810</v>
      </c>
      <c r="B821" t="s">
        <v>1421</v>
      </c>
      <c r="C821">
        <v>8</v>
      </c>
      <c r="D821" t="s">
        <v>2128</v>
      </c>
      <c r="E821" t="s">
        <v>318</v>
      </c>
      <c r="F821" t="s">
        <v>231</v>
      </c>
      <c r="G821">
        <f t="shared" si="12"/>
        <v>7700</v>
      </c>
      <c r="H821" t="s">
        <v>3515</v>
      </c>
      <c r="I821" t="s">
        <v>3516</v>
      </c>
      <c r="J821" t="s">
        <v>2813</v>
      </c>
    </row>
    <row r="822" spans="1:10" x14ac:dyDescent="0.3">
      <c r="A822" t="s">
        <v>2810</v>
      </c>
      <c r="B822" t="s">
        <v>1438</v>
      </c>
      <c r="C822">
        <v>8</v>
      </c>
      <c r="D822" t="s">
        <v>2128</v>
      </c>
      <c r="E822" t="s">
        <v>318</v>
      </c>
      <c r="F822" t="s">
        <v>231</v>
      </c>
      <c r="G822">
        <f t="shared" si="12"/>
        <v>7700</v>
      </c>
      <c r="H822" t="s">
        <v>3526</v>
      </c>
      <c r="I822" t="s">
        <v>3527</v>
      </c>
      <c r="J822" t="s">
        <v>2813</v>
      </c>
    </row>
    <row r="823" spans="1:10" x14ac:dyDescent="0.3">
      <c r="A823" t="s">
        <v>2810</v>
      </c>
      <c r="B823" t="s">
        <v>1438</v>
      </c>
      <c r="C823">
        <v>8</v>
      </c>
      <c r="D823" t="s">
        <v>2128</v>
      </c>
      <c r="E823" t="s">
        <v>318</v>
      </c>
      <c r="F823" t="s">
        <v>231</v>
      </c>
      <c r="G823">
        <f t="shared" si="12"/>
        <v>7700</v>
      </c>
      <c r="H823" t="s">
        <v>3528</v>
      </c>
      <c r="I823" t="s">
        <v>3529</v>
      </c>
      <c r="J823" t="s">
        <v>2813</v>
      </c>
    </row>
    <row r="824" spans="1:10" hidden="1" x14ac:dyDescent="0.3">
      <c r="A824" t="s">
        <v>2810</v>
      </c>
      <c r="B824" t="s">
        <v>1438</v>
      </c>
      <c r="C824">
        <v>8</v>
      </c>
      <c r="D824" t="s">
        <v>2128</v>
      </c>
      <c r="E824" t="s">
        <v>318</v>
      </c>
      <c r="F824" t="s">
        <v>432</v>
      </c>
      <c r="G824">
        <f t="shared" si="12"/>
        <v>8800</v>
      </c>
      <c r="H824" t="s">
        <v>3561</v>
      </c>
      <c r="I824" t="s">
        <v>3560</v>
      </c>
      <c r="J824" t="s">
        <v>2813</v>
      </c>
    </row>
    <row r="825" spans="1:10" hidden="1" x14ac:dyDescent="0.3">
      <c r="A825" t="s">
        <v>2810</v>
      </c>
      <c r="B825" t="s">
        <v>1417</v>
      </c>
      <c r="C825">
        <v>8</v>
      </c>
      <c r="D825" t="s">
        <v>2128</v>
      </c>
      <c r="E825" t="s">
        <v>318</v>
      </c>
      <c r="F825" t="s">
        <v>2171</v>
      </c>
      <c r="G825">
        <f t="shared" si="12"/>
        <v>0</v>
      </c>
      <c r="H825" t="s">
        <v>3568</v>
      </c>
      <c r="I825" t="s">
        <v>3569</v>
      </c>
      <c r="J825" t="s">
        <v>2813</v>
      </c>
    </row>
    <row r="826" spans="1:10" hidden="1" x14ac:dyDescent="0.3">
      <c r="A826" t="s">
        <v>2810</v>
      </c>
      <c r="B826" t="s">
        <v>1420</v>
      </c>
      <c r="C826">
        <v>8</v>
      </c>
      <c r="D826" t="s">
        <v>2128</v>
      </c>
      <c r="E826" t="s">
        <v>318</v>
      </c>
      <c r="F826" t="s">
        <v>2171</v>
      </c>
      <c r="G826">
        <f t="shared" si="12"/>
        <v>0</v>
      </c>
      <c r="H826" t="s">
        <v>3584</v>
      </c>
      <c r="I826" t="s">
        <v>3585</v>
      </c>
      <c r="J826" t="s">
        <v>2813</v>
      </c>
    </row>
    <row r="827" spans="1:10" x14ac:dyDescent="0.3">
      <c r="A827" t="s">
        <v>2810</v>
      </c>
      <c r="B827" t="s">
        <v>1438</v>
      </c>
      <c r="C827">
        <v>8</v>
      </c>
      <c r="D827" t="s">
        <v>2128</v>
      </c>
      <c r="E827" t="s">
        <v>318</v>
      </c>
      <c r="F827" t="s">
        <v>231</v>
      </c>
      <c r="G827">
        <f t="shared" si="12"/>
        <v>7700</v>
      </c>
      <c r="H827" t="s">
        <v>3600</v>
      </c>
      <c r="I827" t="s">
        <v>3601</v>
      </c>
      <c r="J827" t="s">
        <v>2813</v>
      </c>
    </row>
    <row r="828" spans="1:10" hidden="1" x14ac:dyDescent="0.3">
      <c r="A828" t="s">
        <v>2810</v>
      </c>
      <c r="B828" t="s">
        <v>1438</v>
      </c>
      <c r="C828">
        <v>8</v>
      </c>
      <c r="D828" t="s">
        <v>2128</v>
      </c>
      <c r="E828" t="s">
        <v>318</v>
      </c>
      <c r="F828" t="s">
        <v>237</v>
      </c>
      <c r="G828">
        <f t="shared" si="12"/>
        <v>11000</v>
      </c>
      <c r="H828" t="s">
        <v>3608</v>
      </c>
      <c r="I828" t="s">
        <v>3542</v>
      </c>
      <c r="J828" t="s">
        <v>2813</v>
      </c>
    </row>
    <row r="829" spans="1:10" x14ac:dyDescent="0.3">
      <c r="A829" t="s">
        <v>2810</v>
      </c>
      <c r="B829" t="s">
        <v>1438</v>
      </c>
      <c r="C829">
        <v>8</v>
      </c>
      <c r="D829" t="s">
        <v>2128</v>
      </c>
      <c r="E829" t="s">
        <v>318</v>
      </c>
      <c r="F829" t="s">
        <v>231</v>
      </c>
      <c r="G829">
        <f t="shared" si="12"/>
        <v>7700</v>
      </c>
      <c r="H829" t="s">
        <v>3609</v>
      </c>
      <c r="I829" t="s">
        <v>3610</v>
      </c>
      <c r="J829" t="s">
        <v>2813</v>
      </c>
    </row>
    <row r="830" spans="1:10" x14ac:dyDescent="0.3">
      <c r="A830" t="s">
        <v>2810</v>
      </c>
      <c r="B830" t="s">
        <v>1438</v>
      </c>
      <c r="C830">
        <v>8</v>
      </c>
      <c r="D830" t="s">
        <v>2128</v>
      </c>
      <c r="E830" t="s">
        <v>318</v>
      </c>
      <c r="F830" t="s">
        <v>231</v>
      </c>
      <c r="G830">
        <f t="shared" si="12"/>
        <v>7700</v>
      </c>
      <c r="H830" t="s">
        <v>3613</v>
      </c>
      <c r="I830" t="s">
        <v>3536</v>
      </c>
      <c r="J830" t="s">
        <v>2813</v>
      </c>
    </row>
    <row r="831" spans="1:10" x14ac:dyDescent="0.3">
      <c r="A831" t="s">
        <v>2810</v>
      </c>
      <c r="B831" t="s">
        <v>1438</v>
      </c>
      <c r="C831">
        <v>8</v>
      </c>
      <c r="D831" t="s">
        <v>2128</v>
      </c>
      <c r="E831" t="s">
        <v>318</v>
      </c>
      <c r="F831" t="s">
        <v>231</v>
      </c>
      <c r="G831">
        <f t="shared" si="12"/>
        <v>7700</v>
      </c>
      <c r="H831" t="s">
        <v>3616</v>
      </c>
      <c r="I831" t="s">
        <v>3617</v>
      </c>
      <c r="J831" t="s">
        <v>2813</v>
      </c>
    </row>
    <row r="832" spans="1:10" hidden="1" x14ac:dyDescent="0.3">
      <c r="A832" t="s">
        <v>2810</v>
      </c>
      <c r="B832" t="s">
        <v>1429</v>
      </c>
      <c r="C832">
        <v>8</v>
      </c>
      <c r="D832" t="s">
        <v>2128</v>
      </c>
      <c r="E832" t="s">
        <v>318</v>
      </c>
      <c r="F832" t="s">
        <v>2171</v>
      </c>
      <c r="G832">
        <f t="shared" si="12"/>
        <v>0</v>
      </c>
      <c r="H832" t="s">
        <v>3641</v>
      </c>
      <c r="I832" t="s">
        <v>3642</v>
      </c>
      <c r="J832" t="s">
        <v>2813</v>
      </c>
    </row>
    <row r="833" spans="1:10" hidden="1" x14ac:dyDescent="0.3">
      <c r="A833" t="s">
        <v>2810</v>
      </c>
      <c r="B833" t="s">
        <v>1438</v>
      </c>
      <c r="C833">
        <v>8</v>
      </c>
      <c r="D833" t="s">
        <v>2128</v>
      </c>
      <c r="E833" t="s">
        <v>318</v>
      </c>
      <c r="F833" t="s">
        <v>2171</v>
      </c>
      <c r="G833">
        <f t="shared" si="12"/>
        <v>0</v>
      </c>
      <c r="H833" t="s">
        <v>3652</v>
      </c>
      <c r="I833" t="s">
        <v>3653</v>
      </c>
      <c r="J833" t="s">
        <v>2813</v>
      </c>
    </row>
    <row r="834" spans="1:10" x14ac:dyDescent="0.3">
      <c r="A834" t="s">
        <v>2810</v>
      </c>
      <c r="B834" t="s">
        <v>1438</v>
      </c>
      <c r="C834">
        <v>8</v>
      </c>
      <c r="D834" t="s">
        <v>2128</v>
      </c>
      <c r="E834" t="s">
        <v>318</v>
      </c>
      <c r="F834" t="s">
        <v>231</v>
      </c>
      <c r="G834">
        <f t="shared" si="12"/>
        <v>7700</v>
      </c>
      <c r="H834" t="s">
        <v>3657</v>
      </c>
      <c r="I834" t="s">
        <v>3595</v>
      </c>
      <c r="J834" t="s">
        <v>2813</v>
      </c>
    </row>
    <row r="835" spans="1:10" hidden="1" x14ac:dyDescent="0.3">
      <c r="A835" t="s">
        <v>2810</v>
      </c>
      <c r="B835" t="s">
        <v>1420</v>
      </c>
      <c r="C835">
        <v>8</v>
      </c>
      <c r="D835" t="s">
        <v>2128</v>
      </c>
      <c r="E835" t="s">
        <v>318</v>
      </c>
      <c r="F835" t="s">
        <v>660</v>
      </c>
      <c r="G835">
        <f t="shared" si="12"/>
        <v>22000</v>
      </c>
      <c r="H835" t="s">
        <v>3665</v>
      </c>
      <c r="I835" t="s">
        <v>3666</v>
      </c>
      <c r="J835" t="s">
        <v>2813</v>
      </c>
    </row>
    <row r="836" spans="1:10" hidden="1" x14ac:dyDescent="0.3">
      <c r="A836" t="s">
        <v>2810</v>
      </c>
      <c r="B836" t="s">
        <v>1438</v>
      </c>
      <c r="C836">
        <v>8</v>
      </c>
      <c r="D836" t="s">
        <v>2128</v>
      </c>
      <c r="E836" t="s">
        <v>387</v>
      </c>
      <c r="F836" t="s">
        <v>2171</v>
      </c>
      <c r="G836">
        <f t="shared" si="12"/>
        <v>0</v>
      </c>
      <c r="H836" t="s">
        <v>3782</v>
      </c>
      <c r="I836" t="s">
        <v>3783</v>
      </c>
      <c r="J836" t="s">
        <v>2813</v>
      </c>
    </row>
    <row r="837" spans="1:10" hidden="1" x14ac:dyDescent="0.3">
      <c r="A837" t="s">
        <v>2810</v>
      </c>
      <c r="B837" t="s">
        <v>1430</v>
      </c>
      <c r="C837">
        <v>8</v>
      </c>
      <c r="D837" t="s">
        <v>2128</v>
      </c>
      <c r="E837" t="s">
        <v>387</v>
      </c>
      <c r="F837" t="s">
        <v>264</v>
      </c>
      <c r="G837">
        <f t="shared" si="12"/>
        <v>18700</v>
      </c>
      <c r="H837" t="s">
        <v>3796</v>
      </c>
      <c r="I837" t="s">
        <v>3797</v>
      </c>
      <c r="J837" t="s">
        <v>2813</v>
      </c>
    </row>
    <row r="838" spans="1:10" hidden="1" x14ac:dyDescent="0.3">
      <c r="A838" t="s">
        <v>2810</v>
      </c>
      <c r="B838" t="s">
        <v>1438</v>
      </c>
      <c r="C838">
        <v>8</v>
      </c>
      <c r="D838" t="s">
        <v>2128</v>
      </c>
      <c r="E838" t="s">
        <v>387</v>
      </c>
      <c r="F838" t="s">
        <v>344</v>
      </c>
      <c r="G838">
        <f t="shared" si="12"/>
        <v>40700</v>
      </c>
      <c r="H838" t="s">
        <v>3811</v>
      </c>
      <c r="I838" t="s">
        <v>3812</v>
      </c>
      <c r="J838" t="s">
        <v>2813</v>
      </c>
    </row>
    <row r="839" spans="1:10" hidden="1" x14ac:dyDescent="0.3">
      <c r="G839">
        <f>SUM(G745:G838)</f>
        <v>990000</v>
      </c>
    </row>
    <row r="840" spans="1:10" x14ac:dyDescent="0.3">
      <c r="A840" t="s">
        <v>2810</v>
      </c>
      <c r="B840" t="s">
        <v>1437</v>
      </c>
      <c r="C840">
        <v>9</v>
      </c>
      <c r="D840" t="s">
        <v>2122</v>
      </c>
      <c r="E840" t="s">
        <v>251</v>
      </c>
      <c r="F840" t="s">
        <v>231</v>
      </c>
      <c r="G840">
        <f t="shared" si="12"/>
        <v>7700</v>
      </c>
      <c r="H840" t="s">
        <v>2816</v>
      </c>
      <c r="I840" t="s">
        <v>2817</v>
      </c>
      <c r="J840" t="s">
        <v>2813</v>
      </c>
    </row>
    <row r="841" spans="1:10" x14ac:dyDescent="0.3">
      <c r="A841" t="s">
        <v>2810</v>
      </c>
      <c r="B841" t="s">
        <v>1413</v>
      </c>
      <c r="C841">
        <v>9</v>
      </c>
      <c r="D841" t="s">
        <v>2122</v>
      </c>
      <c r="E841" t="s">
        <v>251</v>
      </c>
      <c r="F841" t="s">
        <v>231</v>
      </c>
      <c r="G841">
        <f t="shared" si="12"/>
        <v>7700</v>
      </c>
      <c r="H841" t="s">
        <v>2826</v>
      </c>
      <c r="I841" t="s">
        <v>2827</v>
      </c>
      <c r="J841" t="s">
        <v>2813</v>
      </c>
    </row>
    <row r="842" spans="1:10" x14ac:dyDescent="0.3">
      <c r="A842" t="s">
        <v>2810</v>
      </c>
      <c r="B842" t="s">
        <v>1412</v>
      </c>
      <c r="C842">
        <v>9</v>
      </c>
      <c r="D842" t="s">
        <v>2122</v>
      </c>
      <c r="E842" t="s">
        <v>251</v>
      </c>
      <c r="F842" t="s">
        <v>231</v>
      </c>
      <c r="G842">
        <f t="shared" ref="G842:G889" si="13">VALUE(RIGHT(F842, LEN(F842) - FIND(":", F842)))</f>
        <v>7700</v>
      </c>
      <c r="H842" t="s">
        <v>2843</v>
      </c>
      <c r="I842" t="s">
        <v>2844</v>
      </c>
      <c r="J842" t="s">
        <v>2813</v>
      </c>
    </row>
    <row r="843" spans="1:10" x14ac:dyDescent="0.3">
      <c r="A843" t="s">
        <v>2810</v>
      </c>
      <c r="B843" t="s">
        <v>1438</v>
      </c>
      <c r="C843">
        <v>9</v>
      </c>
      <c r="D843" t="s">
        <v>2122</v>
      </c>
      <c r="E843" t="s">
        <v>251</v>
      </c>
      <c r="F843" t="s">
        <v>231</v>
      </c>
      <c r="G843">
        <f t="shared" si="13"/>
        <v>7700</v>
      </c>
      <c r="H843" t="s">
        <v>2851</v>
      </c>
      <c r="I843" t="s">
        <v>2831</v>
      </c>
      <c r="J843" t="s">
        <v>2813</v>
      </c>
    </row>
    <row r="844" spans="1:10" x14ac:dyDescent="0.3">
      <c r="A844" t="s">
        <v>2810</v>
      </c>
      <c r="B844" t="s">
        <v>1421</v>
      </c>
      <c r="C844">
        <v>9</v>
      </c>
      <c r="D844" t="s">
        <v>2122</v>
      </c>
      <c r="E844" t="s">
        <v>318</v>
      </c>
      <c r="F844" t="s">
        <v>231</v>
      </c>
      <c r="G844">
        <f t="shared" si="13"/>
        <v>7700</v>
      </c>
      <c r="H844" t="s">
        <v>2861</v>
      </c>
      <c r="I844" t="s">
        <v>2862</v>
      </c>
      <c r="J844" t="s">
        <v>2813</v>
      </c>
    </row>
    <row r="845" spans="1:10" hidden="1" x14ac:dyDescent="0.3">
      <c r="A845" t="s">
        <v>2810</v>
      </c>
      <c r="B845" t="s">
        <v>1421</v>
      </c>
      <c r="C845">
        <v>9</v>
      </c>
      <c r="D845" t="s">
        <v>2122</v>
      </c>
      <c r="E845" t="s">
        <v>318</v>
      </c>
      <c r="F845" t="s">
        <v>237</v>
      </c>
      <c r="G845">
        <f t="shared" si="13"/>
        <v>11000</v>
      </c>
      <c r="H845" t="s">
        <v>2867</v>
      </c>
      <c r="I845" t="s">
        <v>2866</v>
      </c>
      <c r="J845" t="s">
        <v>2813</v>
      </c>
    </row>
    <row r="846" spans="1:10" hidden="1" x14ac:dyDescent="0.3">
      <c r="A846" t="s">
        <v>2810</v>
      </c>
      <c r="B846" t="s">
        <v>1438</v>
      </c>
      <c r="C846">
        <v>9</v>
      </c>
      <c r="D846" t="s">
        <v>2122</v>
      </c>
      <c r="E846" t="s">
        <v>251</v>
      </c>
      <c r="F846" t="s">
        <v>314</v>
      </c>
      <c r="G846">
        <f t="shared" si="13"/>
        <v>29700</v>
      </c>
      <c r="H846" t="s">
        <v>2891</v>
      </c>
      <c r="I846" t="s">
        <v>2892</v>
      </c>
      <c r="J846" t="s">
        <v>2813</v>
      </c>
    </row>
    <row r="847" spans="1:10" hidden="1" x14ac:dyDescent="0.3">
      <c r="A847" t="s">
        <v>2810</v>
      </c>
      <c r="B847" t="s">
        <v>1430</v>
      </c>
      <c r="C847">
        <v>9</v>
      </c>
      <c r="D847" t="s">
        <v>2122</v>
      </c>
      <c r="E847" t="s">
        <v>251</v>
      </c>
      <c r="F847" t="s">
        <v>515</v>
      </c>
      <c r="G847">
        <f t="shared" si="13"/>
        <v>95700</v>
      </c>
      <c r="H847" t="s">
        <v>2911</v>
      </c>
      <c r="I847" t="s">
        <v>2912</v>
      </c>
      <c r="J847" t="s">
        <v>2813</v>
      </c>
    </row>
    <row r="848" spans="1:10" hidden="1" x14ac:dyDescent="0.3">
      <c r="A848" t="s">
        <v>2810</v>
      </c>
      <c r="B848" t="s">
        <v>1438</v>
      </c>
      <c r="C848">
        <v>9</v>
      </c>
      <c r="D848" t="s">
        <v>2122</v>
      </c>
      <c r="E848" t="s">
        <v>251</v>
      </c>
      <c r="F848" t="s">
        <v>344</v>
      </c>
      <c r="G848">
        <f t="shared" si="13"/>
        <v>40700</v>
      </c>
      <c r="H848" t="s">
        <v>2925</v>
      </c>
      <c r="I848" t="s">
        <v>2926</v>
      </c>
      <c r="J848" t="s">
        <v>2813</v>
      </c>
    </row>
    <row r="849" spans="1:10" x14ac:dyDescent="0.3">
      <c r="A849" t="s">
        <v>2810</v>
      </c>
      <c r="B849" t="s">
        <v>1421</v>
      </c>
      <c r="C849">
        <v>9</v>
      </c>
      <c r="D849" t="s">
        <v>2122</v>
      </c>
      <c r="E849" t="s">
        <v>251</v>
      </c>
      <c r="F849" t="s">
        <v>231</v>
      </c>
      <c r="G849">
        <f t="shared" si="13"/>
        <v>7700</v>
      </c>
      <c r="H849" t="s">
        <v>2931</v>
      </c>
      <c r="I849" t="s">
        <v>2932</v>
      </c>
      <c r="J849" t="s">
        <v>2813</v>
      </c>
    </row>
    <row r="850" spans="1:10" hidden="1" x14ac:dyDescent="0.3">
      <c r="A850" t="s">
        <v>2810</v>
      </c>
      <c r="B850" t="s">
        <v>1438</v>
      </c>
      <c r="C850">
        <v>9</v>
      </c>
      <c r="D850" t="s">
        <v>2122</v>
      </c>
      <c r="E850" t="s">
        <v>318</v>
      </c>
      <c r="F850" t="s">
        <v>197</v>
      </c>
      <c r="G850">
        <f t="shared" si="13"/>
        <v>14300</v>
      </c>
      <c r="H850" t="s">
        <v>2945</v>
      </c>
      <c r="I850" t="s">
        <v>2887</v>
      </c>
      <c r="J850" t="s">
        <v>2813</v>
      </c>
    </row>
    <row r="851" spans="1:10" hidden="1" x14ac:dyDescent="0.3">
      <c r="A851" t="s">
        <v>2810</v>
      </c>
      <c r="B851" t="s">
        <v>1436</v>
      </c>
      <c r="C851">
        <v>9</v>
      </c>
      <c r="D851" t="s">
        <v>2122</v>
      </c>
      <c r="E851" t="s">
        <v>251</v>
      </c>
      <c r="F851" t="s">
        <v>209</v>
      </c>
      <c r="G851">
        <f t="shared" si="13"/>
        <v>62700</v>
      </c>
      <c r="H851" t="s">
        <v>2961</v>
      </c>
      <c r="I851" t="s">
        <v>2962</v>
      </c>
      <c r="J851" t="s">
        <v>2813</v>
      </c>
    </row>
    <row r="852" spans="1:10" x14ac:dyDescent="0.3">
      <c r="A852" t="s">
        <v>2810</v>
      </c>
      <c r="B852" t="s">
        <v>1438</v>
      </c>
      <c r="C852">
        <v>9</v>
      </c>
      <c r="D852" t="s">
        <v>2122</v>
      </c>
      <c r="E852" t="s">
        <v>251</v>
      </c>
      <c r="F852" t="s">
        <v>231</v>
      </c>
      <c r="G852">
        <f t="shared" si="13"/>
        <v>7700</v>
      </c>
      <c r="H852" t="s">
        <v>2967</v>
      </c>
      <c r="I852" t="s">
        <v>2968</v>
      </c>
      <c r="J852" t="s">
        <v>2813</v>
      </c>
    </row>
    <row r="853" spans="1:10" x14ac:dyDescent="0.3">
      <c r="A853" t="s">
        <v>2810</v>
      </c>
      <c r="B853" t="s">
        <v>1438</v>
      </c>
      <c r="C853">
        <v>9</v>
      </c>
      <c r="D853" t="s">
        <v>2122</v>
      </c>
      <c r="E853" t="s">
        <v>318</v>
      </c>
      <c r="F853" t="s">
        <v>231</v>
      </c>
      <c r="G853">
        <f t="shared" si="13"/>
        <v>7700</v>
      </c>
      <c r="H853" t="s">
        <v>3008</v>
      </c>
      <c r="I853" t="s">
        <v>2904</v>
      </c>
      <c r="J853" t="s">
        <v>2813</v>
      </c>
    </row>
    <row r="854" spans="1:10" x14ac:dyDescent="0.3">
      <c r="A854" t="s">
        <v>2810</v>
      </c>
      <c r="B854" t="s">
        <v>1413</v>
      </c>
      <c r="C854">
        <v>9</v>
      </c>
      <c r="D854" t="s">
        <v>2122</v>
      </c>
      <c r="E854" t="s">
        <v>251</v>
      </c>
      <c r="F854" t="s">
        <v>231</v>
      </c>
      <c r="G854">
        <f t="shared" si="13"/>
        <v>7700</v>
      </c>
      <c r="H854" t="s">
        <v>3028</v>
      </c>
      <c r="I854" t="s">
        <v>2900</v>
      </c>
      <c r="J854" t="s">
        <v>2813</v>
      </c>
    </row>
    <row r="855" spans="1:10" hidden="1" x14ac:dyDescent="0.3">
      <c r="A855" t="s">
        <v>2810</v>
      </c>
      <c r="B855" t="s">
        <v>1438</v>
      </c>
      <c r="C855">
        <v>9</v>
      </c>
      <c r="D855" t="s">
        <v>2122</v>
      </c>
      <c r="E855" t="s">
        <v>251</v>
      </c>
      <c r="F855" t="s">
        <v>2171</v>
      </c>
      <c r="G855">
        <f t="shared" si="13"/>
        <v>0</v>
      </c>
      <c r="H855" t="s">
        <v>3065</v>
      </c>
      <c r="I855" t="s">
        <v>3066</v>
      </c>
      <c r="J855" t="s">
        <v>2813</v>
      </c>
    </row>
    <row r="856" spans="1:10" x14ac:dyDescent="0.3">
      <c r="A856" t="s">
        <v>2810</v>
      </c>
      <c r="B856" t="s">
        <v>1438</v>
      </c>
      <c r="C856">
        <v>9</v>
      </c>
      <c r="D856" t="s">
        <v>2122</v>
      </c>
      <c r="E856" t="s">
        <v>318</v>
      </c>
      <c r="F856" t="s">
        <v>231</v>
      </c>
      <c r="G856">
        <f t="shared" si="13"/>
        <v>7700</v>
      </c>
      <c r="H856" t="s">
        <v>3121</v>
      </c>
      <c r="I856" t="s">
        <v>3122</v>
      </c>
      <c r="J856" t="s">
        <v>2813</v>
      </c>
    </row>
    <row r="857" spans="1:10" hidden="1" x14ac:dyDescent="0.3">
      <c r="A857" t="s">
        <v>2810</v>
      </c>
      <c r="B857" t="s">
        <v>1430</v>
      </c>
      <c r="C857">
        <v>9</v>
      </c>
      <c r="D857" t="s">
        <v>2122</v>
      </c>
      <c r="E857" t="s">
        <v>318</v>
      </c>
      <c r="F857" t="s">
        <v>264</v>
      </c>
      <c r="G857">
        <f t="shared" si="13"/>
        <v>18700</v>
      </c>
      <c r="H857" t="s">
        <v>3128</v>
      </c>
      <c r="I857" t="s">
        <v>3129</v>
      </c>
      <c r="J857" t="s">
        <v>2813</v>
      </c>
    </row>
    <row r="858" spans="1:10" hidden="1" x14ac:dyDescent="0.3">
      <c r="A858" t="s">
        <v>2810</v>
      </c>
      <c r="B858" t="s">
        <v>1430</v>
      </c>
      <c r="C858">
        <v>9</v>
      </c>
      <c r="D858" t="s">
        <v>2122</v>
      </c>
      <c r="E858" t="s">
        <v>318</v>
      </c>
      <c r="F858" t="s">
        <v>2171</v>
      </c>
      <c r="G858">
        <f t="shared" si="13"/>
        <v>0</v>
      </c>
      <c r="H858" t="s">
        <v>3166</v>
      </c>
      <c r="I858" t="s">
        <v>2904</v>
      </c>
      <c r="J858" t="s">
        <v>2813</v>
      </c>
    </row>
    <row r="859" spans="1:10" x14ac:dyDescent="0.3">
      <c r="A859" t="s">
        <v>2810</v>
      </c>
      <c r="B859" t="s">
        <v>1412</v>
      </c>
      <c r="C859">
        <v>9</v>
      </c>
      <c r="D859" t="s">
        <v>2122</v>
      </c>
      <c r="E859" t="s">
        <v>318</v>
      </c>
      <c r="F859" t="s">
        <v>231</v>
      </c>
      <c r="G859">
        <f t="shared" si="13"/>
        <v>7700</v>
      </c>
      <c r="H859" t="s">
        <v>3175</v>
      </c>
      <c r="I859" t="s">
        <v>3176</v>
      </c>
      <c r="J859" t="s">
        <v>2813</v>
      </c>
    </row>
    <row r="860" spans="1:10" x14ac:dyDescent="0.3">
      <c r="A860" t="s">
        <v>2810</v>
      </c>
      <c r="B860" t="s">
        <v>1438</v>
      </c>
      <c r="C860">
        <v>9</v>
      </c>
      <c r="D860" t="s">
        <v>2122</v>
      </c>
      <c r="E860" t="s">
        <v>318</v>
      </c>
      <c r="F860" t="s">
        <v>231</v>
      </c>
      <c r="G860">
        <f t="shared" si="13"/>
        <v>7700</v>
      </c>
      <c r="H860" t="s">
        <v>3231</v>
      </c>
      <c r="I860" t="s">
        <v>3232</v>
      </c>
      <c r="J860" t="s">
        <v>2813</v>
      </c>
    </row>
    <row r="861" spans="1:10" hidden="1" x14ac:dyDescent="0.3">
      <c r="A861" t="s">
        <v>2810</v>
      </c>
      <c r="B861" t="s">
        <v>1438</v>
      </c>
      <c r="C861">
        <v>9</v>
      </c>
      <c r="D861" t="s">
        <v>2122</v>
      </c>
      <c r="E861" t="s">
        <v>318</v>
      </c>
      <c r="F861" t="s">
        <v>332</v>
      </c>
      <c r="G861">
        <f t="shared" si="13"/>
        <v>33000</v>
      </c>
      <c r="H861" t="s">
        <v>3233</v>
      </c>
      <c r="I861" t="s">
        <v>3234</v>
      </c>
      <c r="J861" t="s">
        <v>2813</v>
      </c>
    </row>
    <row r="862" spans="1:10" x14ac:dyDescent="0.3">
      <c r="A862" t="s">
        <v>2810</v>
      </c>
      <c r="B862" t="s">
        <v>1413</v>
      </c>
      <c r="C862">
        <v>9</v>
      </c>
      <c r="D862" t="s">
        <v>2122</v>
      </c>
      <c r="E862" t="s">
        <v>318</v>
      </c>
      <c r="F862" t="s">
        <v>231</v>
      </c>
      <c r="G862">
        <f t="shared" si="13"/>
        <v>7700</v>
      </c>
      <c r="H862" t="s">
        <v>3235</v>
      </c>
      <c r="I862" t="s">
        <v>3199</v>
      </c>
      <c r="J862" t="s">
        <v>2813</v>
      </c>
    </row>
    <row r="863" spans="1:10" hidden="1" x14ac:dyDescent="0.3">
      <c r="A863" t="s">
        <v>2810</v>
      </c>
      <c r="B863" t="s">
        <v>1438</v>
      </c>
      <c r="C863">
        <v>9</v>
      </c>
      <c r="D863" t="s">
        <v>2122</v>
      </c>
      <c r="E863" t="s">
        <v>318</v>
      </c>
      <c r="F863" t="s">
        <v>2171</v>
      </c>
      <c r="G863">
        <f t="shared" si="13"/>
        <v>0</v>
      </c>
      <c r="H863" t="s">
        <v>3259</v>
      </c>
      <c r="I863" t="s">
        <v>3260</v>
      </c>
      <c r="J863" t="s">
        <v>2813</v>
      </c>
    </row>
    <row r="864" spans="1:10" hidden="1" x14ac:dyDescent="0.3">
      <c r="A864" t="s">
        <v>2810</v>
      </c>
      <c r="B864" t="s">
        <v>1438</v>
      </c>
      <c r="C864">
        <v>9</v>
      </c>
      <c r="D864" t="s">
        <v>2122</v>
      </c>
      <c r="E864" t="s">
        <v>318</v>
      </c>
      <c r="F864" t="s">
        <v>463</v>
      </c>
      <c r="G864">
        <f t="shared" si="13"/>
        <v>27500</v>
      </c>
      <c r="H864" t="s">
        <v>3317</v>
      </c>
      <c r="I864" t="s">
        <v>3318</v>
      </c>
      <c r="J864" t="s">
        <v>2813</v>
      </c>
    </row>
    <row r="865" spans="1:10" x14ac:dyDescent="0.3">
      <c r="A865" t="s">
        <v>2810</v>
      </c>
      <c r="B865" t="s">
        <v>1438</v>
      </c>
      <c r="C865">
        <v>9</v>
      </c>
      <c r="D865" t="s">
        <v>2122</v>
      </c>
      <c r="E865" t="s">
        <v>318</v>
      </c>
      <c r="F865" t="s">
        <v>231</v>
      </c>
      <c r="G865">
        <f t="shared" si="13"/>
        <v>7700</v>
      </c>
      <c r="H865" t="s">
        <v>3328</v>
      </c>
      <c r="I865" t="s">
        <v>3286</v>
      </c>
      <c r="J865" t="s">
        <v>2813</v>
      </c>
    </row>
    <row r="866" spans="1:10" x14ac:dyDescent="0.3">
      <c r="A866" t="s">
        <v>2810</v>
      </c>
      <c r="B866" t="s">
        <v>1438</v>
      </c>
      <c r="C866">
        <v>9</v>
      </c>
      <c r="D866" t="s">
        <v>2122</v>
      </c>
      <c r="E866" t="s">
        <v>318</v>
      </c>
      <c r="F866" t="s">
        <v>231</v>
      </c>
      <c r="G866">
        <f t="shared" si="13"/>
        <v>7700</v>
      </c>
      <c r="H866" t="s">
        <v>3353</v>
      </c>
      <c r="I866" t="s">
        <v>3354</v>
      </c>
      <c r="J866" t="s">
        <v>2813</v>
      </c>
    </row>
    <row r="867" spans="1:10" x14ac:dyDescent="0.3">
      <c r="A867" t="s">
        <v>2810</v>
      </c>
      <c r="B867" t="s">
        <v>1437</v>
      </c>
      <c r="C867">
        <v>9</v>
      </c>
      <c r="D867" t="s">
        <v>2122</v>
      </c>
      <c r="E867" t="s">
        <v>318</v>
      </c>
      <c r="F867" t="s">
        <v>231</v>
      </c>
      <c r="G867">
        <f t="shared" si="13"/>
        <v>7700</v>
      </c>
      <c r="H867" t="s">
        <v>3363</v>
      </c>
      <c r="I867" t="s">
        <v>3364</v>
      </c>
      <c r="J867" t="s">
        <v>2813</v>
      </c>
    </row>
    <row r="868" spans="1:10" x14ac:dyDescent="0.3">
      <c r="A868" t="s">
        <v>2810</v>
      </c>
      <c r="B868" t="s">
        <v>1438</v>
      </c>
      <c r="C868">
        <v>9</v>
      </c>
      <c r="D868" t="s">
        <v>2122</v>
      </c>
      <c r="E868" t="s">
        <v>318</v>
      </c>
      <c r="F868" t="s">
        <v>231</v>
      </c>
      <c r="G868">
        <f t="shared" si="13"/>
        <v>7700</v>
      </c>
      <c r="H868" t="s">
        <v>3397</v>
      </c>
      <c r="I868" t="s">
        <v>3398</v>
      </c>
      <c r="J868" t="s">
        <v>2813</v>
      </c>
    </row>
    <row r="869" spans="1:10" x14ac:dyDescent="0.3">
      <c r="A869" t="s">
        <v>2810</v>
      </c>
      <c r="B869" t="s">
        <v>1438</v>
      </c>
      <c r="C869">
        <v>9</v>
      </c>
      <c r="D869" t="s">
        <v>2122</v>
      </c>
      <c r="E869" t="s">
        <v>387</v>
      </c>
      <c r="F869" t="s">
        <v>231</v>
      </c>
      <c r="G869">
        <f t="shared" si="13"/>
        <v>7700</v>
      </c>
      <c r="H869" t="s">
        <v>3636</v>
      </c>
      <c r="I869" t="s">
        <v>3637</v>
      </c>
      <c r="J869" t="s">
        <v>2813</v>
      </c>
    </row>
    <row r="870" spans="1:10" x14ac:dyDescent="0.3">
      <c r="A870" t="s">
        <v>2810</v>
      </c>
      <c r="B870" t="s">
        <v>1430</v>
      </c>
      <c r="C870">
        <v>10</v>
      </c>
      <c r="D870" t="s">
        <v>2145</v>
      </c>
      <c r="E870" t="s">
        <v>318</v>
      </c>
      <c r="F870" t="s">
        <v>231</v>
      </c>
      <c r="G870">
        <f t="shared" si="13"/>
        <v>7700</v>
      </c>
      <c r="H870" t="s">
        <v>2899</v>
      </c>
      <c r="I870" t="s">
        <v>2900</v>
      </c>
      <c r="J870" t="s">
        <v>2813</v>
      </c>
    </row>
    <row r="871" spans="1:10" x14ac:dyDescent="0.3">
      <c r="A871" t="s">
        <v>2810</v>
      </c>
      <c r="B871" t="s">
        <v>1413</v>
      </c>
      <c r="C871">
        <v>10</v>
      </c>
      <c r="D871" t="s">
        <v>2145</v>
      </c>
      <c r="E871" t="s">
        <v>318</v>
      </c>
      <c r="F871" t="s">
        <v>231</v>
      </c>
      <c r="G871">
        <f t="shared" si="13"/>
        <v>7700</v>
      </c>
      <c r="H871" t="s">
        <v>2903</v>
      </c>
      <c r="I871" t="s">
        <v>2904</v>
      </c>
      <c r="J871" t="s">
        <v>2813</v>
      </c>
    </row>
    <row r="872" spans="1:10" x14ac:dyDescent="0.3">
      <c r="A872" t="s">
        <v>2810</v>
      </c>
      <c r="B872" t="s">
        <v>1430</v>
      </c>
      <c r="C872">
        <v>10</v>
      </c>
      <c r="D872" t="s">
        <v>2145</v>
      </c>
      <c r="E872" t="s">
        <v>318</v>
      </c>
      <c r="F872" t="s">
        <v>231</v>
      </c>
      <c r="G872">
        <f t="shared" si="13"/>
        <v>7700</v>
      </c>
      <c r="H872" t="s">
        <v>2905</v>
      </c>
      <c r="I872" t="s">
        <v>2906</v>
      </c>
      <c r="J872" t="s">
        <v>2813</v>
      </c>
    </row>
    <row r="873" spans="1:10" x14ac:dyDescent="0.3">
      <c r="A873" t="s">
        <v>2810</v>
      </c>
      <c r="B873" t="s">
        <v>1438</v>
      </c>
      <c r="C873">
        <v>10</v>
      </c>
      <c r="D873" t="s">
        <v>2145</v>
      </c>
      <c r="E873" t="s">
        <v>318</v>
      </c>
      <c r="F873" t="s">
        <v>231</v>
      </c>
      <c r="G873">
        <f t="shared" si="13"/>
        <v>7700</v>
      </c>
      <c r="H873" t="s">
        <v>2935</v>
      </c>
      <c r="I873" t="s">
        <v>2936</v>
      </c>
      <c r="J873" t="s">
        <v>2813</v>
      </c>
    </row>
    <row r="874" spans="1:10" x14ac:dyDescent="0.3">
      <c r="A874" t="s">
        <v>2810</v>
      </c>
      <c r="B874" t="s">
        <v>1438</v>
      </c>
      <c r="C874">
        <v>10</v>
      </c>
      <c r="D874" t="s">
        <v>2145</v>
      </c>
      <c r="E874" t="s">
        <v>318</v>
      </c>
      <c r="F874" t="s">
        <v>231</v>
      </c>
      <c r="G874">
        <f t="shared" si="13"/>
        <v>7700</v>
      </c>
      <c r="H874" t="s">
        <v>2951</v>
      </c>
      <c r="I874" t="s">
        <v>2952</v>
      </c>
      <c r="J874" t="s">
        <v>2813</v>
      </c>
    </row>
    <row r="875" spans="1:10" x14ac:dyDescent="0.3">
      <c r="A875" t="s">
        <v>2810</v>
      </c>
      <c r="B875" t="s">
        <v>1437</v>
      </c>
      <c r="C875">
        <v>10</v>
      </c>
      <c r="D875" t="s">
        <v>2145</v>
      </c>
      <c r="E875" t="s">
        <v>318</v>
      </c>
      <c r="F875" t="s">
        <v>231</v>
      </c>
      <c r="G875">
        <f t="shared" si="13"/>
        <v>7700</v>
      </c>
      <c r="H875" t="s">
        <v>3006</v>
      </c>
      <c r="I875" t="s">
        <v>2966</v>
      </c>
      <c r="J875" t="s">
        <v>2813</v>
      </c>
    </row>
    <row r="876" spans="1:10" hidden="1" x14ac:dyDescent="0.3">
      <c r="A876" t="s">
        <v>2810</v>
      </c>
      <c r="B876" t="s">
        <v>1438</v>
      </c>
      <c r="C876">
        <v>10</v>
      </c>
      <c r="D876" t="s">
        <v>2145</v>
      </c>
      <c r="E876" t="s">
        <v>387</v>
      </c>
      <c r="F876" t="s">
        <v>2171</v>
      </c>
      <c r="G876">
        <f t="shared" si="13"/>
        <v>0</v>
      </c>
      <c r="H876" t="s">
        <v>3039</v>
      </c>
      <c r="I876" t="s">
        <v>3040</v>
      </c>
      <c r="J876" t="s">
        <v>2813</v>
      </c>
    </row>
    <row r="877" spans="1:10" hidden="1" x14ac:dyDescent="0.3">
      <c r="A877" t="s">
        <v>2810</v>
      </c>
      <c r="B877" t="s">
        <v>1438</v>
      </c>
      <c r="C877">
        <v>10</v>
      </c>
      <c r="D877" t="s">
        <v>2145</v>
      </c>
      <c r="E877" t="s">
        <v>318</v>
      </c>
      <c r="F877" t="s">
        <v>344</v>
      </c>
      <c r="G877">
        <f t="shared" si="13"/>
        <v>40700</v>
      </c>
      <c r="H877" t="s">
        <v>3075</v>
      </c>
      <c r="I877" t="s">
        <v>3076</v>
      </c>
      <c r="J877" t="s">
        <v>2813</v>
      </c>
    </row>
    <row r="878" spans="1:10" hidden="1" x14ac:dyDescent="0.3">
      <c r="A878" t="s">
        <v>2810</v>
      </c>
      <c r="B878" t="s">
        <v>1437</v>
      </c>
      <c r="C878">
        <v>10</v>
      </c>
      <c r="D878" t="s">
        <v>2145</v>
      </c>
      <c r="E878" t="s">
        <v>318</v>
      </c>
      <c r="F878" t="s">
        <v>314</v>
      </c>
      <c r="G878">
        <f t="shared" si="13"/>
        <v>29700</v>
      </c>
      <c r="H878" t="s">
        <v>3088</v>
      </c>
      <c r="I878" t="s">
        <v>3066</v>
      </c>
      <c r="J878" t="s">
        <v>2813</v>
      </c>
    </row>
    <row r="879" spans="1:10" x14ac:dyDescent="0.3">
      <c r="A879" t="s">
        <v>2810</v>
      </c>
      <c r="B879" t="s">
        <v>1438</v>
      </c>
      <c r="C879">
        <v>10</v>
      </c>
      <c r="D879" t="s">
        <v>2145</v>
      </c>
      <c r="E879" t="s">
        <v>387</v>
      </c>
      <c r="F879" t="s">
        <v>231</v>
      </c>
      <c r="G879">
        <f t="shared" si="13"/>
        <v>7700</v>
      </c>
      <c r="H879" t="s">
        <v>3105</v>
      </c>
      <c r="I879" t="s">
        <v>3106</v>
      </c>
      <c r="J879" t="s">
        <v>2813</v>
      </c>
    </row>
    <row r="880" spans="1:10" x14ac:dyDescent="0.3">
      <c r="A880" t="s">
        <v>2810</v>
      </c>
      <c r="B880" t="s">
        <v>1420</v>
      </c>
      <c r="C880">
        <v>10</v>
      </c>
      <c r="D880" t="s">
        <v>2145</v>
      </c>
      <c r="E880" t="s">
        <v>387</v>
      </c>
      <c r="F880" t="s">
        <v>231</v>
      </c>
      <c r="G880">
        <f t="shared" si="13"/>
        <v>7700</v>
      </c>
      <c r="H880" t="s">
        <v>3261</v>
      </c>
      <c r="I880" t="s">
        <v>3262</v>
      </c>
      <c r="J880" t="s">
        <v>2813</v>
      </c>
    </row>
    <row r="881" spans="1:10" hidden="1" x14ac:dyDescent="0.3">
      <c r="A881" t="s">
        <v>2810</v>
      </c>
      <c r="B881" t="s">
        <v>1438</v>
      </c>
      <c r="C881">
        <v>10</v>
      </c>
      <c r="D881" t="s">
        <v>2145</v>
      </c>
      <c r="E881" t="s">
        <v>387</v>
      </c>
      <c r="F881" t="s">
        <v>2171</v>
      </c>
      <c r="G881">
        <f t="shared" si="13"/>
        <v>0</v>
      </c>
      <c r="H881" t="s">
        <v>3315</v>
      </c>
      <c r="I881" t="s">
        <v>3316</v>
      </c>
      <c r="J881" t="s">
        <v>2813</v>
      </c>
    </row>
    <row r="882" spans="1:10" hidden="1" x14ac:dyDescent="0.3">
      <c r="A882" t="s">
        <v>2810</v>
      </c>
      <c r="B882" t="s">
        <v>1438</v>
      </c>
      <c r="C882">
        <v>11</v>
      </c>
      <c r="D882" t="s">
        <v>2131</v>
      </c>
      <c r="E882" t="s">
        <v>387</v>
      </c>
      <c r="F882" t="s">
        <v>2171</v>
      </c>
      <c r="G882">
        <f t="shared" si="13"/>
        <v>0</v>
      </c>
      <c r="H882" t="s">
        <v>2985</v>
      </c>
      <c r="I882" t="s">
        <v>2986</v>
      </c>
      <c r="J882" t="s">
        <v>2813</v>
      </c>
    </row>
    <row r="883" spans="1:10" hidden="1" x14ac:dyDescent="0.3">
      <c r="A883" t="s">
        <v>2810</v>
      </c>
      <c r="B883" t="s">
        <v>1430</v>
      </c>
      <c r="C883">
        <v>11</v>
      </c>
      <c r="D883" t="s">
        <v>2131</v>
      </c>
      <c r="E883" t="s">
        <v>387</v>
      </c>
      <c r="F883" t="s">
        <v>2171</v>
      </c>
      <c r="G883">
        <f t="shared" si="13"/>
        <v>0</v>
      </c>
      <c r="H883" t="s">
        <v>3086</v>
      </c>
      <c r="I883" t="s">
        <v>3040</v>
      </c>
      <c r="J883" t="s">
        <v>2813</v>
      </c>
    </row>
    <row r="884" spans="1:10" hidden="1" x14ac:dyDescent="0.3">
      <c r="A884" t="s">
        <v>2810</v>
      </c>
      <c r="B884" t="s">
        <v>1438</v>
      </c>
      <c r="C884">
        <v>13</v>
      </c>
      <c r="D884" t="s">
        <v>3255</v>
      </c>
      <c r="E884" t="s">
        <v>3256</v>
      </c>
      <c r="F884" t="s">
        <v>432</v>
      </c>
      <c r="G884">
        <f t="shared" si="13"/>
        <v>8800</v>
      </c>
      <c r="H884" t="s">
        <v>3257</v>
      </c>
      <c r="I884" t="s">
        <v>3258</v>
      </c>
      <c r="J884" t="s">
        <v>2813</v>
      </c>
    </row>
    <row r="885" spans="1:10" hidden="1" x14ac:dyDescent="0.3">
      <c r="A885" t="s">
        <v>2810</v>
      </c>
      <c r="B885" t="s">
        <v>1420</v>
      </c>
      <c r="C885">
        <v>16</v>
      </c>
      <c r="D885" t="s">
        <v>2513</v>
      </c>
      <c r="E885" t="s">
        <v>3893</v>
      </c>
      <c r="F885" t="s">
        <v>2171</v>
      </c>
      <c r="G885">
        <f t="shared" si="13"/>
        <v>0</v>
      </c>
      <c r="H885" t="s">
        <v>3894</v>
      </c>
      <c r="I885" t="s">
        <v>3895</v>
      </c>
      <c r="J885" t="s">
        <v>2813</v>
      </c>
    </row>
    <row r="886" spans="1:10" hidden="1" x14ac:dyDescent="0.3">
      <c r="A886" t="s">
        <v>2810</v>
      </c>
      <c r="B886" t="s">
        <v>1437</v>
      </c>
      <c r="C886">
        <v>23</v>
      </c>
      <c r="D886" t="s">
        <v>2806</v>
      </c>
      <c r="E886" t="s">
        <v>3154</v>
      </c>
      <c r="F886" t="s">
        <v>2171</v>
      </c>
      <c r="G886">
        <f t="shared" si="13"/>
        <v>0</v>
      </c>
      <c r="H886" t="s">
        <v>3155</v>
      </c>
      <c r="I886" t="s">
        <v>3156</v>
      </c>
      <c r="J886" t="s">
        <v>2813</v>
      </c>
    </row>
    <row r="887" spans="1:10" x14ac:dyDescent="0.3">
      <c r="A887" t="s">
        <v>2810</v>
      </c>
      <c r="B887" t="s">
        <v>1438</v>
      </c>
      <c r="C887">
        <v>23</v>
      </c>
      <c r="D887" t="s">
        <v>2806</v>
      </c>
      <c r="E887" t="s">
        <v>1246</v>
      </c>
      <c r="F887" t="s">
        <v>231</v>
      </c>
      <c r="G887">
        <f t="shared" si="13"/>
        <v>7700</v>
      </c>
      <c r="H887" t="s">
        <v>3820</v>
      </c>
      <c r="I887" t="s">
        <v>3821</v>
      </c>
      <c r="J887" t="s">
        <v>2813</v>
      </c>
    </row>
    <row r="888" spans="1:10" hidden="1" x14ac:dyDescent="0.3">
      <c r="A888" t="s">
        <v>2810</v>
      </c>
      <c r="B888" t="s">
        <v>1413</v>
      </c>
      <c r="C888">
        <v>41</v>
      </c>
      <c r="D888" t="s">
        <v>3769</v>
      </c>
      <c r="E888" t="s">
        <v>3770</v>
      </c>
      <c r="F888" t="s">
        <v>846</v>
      </c>
      <c r="G888">
        <f t="shared" si="13"/>
        <v>12100</v>
      </c>
      <c r="H888" t="s">
        <v>3771</v>
      </c>
      <c r="I888" t="s">
        <v>3772</v>
      </c>
      <c r="J888" t="s">
        <v>2813</v>
      </c>
    </row>
    <row r="889" spans="1:10" hidden="1" x14ac:dyDescent="0.3">
      <c r="A889" t="s">
        <v>0</v>
      </c>
      <c r="B889" t="s">
        <v>1373</v>
      </c>
      <c r="C889" t="s">
        <v>2645</v>
      </c>
      <c r="D889" t="s">
        <v>1</v>
      </c>
      <c r="G889" t="e">
        <f t="shared" si="13"/>
        <v>#VALUE!</v>
      </c>
    </row>
  </sheetData>
  <autoFilter ref="A1:J889" xr:uid="{D5C6727D-41A7-4C14-BA01-8097A1FE96F6}">
    <filterColumn colId="5">
      <filters>
        <filter val="total_payment_amount:7700"/>
      </filters>
    </filterColumn>
  </autoFilter>
  <sortState xmlns:xlrd2="http://schemas.microsoft.com/office/spreadsheetml/2017/richdata2" ref="A1:J889">
    <sortCondition ref="C1:C889"/>
  </sortState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D9A6-07CB-4D85-9455-F2E507E43CEA}">
  <dimension ref="A1:K290"/>
  <sheetViews>
    <sheetView tabSelected="1" workbookViewId="0">
      <selection activeCell="C157" sqref="C157"/>
    </sheetView>
  </sheetViews>
  <sheetFormatPr defaultRowHeight="16.5" x14ac:dyDescent="0.3"/>
  <cols>
    <col min="1" max="1" width="24" bestFit="1" customWidth="1"/>
    <col min="5" max="5" width="23.75" bestFit="1" customWidth="1"/>
    <col min="6" max="6" width="22.875" bestFit="1" customWidth="1"/>
    <col min="7" max="7" width="30.25" bestFit="1" customWidth="1"/>
    <col min="8" max="8" width="30.25" customWidth="1"/>
    <col min="9" max="9" width="27.375" bestFit="1" customWidth="1"/>
  </cols>
  <sheetData>
    <row r="1" spans="1:11" x14ac:dyDescent="0.3">
      <c r="A1" t="s">
        <v>2121</v>
      </c>
      <c r="B1" t="s">
        <v>1430</v>
      </c>
      <c r="C1" t="str">
        <f>MID(B1, FIND("W:", B1) + 2, FIND("_", B1) - FIND("W:", B1) - 2)</f>
        <v>21</v>
      </c>
      <c r="D1">
        <v>1</v>
      </c>
      <c r="E1" t="s">
        <v>2477</v>
      </c>
      <c r="F1" t="s">
        <v>270</v>
      </c>
      <c r="G1" t="s">
        <v>2478</v>
      </c>
      <c r="H1">
        <f>VALUE(RIGHT(G1, LEN(G1) - FIND(":", G1)))</f>
        <v>854700</v>
      </c>
      <c r="I1" t="s">
        <v>2479</v>
      </c>
      <c r="J1" t="s">
        <v>2459</v>
      </c>
      <c r="K1" t="s">
        <v>2125</v>
      </c>
    </row>
    <row r="2" spans="1:11" x14ac:dyDescent="0.3">
      <c r="A2" t="s">
        <v>2121</v>
      </c>
      <c r="B2" t="s">
        <v>1409</v>
      </c>
      <c r="C2" t="str">
        <f t="shared" ref="C2:C65" si="0">MID(B2, FIND("W:", B2) + 2, FIND("_", B2) - FIND("W:", B2) - 2)</f>
        <v>23</v>
      </c>
      <c r="D2">
        <v>1</v>
      </c>
      <c r="E2" t="s">
        <v>2477</v>
      </c>
      <c r="F2" t="s">
        <v>208</v>
      </c>
      <c r="G2" t="s">
        <v>573</v>
      </c>
      <c r="H2">
        <f>VALUE(RIGHT(G2, LEN(G2) - FIND(":", G2)))</f>
        <v>237600</v>
      </c>
      <c r="I2" t="s">
        <v>2546</v>
      </c>
      <c r="J2" t="s">
        <v>2547</v>
      </c>
      <c r="K2" t="s">
        <v>2125</v>
      </c>
    </row>
    <row r="3" spans="1:11" x14ac:dyDescent="0.3">
      <c r="A3" t="s">
        <v>2121</v>
      </c>
      <c r="B3" t="s">
        <v>1412</v>
      </c>
      <c r="C3" t="str">
        <f t="shared" si="0"/>
        <v>23</v>
      </c>
      <c r="D3">
        <v>1</v>
      </c>
      <c r="E3" t="s">
        <v>2477</v>
      </c>
      <c r="F3" t="s">
        <v>208</v>
      </c>
      <c r="G3" t="s">
        <v>1308</v>
      </c>
      <c r="H3">
        <f t="shared" ref="H3:H69" si="1">VALUE(RIGHT(G3, LEN(G3) - FIND(":", G3)))</f>
        <v>315700</v>
      </c>
      <c r="I3" t="s">
        <v>2569</v>
      </c>
      <c r="J3" t="s">
        <v>2570</v>
      </c>
      <c r="K3" t="s">
        <v>2125</v>
      </c>
    </row>
    <row r="4" spans="1:11" x14ac:dyDescent="0.3">
      <c r="A4" t="s">
        <v>2121</v>
      </c>
      <c r="B4" t="s">
        <v>1428</v>
      </c>
      <c r="C4" t="str">
        <f t="shared" si="0"/>
        <v>21</v>
      </c>
      <c r="D4">
        <v>1</v>
      </c>
      <c r="E4" t="s">
        <v>2477</v>
      </c>
      <c r="F4" t="s">
        <v>218</v>
      </c>
      <c r="G4" t="s">
        <v>2521</v>
      </c>
      <c r="H4">
        <f t="shared" si="1"/>
        <v>337700</v>
      </c>
      <c r="I4" t="s">
        <v>2609</v>
      </c>
      <c r="J4" t="s">
        <v>2608</v>
      </c>
      <c r="K4" t="s">
        <v>2125</v>
      </c>
    </row>
    <row r="5" spans="1:11" x14ac:dyDescent="0.3">
      <c r="A5" t="s">
        <v>2121</v>
      </c>
      <c r="B5" t="s">
        <v>1411</v>
      </c>
      <c r="C5" t="str">
        <f t="shared" si="0"/>
        <v>23</v>
      </c>
      <c r="D5">
        <v>1</v>
      </c>
      <c r="E5" t="s">
        <v>2477</v>
      </c>
      <c r="F5" t="s">
        <v>251</v>
      </c>
      <c r="G5" t="s">
        <v>2620</v>
      </c>
      <c r="H5">
        <f t="shared" si="1"/>
        <v>242000</v>
      </c>
      <c r="I5" t="s">
        <v>2621</v>
      </c>
      <c r="J5" t="s">
        <v>2622</v>
      </c>
      <c r="K5" t="s">
        <v>2125</v>
      </c>
    </row>
    <row r="6" spans="1:11" x14ac:dyDescent="0.3">
      <c r="A6" t="s">
        <v>2121</v>
      </c>
      <c r="B6" t="s">
        <v>1421</v>
      </c>
      <c r="C6" t="str">
        <f t="shared" si="0"/>
        <v>22</v>
      </c>
      <c r="D6">
        <v>1</v>
      </c>
      <c r="E6" t="s">
        <v>2477</v>
      </c>
      <c r="F6" t="s">
        <v>251</v>
      </c>
      <c r="G6" t="s">
        <v>695</v>
      </c>
      <c r="H6">
        <f t="shared" si="1"/>
        <v>293700</v>
      </c>
      <c r="I6" t="s">
        <v>2634</v>
      </c>
      <c r="J6" t="s">
        <v>2635</v>
      </c>
      <c r="K6" t="s">
        <v>2125</v>
      </c>
    </row>
    <row r="7" spans="1:11" x14ac:dyDescent="0.3">
      <c r="A7" t="s">
        <v>2121</v>
      </c>
      <c r="B7" t="s">
        <v>1421</v>
      </c>
      <c r="C7" t="str">
        <f t="shared" si="0"/>
        <v>22</v>
      </c>
      <c r="D7">
        <v>1</v>
      </c>
      <c r="E7" t="s">
        <v>2477</v>
      </c>
      <c r="F7" t="s">
        <v>251</v>
      </c>
      <c r="G7" t="s">
        <v>2636</v>
      </c>
      <c r="H7">
        <f t="shared" si="1"/>
        <v>755700</v>
      </c>
      <c r="I7" t="s">
        <v>2637</v>
      </c>
      <c r="J7" t="s">
        <v>2638</v>
      </c>
      <c r="K7" t="s">
        <v>2125</v>
      </c>
    </row>
    <row r="8" spans="1:11" x14ac:dyDescent="0.3">
      <c r="A8" t="s">
        <v>2121</v>
      </c>
      <c r="B8" t="s">
        <v>1412</v>
      </c>
      <c r="C8" t="str">
        <f t="shared" si="0"/>
        <v>23</v>
      </c>
      <c r="D8">
        <v>1</v>
      </c>
      <c r="E8" t="s">
        <v>2477</v>
      </c>
      <c r="F8" t="s">
        <v>318</v>
      </c>
      <c r="G8" t="s">
        <v>501</v>
      </c>
      <c r="H8">
        <f t="shared" si="1"/>
        <v>304700</v>
      </c>
      <c r="I8" t="s">
        <v>2644</v>
      </c>
      <c r="J8" t="s">
        <v>2643</v>
      </c>
      <c r="K8" t="s">
        <v>2125</v>
      </c>
    </row>
    <row r="9" spans="1:11" x14ac:dyDescent="0.3">
      <c r="H9">
        <f>AVERAGE(H1:H8)</f>
        <v>417725</v>
      </c>
    </row>
    <row r="10" spans="1:11" x14ac:dyDescent="0.3">
      <c r="A10" t="s">
        <v>2121</v>
      </c>
      <c r="B10" t="s">
        <v>1436</v>
      </c>
      <c r="C10" t="str">
        <f t="shared" si="0"/>
        <v>20</v>
      </c>
      <c r="D10">
        <v>2</v>
      </c>
      <c r="E10" t="s">
        <v>2401</v>
      </c>
      <c r="F10" t="s">
        <v>297</v>
      </c>
      <c r="G10" t="s">
        <v>1111</v>
      </c>
      <c r="H10">
        <f t="shared" si="1"/>
        <v>700700</v>
      </c>
      <c r="I10" t="s">
        <v>2402</v>
      </c>
      <c r="J10" t="s">
        <v>2403</v>
      </c>
      <c r="K10" t="s">
        <v>2125</v>
      </c>
    </row>
    <row r="11" spans="1:11" x14ac:dyDescent="0.3">
      <c r="A11" t="s">
        <v>2121</v>
      </c>
      <c r="B11" t="s">
        <v>1430</v>
      </c>
      <c r="C11" t="str">
        <f t="shared" si="0"/>
        <v>21</v>
      </c>
      <c r="D11">
        <v>2</v>
      </c>
      <c r="E11" t="s">
        <v>2401</v>
      </c>
      <c r="F11" t="s">
        <v>270</v>
      </c>
      <c r="G11" t="s">
        <v>2485</v>
      </c>
      <c r="H11">
        <f t="shared" si="1"/>
        <v>557700</v>
      </c>
      <c r="I11" t="s">
        <v>2486</v>
      </c>
      <c r="J11" t="s">
        <v>2487</v>
      </c>
      <c r="K11" t="s">
        <v>2125</v>
      </c>
    </row>
    <row r="12" spans="1:11" x14ac:dyDescent="0.3">
      <c r="A12" t="s">
        <v>2121</v>
      </c>
      <c r="B12" t="s">
        <v>1410</v>
      </c>
      <c r="C12" t="str">
        <f t="shared" si="0"/>
        <v>23</v>
      </c>
      <c r="D12">
        <v>2</v>
      </c>
      <c r="E12" t="s">
        <v>2401</v>
      </c>
      <c r="F12" t="s">
        <v>270</v>
      </c>
      <c r="G12" t="s">
        <v>405</v>
      </c>
      <c r="H12">
        <f t="shared" si="1"/>
        <v>264000</v>
      </c>
      <c r="I12" t="s">
        <v>2499</v>
      </c>
      <c r="J12" t="s">
        <v>2498</v>
      </c>
      <c r="K12" t="s">
        <v>2125</v>
      </c>
    </row>
    <row r="13" spans="1:11" x14ac:dyDescent="0.3">
      <c r="A13" t="s">
        <v>2121</v>
      </c>
      <c r="B13" t="s">
        <v>1438</v>
      </c>
      <c r="C13" t="str">
        <f t="shared" si="0"/>
        <v>20</v>
      </c>
      <c r="D13">
        <v>2</v>
      </c>
      <c r="E13" t="s">
        <v>2401</v>
      </c>
      <c r="F13" t="s">
        <v>270</v>
      </c>
      <c r="G13" t="s">
        <v>2500</v>
      </c>
      <c r="H13">
        <f t="shared" si="1"/>
        <v>567600</v>
      </c>
      <c r="I13" t="s">
        <v>2501</v>
      </c>
      <c r="J13" t="s">
        <v>2502</v>
      </c>
      <c r="K13" t="s">
        <v>2125</v>
      </c>
    </row>
    <row r="14" spans="1:11" x14ac:dyDescent="0.3">
      <c r="A14" t="s">
        <v>2121</v>
      </c>
      <c r="B14" t="s">
        <v>1420</v>
      </c>
      <c r="C14" t="str">
        <f t="shared" si="0"/>
        <v>22</v>
      </c>
      <c r="D14">
        <v>2</v>
      </c>
      <c r="E14" t="s">
        <v>2401</v>
      </c>
      <c r="F14" t="s">
        <v>270</v>
      </c>
      <c r="G14" t="s">
        <v>2504</v>
      </c>
      <c r="H14">
        <f t="shared" si="1"/>
        <v>353100</v>
      </c>
      <c r="I14" t="s">
        <v>2505</v>
      </c>
      <c r="J14" t="s">
        <v>2470</v>
      </c>
      <c r="K14" t="s">
        <v>2125</v>
      </c>
    </row>
    <row r="15" spans="1:11" x14ac:dyDescent="0.3">
      <c r="A15" t="s">
        <v>2121</v>
      </c>
      <c r="B15" t="s">
        <v>1446</v>
      </c>
      <c r="C15" t="str">
        <f t="shared" si="0"/>
        <v>19</v>
      </c>
      <c r="D15">
        <v>2</v>
      </c>
      <c r="E15" t="s">
        <v>2401</v>
      </c>
      <c r="F15" t="s">
        <v>208</v>
      </c>
      <c r="G15" t="s">
        <v>1696</v>
      </c>
      <c r="H15">
        <f t="shared" si="1"/>
        <v>458700</v>
      </c>
      <c r="I15" t="s">
        <v>2512</v>
      </c>
      <c r="J15" t="s">
        <v>2484</v>
      </c>
      <c r="K15" t="s">
        <v>2125</v>
      </c>
    </row>
    <row r="16" spans="1:11" x14ac:dyDescent="0.3">
      <c r="A16" t="s">
        <v>2121</v>
      </c>
      <c r="B16" t="s">
        <v>1413</v>
      </c>
      <c r="C16" t="str">
        <f t="shared" si="0"/>
        <v>23</v>
      </c>
      <c r="D16">
        <v>2</v>
      </c>
      <c r="E16" t="s">
        <v>2401</v>
      </c>
      <c r="F16" t="s">
        <v>208</v>
      </c>
      <c r="G16" t="s">
        <v>1251</v>
      </c>
      <c r="H16">
        <f t="shared" si="1"/>
        <v>126500</v>
      </c>
      <c r="I16" t="s">
        <v>2527</v>
      </c>
      <c r="J16" t="s">
        <v>2528</v>
      </c>
      <c r="K16" t="s">
        <v>2125</v>
      </c>
    </row>
    <row r="17" spans="1:11" x14ac:dyDescent="0.3">
      <c r="A17" t="s">
        <v>2121</v>
      </c>
      <c r="B17" t="s">
        <v>1411</v>
      </c>
      <c r="C17" t="str">
        <f t="shared" si="0"/>
        <v>23</v>
      </c>
      <c r="D17">
        <v>2</v>
      </c>
      <c r="E17" t="s">
        <v>2401</v>
      </c>
      <c r="F17" t="s">
        <v>218</v>
      </c>
      <c r="G17" t="s">
        <v>635</v>
      </c>
      <c r="H17">
        <f t="shared" si="1"/>
        <v>205700</v>
      </c>
      <c r="I17" t="s">
        <v>2533</v>
      </c>
      <c r="J17" t="s">
        <v>2523</v>
      </c>
      <c r="K17" t="s">
        <v>2125</v>
      </c>
    </row>
    <row r="18" spans="1:11" x14ac:dyDescent="0.3">
      <c r="A18" t="s">
        <v>2121</v>
      </c>
      <c r="B18" t="s">
        <v>1435</v>
      </c>
      <c r="C18" t="str">
        <f t="shared" si="0"/>
        <v>20</v>
      </c>
      <c r="D18">
        <v>2</v>
      </c>
      <c r="E18" t="s">
        <v>2401</v>
      </c>
      <c r="F18" t="s">
        <v>218</v>
      </c>
      <c r="G18" t="s">
        <v>2543</v>
      </c>
      <c r="H18">
        <f t="shared" si="1"/>
        <v>381700</v>
      </c>
      <c r="I18" t="s">
        <v>2544</v>
      </c>
      <c r="J18" t="s">
        <v>2545</v>
      </c>
      <c r="K18" t="s">
        <v>2125</v>
      </c>
    </row>
    <row r="19" spans="1:11" x14ac:dyDescent="0.3">
      <c r="A19" t="s">
        <v>2121</v>
      </c>
      <c r="B19" t="s">
        <v>1419</v>
      </c>
      <c r="C19" t="str">
        <f t="shared" si="0"/>
        <v>22</v>
      </c>
      <c r="D19">
        <v>2</v>
      </c>
      <c r="E19" t="s">
        <v>2401</v>
      </c>
      <c r="F19" t="s">
        <v>208</v>
      </c>
      <c r="G19" t="s">
        <v>2563</v>
      </c>
      <c r="H19">
        <f t="shared" si="1"/>
        <v>202400</v>
      </c>
      <c r="I19" t="s">
        <v>2564</v>
      </c>
      <c r="J19" t="s">
        <v>2565</v>
      </c>
      <c r="K19" t="s">
        <v>2125</v>
      </c>
    </row>
    <row r="20" spans="1:11" x14ac:dyDescent="0.3">
      <c r="A20" t="s">
        <v>2121</v>
      </c>
      <c r="B20" t="s">
        <v>1412</v>
      </c>
      <c r="C20" t="str">
        <f t="shared" si="0"/>
        <v>23</v>
      </c>
      <c r="D20">
        <v>2</v>
      </c>
      <c r="E20" t="s">
        <v>2401</v>
      </c>
      <c r="F20" t="s">
        <v>218</v>
      </c>
      <c r="G20" t="s">
        <v>678</v>
      </c>
      <c r="H20">
        <f t="shared" si="1"/>
        <v>113300</v>
      </c>
      <c r="I20" t="s">
        <v>2574</v>
      </c>
      <c r="J20" t="s">
        <v>2575</v>
      </c>
      <c r="K20" t="s">
        <v>2125</v>
      </c>
    </row>
    <row r="21" spans="1:11" x14ac:dyDescent="0.3">
      <c r="A21" t="s">
        <v>2121</v>
      </c>
      <c r="B21" t="s">
        <v>1438</v>
      </c>
      <c r="C21" t="str">
        <f t="shared" si="0"/>
        <v>20</v>
      </c>
      <c r="D21">
        <v>2</v>
      </c>
      <c r="E21" t="s">
        <v>2401</v>
      </c>
      <c r="F21" t="s">
        <v>218</v>
      </c>
      <c r="G21" t="s">
        <v>2580</v>
      </c>
      <c r="H21">
        <f t="shared" si="1"/>
        <v>440000</v>
      </c>
      <c r="I21" t="s">
        <v>2581</v>
      </c>
      <c r="J21" t="s">
        <v>2582</v>
      </c>
      <c r="K21" t="s">
        <v>2125</v>
      </c>
    </row>
    <row r="22" spans="1:11" x14ac:dyDescent="0.3">
      <c r="A22" t="s">
        <v>2121</v>
      </c>
      <c r="B22" t="s">
        <v>1412</v>
      </c>
      <c r="C22" t="str">
        <f t="shared" si="0"/>
        <v>23</v>
      </c>
      <c r="D22">
        <v>2</v>
      </c>
      <c r="E22" t="s">
        <v>2401</v>
      </c>
      <c r="F22" t="s">
        <v>218</v>
      </c>
      <c r="G22" t="s">
        <v>2521</v>
      </c>
      <c r="H22">
        <f t="shared" si="1"/>
        <v>337700</v>
      </c>
      <c r="I22" t="s">
        <v>2587</v>
      </c>
      <c r="J22" t="s">
        <v>2588</v>
      </c>
      <c r="K22" t="s">
        <v>2125</v>
      </c>
    </row>
    <row r="23" spans="1:11" x14ac:dyDescent="0.3">
      <c r="A23" t="s">
        <v>2121</v>
      </c>
      <c r="B23" t="s">
        <v>1417</v>
      </c>
      <c r="C23" t="str">
        <f t="shared" si="0"/>
        <v>22</v>
      </c>
      <c r="D23">
        <v>2</v>
      </c>
      <c r="E23" t="s">
        <v>2401</v>
      </c>
      <c r="F23" t="s">
        <v>218</v>
      </c>
      <c r="G23" t="s">
        <v>2589</v>
      </c>
      <c r="H23">
        <f t="shared" si="1"/>
        <v>427900</v>
      </c>
      <c r="I23" t="s">
        <v>2590</v>
      </c>
      <c r="J23" t="s">
        <v>2591</v>
      </c>
      <c r="K23" t="s">
        <v>2125</v>
      </c>
    </row>
    <row r="24" spans="1:11" x14ac:dyDescent="0.3">
      <c r="A24" t="s">
        <v>2121</v>
      </c>
      <c r="B24" t="s">
        <v>1430</v>
      </c>
      <c r="C24" t="str">
        <f t="shared" si="0"/>
        <v>21</v>
      </c>
      <c r="D24">
        <v>2</v>
      </c>
      <c r="E24" t="s">
        <v>2401</v>
      </c>
      <c r="F24" t="s">
        <v>218</v>
      </c>
      <c r="G24" t="s">
        <v>512</v>
      </c>
      <c r="H24">
        <f t="shared" si="1"/>
        <v>410300</v>
      </c>
      <c r="I24" t="s">
        <v>2592</v>
      </c>
      <c r="J24" t="s">
        <v>2593</v>
      </c>
      <c r="K24" t="s">
        <v>2125</v>
      </c>
    </row>
    <row r="25" spans="1:11" x14ac:dyDescent="0.3">
      <c r="A25" t="s">
        <v>2121</v>
      </c>
      <c r="B25" t="s">
        <v>1409</v>
      </c>
      <c r="C25" t="str">
        <f t="shared" si="0"/>
        <v>23</v>
      </c>
      <c r="D25">
        <v>2</v>
      </c>
      <c r="E25" t="s">
        <v>2401</v>
      </c>
      <c r="F25" t="s">
        <v>218</v>
      </c>
      <c r="G25" t="s">
        <v>883</v>
      </c>
      <c r="H25">
        <f t="shared" si="1"/>
        <v>1767700</v>
      </c>
      <c r="I25" t="s">
        <v>2601</v>
      </c>
      <c r="J25" t="s">
        <v>2602</v>
      </c>
      <c r="K25" t="s">
        <v>2125</v>
      </c>
    </row>
    <row r="26" spans="1:11" x14ac:dyDescent="0.3">
      <c r="A26" t="s">
        <v>2121</v>
      </c>
      <c r="B26" t="s">
        <v>1435</v>
      </c>
      <c r="C26" t="str">
        <f t="shared" si="0"/>
        <v>20</v>
      </c>
      <c r="D26">
        <v>2</v>
      </c>
      <c r="E26" t="s">
        <v>2401</v>
      </c>
      <c r="F26" t="s">
        <v>218</v>
      </c>
      <c r="G26" t="s">
        <v>509</v>
      </c>
      <c r="H26">
        <f t="shared" si="1"/>
        <v>443300</v>
      </c>
      <c r="I26" t="s">
        <v>2607</v>
      </c>
      <c r="J26" t="s">
        <v>2608</v>
      </c>
      <c r="K26" t="s">
        <v>2125</v>
      </c>
    </row>
    <row r="27" spans="1:11" x14ac:dyDescent="0.3">
      <c r="A27" t="s">
        <v>2121</v>
      </c>
      <c r="B27" t="s">
        <v>1412</v>
      </c>
      <c r="C27" t="str">
        <f t="shared" si="0"/>
        <v>23</v>
      </c>
      <c r="D27">
        <v>2</v>
      </c>
      <c r="E27" t="s">
        <v>2401</v>
      </c>
      <c r="F27" t="s">
        <v>251</v>
      </c>
      <c r="G27" t="s">
        <v>737</v>
      </c>
      <c r="H27">
        <f t="shared" si="1"/>
        <v>238700</v>
      </c>
      <c r="I27" t="s">
        <v>2610</v>
      </c>
      <c r="J27" t="s">
        <v>2611</v>
      </c>
      <c r="K27" t="s">
        <v>2125</v>
      </c>
    </row>
    <row r="28" spans="1:11" x14ac:dyDescent="0.3">
      <c r="A28" t="s">
        <v>2121</v>
      </c>
      <c r="B28" t="s">
        <v>1438</v>
      </c>
      <c r="C28" t="str">
        <f t="shared" si="0"/>
        <v>20</v>
      </c>
      <c r="D28">
        <v>2</v>
      </c>
      <c r="E28" t="s">
        <v>2401</v>
      </c>
      <c r="F28" t="s">
        <v>251</v>
      </c>
      <c r="G28" t="s">
        <v>1353</v>
      </c>
      <c r="H28">
        <f t="shared" si="1"/>
        <v>311300</v>
      </c>
      <c r="I28" t="s">
        <v>2612</v>
      </c>
      <c r="J28" t="s">
        <v>2613</v>
      </c>
      <c r="K28" t="s">
        <v>2125</v>
      </c>
    </row>
    <row r="29" spans="1:11" x14ac:dyDescent="0.3">
      <c r="A29" t="s">
        <v>2121</v>
      </c>
      <c r="B29" t="s">
        <v>1422</v>
      </c>
      <c r="C29" t="str">
        <f t="shared" si="0"/>
        <v>22</v>
      </c>
      <c r="D29">
        <v>2</v>
      </c>
      <c r="E29" t="s">
        <v>2401</v>
      </c>
      <c r="F29" t="s">
        <v>251</v>
      </c>
      <c r="G29" t="s">
        <v>2617</v>
      </c>
      <c r="H29">
        <f t="shared" si="1"/>
        <v>425700</v>
      </c>
      <c r="I29" t="s">
        <v>2618</v>
      </c>
      <c r="J29" t="s">
        <v>2619</v>
      </c>
      <c r="K29" t="s">
        <v>2125</v>
      </c>
    </row>
    <row r="30" spans="1:11" x14ac:dyDescent="0.3">
      <c r="A30" t="s">
        <v>2121</v>
      </c>
      <c r="B30" t="s">
        <v>1422</v>
      </c>
      <c r="C30" t="str">
        <f t="shared" si="0"/>
        <v>22</v>
      </c>
      <c r="D30">
        <v>2</v>
      </c>
      <c r="E30" t="s">
        <v>2401</v>
      </c>
      <c r="F30" t="s">
        <v>318</v>
      </c>
      <c r="G30" t="s">
        <v>2442</v>
      </c>
      <c r="H30">
        <f t="shared" si="1"/>
        <v>231000</v>
      </c>
      <c r="I30" t="s">
        <v>2632</v>
      </c>
      <c r="J30" t="s">
        <v>2633</v>
      </c>
      <c r="K30" t="s">
        <v>2125</v>
      </c>
    </row>
    <row r="31" spans="1:11" x14ac:dyDescent="0.3">
      <c r="A31" t="s">
        <v>2121</v>
      </c>
      <c r="B31" t="s">
        <v>1418</v>
      </c>
      <c r="C31" t="str">
        <f t="shared" si="0"/>
        <v>22</v>
      </c>
      <c r="D31">
        <v>2</v>
      </c>
      <c r="E31" t="s">
        <v>2401</v>
      </c>
      <c r="F31" t="s">
        <v>318</v>
      </c>
      <c r="G31" t="s">
        <v>2553</v>
      </c>
      <c r="H31">
        <f t="shared" si="1"/>
        <v>392700</v>
      </c>
      <c r="I31" t="s">
        <v>2639</v>
      </c>
      <c r="J31" t="s">
        <v>2635</v>
      </c>
      <c r="K31" t="s">
        <v>2125</v>
      </c>
    </row>
    <row r="32" spans="1:11" x14ac:dyDescent="0.3">
      <c r="A32" t="s">
        <v>2121</v>
      </c>
      <c r="B32" t="s">
        <v>1418</v>
      </c>
      <c r="C32" t="str">
        <f t="shared" si="0"/>
        <v>22</v>
      </c>
      <c r="D32">
        <v>2</v>
      </c>
      <c r="E32" t="s">
        <v>2401</v>
      </c>
      <c r="F32" t="s">
        <v>318</v>
      </c>
      <c r="G32" t="s">
        <v>2094</v>
      </c>
      <c r="H32">
        <f t="shared" si="1"/>
        <v>418000</v>
      </c>
      <c r="I32" t="s">
        <v>2640</v>
      </c>
      <c r="J32" t="s">
        <v>2641</v>
      </c>
      <c r="K32" t="s">
        <v>2125</v>
      </c>
    </row>
    <row r="33" spans="1:11" x14ac:dyDescent="0.3">
      <c r="A33" t="s">
        <v>2121</v>
      </c>
      <c r="B33" t="s">
        <v>1421</v>
      </c>
      <c r="C33" t="str">
        <f t="shared" si="0"/>
        <v>22</v>
      </c>
      <c r="D33">
        <v>2</v>
      </c>
      <c r="E33" t="s">
        <v>2401</v>
      </c>
      <c r="F33" t="s">
        <v>318</v>
      </c>
      <c r="G33" t="s">
        <v>2620</v>
      </c>
      <c r="H33">
        <f t="shared" si="1"/>
        <v>242000</v>
      </c>
      <c r="I33" t="s">
        <v>2642</v>
      </c>
      <c r="J33" t="s">
        <v>2643</v>
      </c>
      <c r="K33" t="s">
        <v>2125</v>
      </c>
    </row>
    <row r="34" spans="1:11" x14ac:dyDescent="0.3">
      <c r="C34" t="e">
        <f t="shared" si="0"/>
        <v>#VALUE!</v>
      </c>
      <c r="H34">
        <f>AVERAGE(H10:H33)</f>
        <v>417404.16666666669</v>
      </c>
    </row>
    <row r="35" spans="1:11" x14ac:dyDescent="0.3">
      <c r="A35" t="s">
        <v>2121</v>
      </c>
      <c r="B35" t="s">
        <v>1436</v>
      </c>
      <c r="C35" t="str">
        <f t="shared" si="0"/>
        <v>20</v>
      </c>
      <c r="D35">
        <v>3</v>
      </c>
      <c r="E35" t="s">
        <v>2168</v>
      </c>
      <c r="F35" t="s">
        <v>202</v>
      </c>
      <c r="G35" t="s">
        <v>1265</v>
      </c>
      <c r="H35">
        <f t="shared" si="1"/>
        <v>221100</v>
      </c>
      <c r="I35" t="s">
        <v>2169</v>
      </c>
      <c r="J35" t="s">
        <v>2170</v>
      </c>
      <c r="K35" t="s">
        <v>2125</v>
      </c>
    </row>
    <row r="36" spans="1:11" x14ac:dyDescent="0.3">
      <c r="A36" t="s">
        <v>2121</v>
      </c>
      <c r="B36" t="s">
        <v>1422</v>
      </c>
      <c r="C36" t="str">
        <f t="shared" si="0"/>
        <v>22</v>
      </c>
      <c r="D36">
        <v>3</v>
      </c>
      <c r="E36" t="s">
        <v>2168</v>
      </c>
      <c r="F36" t="s">
        <v>213</v>
      </c>
      <c r="G36" t="s">
        <v>1179</v>
      </c>
      <c r="H36">
        <f t="shared" si="1"/>
        <v>138600</v>
      </c>
      <c r="I36" t="s">
        <v>2186</v>
      </c>
      <c r="J36" t="s">
        <v>2187</v>
      </c>
      <c r="K36" t="s">
        <v>2125</v>
      </c>
    </row>
    <row r="37" spans="1:11" x14ac:dyDescent="0.3">
      <c r="A37" t="s">
        <v>2121</v>
      </c>
      <c r="B37" t="s">
        <v>1410</v>
      </c>
      <c r="C37" t="str">
        <f t="shared" si="0"/>
        <v>23</v>
      </c>
      <c r="D37">
        <v>3</v>
      </c>
      <c r="E37" t="s">
        <v>2168</v>
      </c>
      <c r="F37" t="s">
        <v>297</v>
      </c>
      <c r="G37" t="s">
        <v>743</v>
      </c>
      <c r="H37">
        <f t="shared" si="1"/>
        <v>161700</v>
      </c>
      <c r="I37" t="s">
        <v>2258</v>
      </c>
      <c r="J37" t="s">
        <v>2240</v>
      </c>
      <c r="K37" t="s">
        <v>2125</v>
      </c>
    </row>
    <row r="38" spans="1:11" x14ac:dyDescent="0.3">
      <c r="A38" t="s">
        <v>2121</v>
      </c>
      <c r="B38" t="s">
        <v>1430</v>
      </c>
      <c r="C38" t="str">
        <f t="shared" si="0"/>
        <v>21</v>
      </c>
      <c r="D38">
        <v>3</v>
      </c>
      <c r="E38" t="s">
        <v>2168</v>
      </c>
      <c r="F38" t="s">
        <v>202</v>
      </c>
      <c r="G38" t="s">
        <v>454</v>
      </c>
      <c r="H38">
        <f t="shared" si="1"/>
        <v>249700</v>
      </c>
      <c r="I38" t="s">
        <v>2277</v>
      </c>
      <c r="J38" t="s">
        <v>2278</v>
      </c>
      <c r="K38" t="s">
        <v>2125</v>
      </c>
    </row>
    <row r="39" spans="1:11" x14ac:dyDescent="0.3">
      <c r="A39" t="s">
        <v>2121</v>
      </c>
      <c r="B39" t="s">
        <v>1432</v>
      </c>
      <c r="C39" t="str">
        <f t="shared" si="0"/>
        <v>21</v>
      </c>
      <c r="D39">
        <v>3</v>
      </c>
      <c r="E39" t="s">
        <v>2168</v>
      </c>
      <c r="F39" t="s">
        <v>297</v>
      </c>
      <c r="G39" t="s">
        <v>1605</v>
      </c>
      <c r="H39">
        <f t="shared" si="1"/>
        <v>141900</v>
      </c>
      <c r="I39" t="s">
        <v>2320</v>
      </c>
      <c r="J39" t="s">
        <v>2321</v>
      </c>
      <c r="K39" t="s">
        <v>2125</v>
      </c>
    </row>
    <row r="40" spans="1:11" x14ac:dyDescent="0.3">
      <c r="A40" t="s">
        <v>2121</v>
      </c>
      <c r="B40" t="s">
        <v>1438</v>
      </c>
      <c r="C40" t="str">
        <f t="shared" si="0"/>
        <v>20</v>
      </c>
      <c r="D40">
        <v>3</v>
      </c>
      <c r="E40" t="s">
        <v>2168</v>
      </c>
      <c r="F40" t="s">
        <v>297</v>
      </c>
      <c r="G40" t="s">
        <v>1308</v>
      </c>
      <c r="H40">
        <f t="shared" si="1"/>
        <v>315700</v>
      </c>
      <c r="I40" t="s">
        <v>2328</v>
      </c>
      <c r="J40" t="s">
        <v>2329</v>
      </c>
      <c r="K40" t="s">
        <v>2125</v>
      </c>
    </row>
    <row r="41" spans="1:11" x14ac:dyDescent="0.3">
      <c r="A41" t="s">
        <v>2121</v>
      </c>
      <c r="B41" t="s">
        <v>1421</v>
      </c>
      <c r="C41" t="str">
        <f t="shared" si="0"/>
        <v>22</v>
      </c>
      <c r="D41">
        <v>3</v>
      </c>
      <c r="E41" t="s">
        <v>2168</v>
      </c>
      <c r="F41" t="s">
        <v>297</v>
      </c>
      <c r="G41" t="s">
        <v>678</v>
      </c>
      <c r="H41">
        <f t="shared" si="1"/>
        <v>113300</v>
      </c>
      <c r="I41" t="s">
        <v>2340</v>
      </c>
      <c r="J41" t="s">
        <v>2244</v>
      </c>
      <c r="K41" t="s">
        <v>2125</v>
      </c>
    </row>
    <row r="42" spans="1:11" x14ac:dyDescent="0.3">
      <c r="A42" t="s">
        <v>2121</v>
      </c>
      <c r="B42" t="s">
        <v>1440</v>
      </c>
      <c r="C42" t="str">
        <f t="shared" si="0"/>
        <v>20</v>
      </c>
      <c r="D42">
        <v>3</v>
      </c>
      <c r="E42" t="s">
        <v>2168</v>
      </c>
      <c r="F42" t="s">
        <v>297</v>
      </c>
      <c r="G42" t="s">
        <v>363</v>
      </c>
      <c r="H42">
        <f t="shared" si="1"/>
        <v>465300</v>
      </c>
      <c r="I42" t="s">
        <v>2370</v>
      </c>
      <c r="J42" t="s">
        <v>2371</v>
      </c>
      <c r="K42" t="s">
        <v>2125</v>
      </c>
    </row>
    <row r="43" spans="1:11" x14ac:dyDescent="0.3">
      <c r="A43" t="s">
        <v>2121</v>
      </c>
      <c r="B43" t="s">
        <v>1420</v>
      </c>
      <c r="C43" t="str">
        <f t="shared" si="0"/>
        <v>22</v>
      </c>
      <c r="D43">
        <v>3</v>
      </c>
      <c r="E43" t="s">
        <v>2168</v>
      </c>
      <c r="F43" t="s">
        <v>270</v>
      </c>
      <c r="G43" t="s">
        <v>2442</v>
      </c>
      <c r="H43">
        <f t="shared" si="1"/>
        <v>231000</v>
      </c>
      <c r="I43" t="s">
        <v>2443</v>
      </c>
      <c r="J43" t="s">
        <v>2436</v>
      </c>
      <c r="K43" t="s">
        <v>2125</v>
      </c>
    </row>
    <row r="44" spans="1:11" x14ac:dyDescent="0.3">
      <c r="A44" t="s">
        <v>2121</v>
      </c>
      <c r="B44" t="s">
        <v>1446</v>
      </c>
      <c r="C44" t="str">
        <f t="shared" si="0"/>
        <v>19</v>
      </c>
      <c r="D44">
        <v>3</v>
      </c>
      <c r="E44" t="s">
        <v>2168</v>
      </c>
      <c r="F44" t="s">
        <v>270</v>
      </c>
      <c r="G44" t="s">
        <v>1815</v>
      </c>
      <c r="H44">
        <f t="shared" si="1"/>
        <v>215600</v>
      </c>
      <c r="I44" t="s">
        <v>2444</v>
      </c>
      <c r="J44" t="s">
        <v>2445</v>
      </c>
      <c r="K44" t="s">
        <v>2125</v>
      </c>
    </row>
    <row r="45" spans="1:11" x14ac:dyDescent="0.3">
      <c r="A45" t="s">
        <v>2121</v>
      </c>
      <c r="B45" t="s">
        <v>1423</v>
      </c>
      <c r="C45" t="str">
        <f t="shared" si="0"/>
        <v>22</v>
      </c>
      <c r="D45">
        <v>3</v>
      </c>
      <c r="E45" t="s">
        <v>2168</v>
      </c>
      <c r="F45" t="s">
        <v>270</v>
      </c>
      <c r="G45" t="s">
        <v>672</v>
      </c>
      <c r="H45">
        <f t="shared" si="1"/>
        <v>260700</v>
      </c>
      <c r="I45" t="s">
        <v>2449</v>
      </c>
      <c r="J45" t="s">
        <v>2422</v>
      </c>
      <c r="K45" t="s">
        <v>2125</v>
      </c>
    </row>
    <row r="46" spans="1:11" x14ac:dyDescent="0.3">
      <c r="A46" t="s">
        <v>2121</v>
      </c>
      <c r="B46" t="s">
        <v>1435</v>
      </c>
      <c r="C46" t="str">
        <f t="shared" si="0"/>
        <v>20</v>
      </c>
      <c r="D46">
        <v>3</v>
      </c>
      <c r="E46" t="s">
        <v>2168</v>
      </c>
      <c r="F46" t="s">
        <v>208</v>
      </c>
      <c r="G46" t="s">
        <v>1157</v>
      </c>
      <c r="H46">
        <f t="shared" si="1"/>
        <v>289300</v>
      </c>
      <c r="I46" t="s">
        <v>2455</v>
      </c>
      <c r="J46" t="s">
        <v>2456</v>
      </c>
      <c r="K46" t="s">
        <v>2125</v>
      </c>
    </row>
    <row r="47" spans="1:11" x14ac:dyDescent="0.3">
      <c r="A47" t="s">
        <v>2121</v>
      </c>
      <c r="B47" t="s">
        <v>1435</v>
      </c>
      <c r="C47" t="str">
        <f t="shared" si="0"/>
        <v>20</v>
      </c>
      <c r="D47">
        <v>3</v>
      </c>
      <c r="E47" t="s">
        <v>2168</v>
      </c>
      <c r="F47" t="s">
        <v>218</v>
      </c>
      <c r="G47" t="s">
        <v>2480</v>
      </c>
      <c r="H47">
        <f t="shared" si="1"/>
        <v>201300</v>
      </c>
      <c r="I47" t="s">
        <v>2481</v>
      </c>
      <c r="J47" t="s">
        <v>2476</v>
      </c>
      <c r="K47" t="s">
        <v>2125</v>
      </c>
    </row>
    <row r="48" spans="1:11" x14ac:dyDescent="0.3">
      <c r="A48" t="s">
        <v>2121</v>
      </c>
      <c r="B48" t="s">
        <v>1430</v>
      </c>
      <c r="C48" t="str">
        <f t="shared" si="0"/>
        <v>21</v>
      </c>
      <c r="D48">
        <v>3</v>
      </c>
      <c r="E48" t="s">
        <v>2168</v>
      </c>
      <c r="F48" t="s">
        <v>208</v>
      </c>
      <c r="G48" t="s">
        <v>2491</v>
      </c>
      <c r="H48">
        <f t="shared" si="1"/>
        <v>383900</v>
      </c>
      <c r="I48" t="s">
        <v>2492</v>
      </c>
      <c r="J48" t="s">
        <v>2493</v>
      </c>
      <c r="K48" t="s">
        <v>2125</v>
      </c>
    </row>
    <row r="49" spans="1:11" x14ac:dyDescent="0.3">
      <c r="A49" t="s">
        <v>2121</v>
      </c>
      <c r="B49" t="s">
        <v>1430</v>
      </c>
      <c r="C49" t="str">
        <f t="shared" si="0"/>
        <v>21</v>
      </c>
      <c r="D49">
        <v>3</v>
      </c>
      <c r="E49" t="s">
        <v>2168</v>
      </c>
      <c r="F49" t="s">
        <v>208</v>
      </c>
      <c r="G49" t="s">
        <v>968</v>
      </c>
      <c r="H49">
        <f t="shared" si="1"/>
        <v>130900</v>
      </c>
      <c r="I49" t="s">
        <v>2497</v>
      </c>
      <c r="J49" t="s">
        <v>2498</v>
      </c>
      <c r="K49" t="s">
        <v>2125</v>
      </c>
    </row>
    <row r="50" spans="1:11" x14ac:dyDescent="0.3">
      <c r="A50" t="s">
        <v>2121</v>
      </c>
      <c r="B50" t="s">
        <v>1411</v>
      </c>
      <c r="C50" t="str">
        <f t="shared" si="0"/>
        <v>23</v>
      </c>
      <c r="D50">
        <v>3</v>
      </c>
      <c r="E50" t="s">
        <v>2168</v>
      </c>
      <c r="F50" t="s">
        <v>218</v>
      </c>
      <c r="G50" t="s">
        <v>617</v>
      </c>
      <c r="H50">
        <f t="shared" si="1"/>
        <v>168300</v>
      </c>
      <c r="I50" t="s">
        <v>2506</v>
      </c>
      <c r="J50" t="s">
        <v>2507</v>
      </c>
      <c r="K50" t="s">
        <v>2125</v>
      </c>
    </row>
    <row r="51" spans="1:11" x14ac:dyDescent="0.3">
      <c r="A51" t="s">
        <v>2121</v>
      </c>
      <c r="B51" t="s">
        <v>1411</v>
      </c>
      <c r="C51" t="str">
        <f t="shared" si="0"/>
        <v>23</v>
      </c>
      <c r="D51">
        <v>3</v>
      </c>
      <c r="E51" t="s">
        <v>2168</v>
      </c>
      <c r="F51" t="s">
        <v>218</v>
      </c>
      <c r="G51" t="s">
        <v>2521</v>
      </c>
      <c r="H51">
        <f t="shared" si="1"/>
        <v>337700</v>
      </c>
      <c r="I51" t="s">
        <v>2522</v>
      </c>
      <c r="J51" t="s">
        <v>2523</v>
      </c>
      <c r="K51" t="s">
        <v>2125</v>
      </c>
    </row>
    <row r="52" spans="1:11" x14ac:dyDescent="0.3">
      <c r="A52" t="s">
        <v>2121</v>
      </c>
      <c r="B52" t="s">
        <v>1430</v>
      </c>
      <c r="C52" t="str">
        <f t="shared" si="0"/>
        <v>21</v>
      </c>
      <c r="D52">
        <v>3</v>
      </c>
      <c r="E52" t="s">
        <v>2168</v>
      </c>
      <c r="F52" t="s">
        <v>218</v>
      </c>
      <c r="G52" t="s">
        <v>588</v>
      </c>
      <c r="H52">
        <f t="shared" si="1"/>
        <v>212300</v>
      </c>
      <c r="I52" t="s">
        <v>2531</v>
      </c>
      <c r="J52" t="s">
        <v>2532</v>
      </c>
      <c r="K52" t="s">
        <v>2125</v>
      </c>
    </row>
    <row r="53" spans="1:11" x14ac:dyDescent="0.3">
      <c r="A53" t="s">
        <v>2121</v>
      </c>
      <c r="B53" t="s">
        <v>1439</v>
      </c>
      <c r="C53" t="str">
        <f t="shared" si="0"/>
        <v>20</v>
      </c>
      <c r="D53">
        <v>3</v>
      </c>
      <c r="E53" t="s">
        <v>2168</v>
      </c>
      <c r="F53" t="s">
        <v>218</v>
      </c>
      <c r="G53" t="s">
        <v>2538</v>
      </c>
      <c r="H53">
        <f t="shared" si="1"/>
        <v>145200</v>
      </c>
      <c r="I53" t="s">
        <v>2539</v>
      </c>
      <c r="J53" t="s">
        <v>2532</v>
      </c>
      <c r="K53" t="s">
        <v>2125</v>
      </c>
    </row>
    <row r="54" spans="1:11" x14ac:dyDescent="0.3">
      <c r="A54" t="s">
        <v>2121</v>
      </c>
      <c r="B54" t="s">
        <v>1437</v>
      </c>
      <c r="C54" t="str">
        <f t="shared" si="0"/>
        <v>20</v>
      </c>
      <c r="D54">
        <v>3</v>
      </c>
      <c r="E54" t="s">
        <v>2168</v>
      </c>
      <c r="F54" t="s">
        <v>218</v>
      </c>
      <c r="G54" t="s">
        <v>2553</v>
      </c>
      <c r="H54">
        <f t="shared" si="1"/>
        <v>392700</v>
      </c>
      <c r="I54" t="s">
        <v>2554</v>
      </c>
      <c r="J54" t="s">
        <v>2532</v>
      </c>
      <c r="K54" t="s">
        <v>2125</v>
      </c>
    </row>
    <row r="55" spans="1:11" x14ac:dyDescent="0.3">
      <c r="A55" t="s">
        <v>2121</v>
      </c>
      <c r="B55" t="s">
        <v>1447</v>
      </c>
      <c r="C55" t="str">
        <f t="shared" si="0"/>
        <v>19</v>
      </c>
      <c r="D55">
        <v>3</v>
      </c>
      <c r="E55" t="s">
        <v>2168</v>
      </c>
      <c r="F55" t="s">
        <v>218</v>
      </c>
      <c r="G55" t="s">
        <v>537</v>
      </c>
      <c r="H55">
        <f t="shared" si="1"/>
        <v>227700</v>
      </c>
      <c r="I55" t="s">
        <v>2555</v>
      </c>
      <c r="J55" t="s">
        <v>2556</v>
      </c>
      <c r="K55" t="s">
        <v>2125</v>
      </c>
    </row>
    <row r="56" spans="1:11" x14ac:dyDescent="0.3">
      <c r="A56" t="s">
        <v>2121</v>
      </c>
      <c r="B56" t="s">
        <v>1436</v>
      </c>
      <c r="C56" t="str">
        <f t="shared" si="0"/>
        <v>20</v>
      </c>
      <c r="D56">
        <v>3</v>
      </c>
      <c r="E56" t="s">
        <v>2168</v>
      </c>
      <c r="F56" t="s">
        <v>218</v>
      </c>
      <c r="G56" t="s">
        <v>736</v>
      </c>
      <c r="H56">
        <f t="shared" si="1"/>
        <v>359700</v>
      </c>
      <c r="I56" t="s">
        <v>2566</v>
      </c>
      <c r="J56" t="s">
        <v>2567</v>
      </c>
      <c r="K56" t="s">
        <v>2125</v>
      </c>
    </row>
    <row r="57" spans="1:11" x14ac:dyDescent="0.3">
      <c r="A57" t="s">
        <v>2121</v>
      </c>
      <c r="B57" t="s">
        <v>1438</v>
      </c>
      <c r="C57" t="str">
        <f t="shared" si="0"/>
        <v>20</v>
      </c>
      <c r="D57">
        <v>3</v>
      </c>
      <c r="E57" t="s">
        <v>2168</v>
      </c>
      <c r="F57" t="s">
        <v>318</v>
      </c>
      <c r="G57" t="s">
        <v>1909</v>
      </c>
      <c r="H57">
        <f t="shared" si="1"/>
        <v>239800</v>
      </c>
      <c r="I57" t="s">
        <v>2572</v>
      </c>
      <c r="J57" t="s">
        <v>2573</v>
      </c>
      <c r="K57" t="s">
        <v>2125</v>
      </c>
    </row>
    <row r="58" spans="1:11" x14ac:dyDescent="0.3">
      <c r="A58" t="s">
        <v>2121</v>
      </c>
      <c r="B58" t="s">
        <v>1412</v>
      </c>
      <c r="C58" t="str">
        <f t="shared" si="0"/>
        <v>23</v>
      </c>
      <c r="D58">
        <v>3</v>
      </c>
      <c r="E58" t="s">
        <v>2168</v>
      </c>
      <c r="F58" t="s">
        <v>318</v>
      </c>
      <c r="G58" t="s">
        <v>2583</v>
      </c>
      <c r="H58">
        <f t="shared" si="1"/>
        <v>286000</v>
      </c>
      <c r="I58" t="s">
        <v>2584</v>
      </c>
      <c r="J58" t="s">
        <v>2575</v>
      </c>
      <c r="K58" t="s">
        <v>2125</v>
      </c>
    </row>
    <row r="59" spans="1:11" x14ac:dyDescent="0.3">
      <c r="A59" t="s">
        <v>2121</v>
      </c>
      <c r="B59" t="s">
        <v>1429</v>
      </c>
      <c r="C59" t="str">
        <f t="shared" si="0"/>
        <v>21</v>
      </c>
      <c r="D59">
        <v>3</v>
      </c>
      <c r="E59" t="s">
        <v>2168</v>
      </c>
      <c r="F59" t="s">
        <v>318</v>
      </c>
      <c r="G59" t="s">
        <v>2465</v>
      </c>
      <c r="H59">
        <f t="shared" si="1"/>
        <v>190300</v>
      </c>
      <c r="I59" t="s">
        <v>2585</v>
      </c>
      <c r="J59" t="s">
        <v>2586</v>
      </c>
      <c r="K59" t="s">
        <v>2125</v>
      </c>
    </row>
    <row r="60" spans="1:11" x14ac:dyDescent="0.3">
      <c r="A60" t="s">
        <v>2121</v>
      </c>
      <c r="B60" t="s">
        <v>1417</v>
      </c>
      <c r="C60" t="str">
        <f t="shared" si="0"/>
        <v>22</v>
      </c>
      <c r="D60">
        <v>3</v>
      </c>
      <c r="E60" t="s">
        <v>2168</v>
      </c>
      <c r="F60" t="s">
        <v>251</v>
      </c>
      <c r="G60" t="s">
        <v>736</v>
      </c>
      <c r="H60">
        <f t="shared" si="1"/>
        <v>359700</v>
      </c>
      <c r="I60" t="s">
        <v>2595</v>
      </c>
      <c r="J60" t="s">
        <v>2596</v>
      </c>
      <c r="K60" t="s">
        <v>2125</v>
      </c>
    </row>
    <row r="61" spans="1:11" x14ac:dyDescent="0.3">
      <c r="A61" t="s">
        <v>2121</v>
      </c>
      <c r="B61" t="s">
        <v>1409</v>
      </c>
      <c r="C61" t="str">
        <f t="shared" si="0"/>
        <v>23</v>
      </c>
      <c r="D61">
        <v>3</v>
      </c>
      <c r="E61" t="s">
        <v>2168</v>
      </c>
      <c r="F61" t="s">
        <v>318</v>
      </c>
      <c r="G61" t="s">
        <v>1116</v>
      </c>
      <c r="H61">
        <f t="shared" si="1"/>
        <v>590700</v>
      </c>
      <c r="I61" t="s">
        <v>2603</v>
      </c>
      <c r="J61" t="s">
        <v>2604</v>
      </c>
      <c r="K61" t="s">
        <v>2125</v>
      </c>
    </row>
    <row r="62" spans="1:11" x14ac:dyDescent="0.3">
      <c r="A62" t="s">
        <v>2121</v>
      </c>
      <c r="B62" t="s">
        <v>1418</v>
      </c>
      <c r="C62" t="str">
        <f t="shared" si="0"/>
        <v>22</v>
      </c>
      <c r="D62">
        <v>3</v>
      </c>
      <c r="E62" t="s">
        <v>2168</v>
      </c>
      <c r="F62" t="s">
        <v>318</v>
      </c>
      <c r="G62" t="s">
        <v>2543</v>
      </c>
      <c r="H62">
        <f t="shared" si="1"/>
        <v>381700</v>
      </c>
      <c r="I62" t="s">
        <v>2605</v>
      </c>
      <c r="J62" t="s">
        <v>2606</v>
      </c>
      <c r="K62" t="s">
        <v>2125</v>
      </c>
    </row>
    <row r="63" spans="1:11" x14ac:dyDescent="0.3">
      <c r="A63" t="s">
        <v>2121</v>
      </c>
      <c r="B63" t="s">
        <v>1427</v>
      </c>
      <c r="C63" t="str">
        <f t="shared" si="0"/>
        <v>21</v>
      </c>
      <c r="D63">
        <v>3</v>
      </c>
      <c r="E63" t="s">
        <v>2168</v>
      </c>
      <c r="F63" t="s">
        <v>318</v>
      </c>
      <c r="G63" t="s">
        <v>1116</v>
      </c>
      <c r="H63">
        <f t="shared" si="1"/>
        <v>590700</v>
      </c>
      <c r="I63" t="s">
        <v>2627</v>
      </c>
      <c r="J63" t="s">
        <v>2628</v>
      </c>
      <c r="K63" t="s">
        <v>2125</v>
      </c>
    </row>
    <row r="64" spans="1:11" x14ac:dyDescent="0.3">
      <c r="C64" t="e">
        <f t="shared" si="0"/>
        <v>#VALUE!</v>
      </c>
      <c r="H64">
        <f>AVERAGE(H35:H63)</f>
        <v>275948.27586206899</v>
      </c>
    </row>
    <row r="65" spans="1:11" x14ac:dyDescent="0.3">
      <c r="A65" t="s">
        <v>2121</v>
      </c>
      <c r="B65" t="s">
        <v>1437</v>
      </c>
      <c r="C65" t="str">
        <f t="shared" si="0"/>
        <v>20</v>
      </c>
      <c r="D65">
        <v>4</v>
      </c>
      <c r="E65" t="s">
        <v>2157</v>
      </c>
      <c r="F65" t="s">
        <v>297</v>
      </c>
      <c r="G65" t="s">
        <v>672</v>
      </c>
      <c r="H65">
        <f t="shared" si="1"/>
        <v>260700</v>
      </c>
      <c r="I65" t="s">
        <v>2158</v>
      </c>
      <c r="J65" t="s">
        <v>2159</v>
      </c>
      <c r="K65" t="s">
        <v>2125</v>
      </c>
    </row>
    <row r="66" spans="1:11" x14ac:dyDescent="0.3">
      <c r="A66" t="s">
        <v>2121</v>
      </c>
      <c r="B66" t="s">
        <v>1412</v>
      </c>
      <c r="C66" t="str">
        <f t="shared" ref="C66:C129" si="2">MID(B66, FIND("W:", B66) + 2, FIND("_", B66) - FIND("W:", B66) - 2)</f>
        <v>23</v>
      </c>
      <c r="D66">
        <v>4</v>
      </c>
      <c r="E66" t="s">
        <v>2157</v>
      </c>
      <c r="F66" t="s">
        <v>202</v>
      </c>
      <c r="G66" t="s">
        <v>424</v>
      </c>
      <c r="H66">
        <f t="shared" si="1"/>
        <v>269500</v>
      </c>
      <c r="I66" t="s">
        <v>2176</v>
      </c>
      <c r="J66" t="s">
        <v>2177</v>
      </c>
      <c r="K66" t="s">
        <v>2125</v>
      </c>
    </row>
    <row r="67" spans="1:11" x14ac:dyDescent="0.3">
      <c r="A67" t="s">
        <v>2121</v>
      </c>
      <c r="B67" t="s">
        <v>1453</v>
      </c>
      <c r="C67" t="str">
        <f t="shared" si="2"/>
        <v>18</v>
      </c>
      <c r="D67">
        <v>4</v>
      </c>
      <c r="E67" t="s">
        <v>2157</v>
      </c>
      <c r="F67" t="s">
        <v>202</v>
      </c>
      <c r="G67" t="s">
        <v>1049</v>
      </c>
      <c r="H67">
        <f t="shared" si="1"/>
        <v>209000</v>
      </c>
      <c r="I67" t="s">
        <v>2178</v>
      </c>
      <c r="J67" t="s">
        <v>2179</v>
      </c>
      <c r="K67" t="s">
        <v>2125</v>
      </c>
    </row>
    <row r="68" spans="1:11" x14ac:dyDescent="0.3">
      <c r="A68" t="s">
        <v>2121</v>
      </c>
      <c r="B68" t="s">
        <v>1428</v>
      </c>
      <c r="C68" t="str">
        <f t="shared" si="2"/>
        <v>21</v>
      </c>
      <c r="D68">
        <v>4</v>
      </c>
      <c r="E68" t="s">
        <v>2157</v>
      </c>
      <c r="F68" t="s">
        <v>297</v>
      </c>
      <c r="G68" t="s">
        <v>944</v>
      </c>
      <c r="H68">
        <f t="shared" si="1"/>
        <v>341000</v>
      </c>
      <c r="I68" t="s">
        <v>2261</v>
      </c>
      <c r="J68" t="s">
        <v>2262</v>
      </c>
      <c r="K68" t="s">
        <v>2125</v>
      </c>
    </row>
    <row r="69" spans="1:11" x14ac:dyDescent="0.3">
      <c r="A69" t="s">
        <v>2121</v>
      </c>
      <c r="B69" t="s">
        <v>1421</v>
      </c>
      <c r="C69" t="str">
        <f t="shared" si="2"/>
        <v>22</v>
      </c>
      <c r="D69">
        <v>4</v>
      </c>
      <c r="E69" t="s">
        <v>2157</v>
      </c>
      <c r="F69" t="s">
        <v>251</v>
      </c>
      <c r="G69" t="s">
        <v>1590</v>
      </c>
      <c r="H69">
        <f t="shared" si="1"/>
        <v>234300</v>
      </c>
      <c r="I69" t="s">
        <v>2344</v>
      </c>
      <c r="J69" t="s">
        <v>2345</v>
      </c>
      <c r="K69" t="s">
        <v>2125</v>
      </c>
    </row>
    <row r="70" spans="1:11" x14ac:dyDescent="0.3">
      <c r="A70" t="s">
        <v>2121</v>
      </c>
      <c r="B70" t="s">
        <v>1439</v>
      </c>
      <c r="C70" t="str">
        <f t="shared" si="2"/>
        <v>20</v>
      </c>
      <c r="D70">
        <v>4</v>
      </c>
      <c r="E70" t="s">
        <v>2157</v>
      </c>
      <c r="F70" t="s">
        <v>270</v>
      </c>
      <c r="G70" t="s">
        <v>861</v>
      </c>
      <c r="H70">
        <f t="shared" ref="H70:H135" si="3">VALUE(RIGHT(G70, LEN(G70) - FIND(":", G70)))</f>
        <v>172700</v>
      </c>
      <c r="I70" t="s">
        <v>2352</v>
      </c>
      <c r="J70" t="s">
        <v>2313</v>
      </c>
      <c r="K70" t="s">
        <v>2125</v>
      </c>
    </row>
    <row r="71" spans="1:11" x14ac:dyDescent="0.3">
      <c r="A71" t="s">
        <v>2121</v>
      </c>
      <c r="B71" t="s">
        <v>1429</v>
      </c>
      <c r="C71" t="str">
        <f t="shared" si="2"/>
        <v>21</v>
      </c>
      <c r="D71">
        <v>4</v>
      </c>
      <c r="E71" t="s">
        <v>2157</v>
      </c>
      <c r="F71" t="s">
        <v>208</v>
      </c>
      <c r="G71" t="s">
        <v>1331</v>
      </c>
      <c r="H71">
        <f t="shared" si="3"/>
        <v>165000</v>
      </c>
      <c r="I71" t="s">
        <v>2355</v>
      </c>
      <c r="J71" t="s">
        <v>2356</v>
      </c>
      <c r="K71" t="s">
        <v>2125</v>
      </c>
    </row>
    <row r="72" spans="1:11" x14ac:dyDescent="0.3">
      <c r="A72" t="s">
        <v>2121</v>
      </c>
      <c r="B72" t="s">
        <v>1430</v>
      </c>
      <c r="C72" t="str">
        <f t="shared" si="2"/>
        <v>21</v>
      </c>
      <c r="D72">
        <v>4</v>
      </c>
      <c r="E72" t="s">
        <v>2157</v>
      </c>
      <c r="F72" t="s">
        <v>270</v>
      </c>
      <c r="G72" t="s">
        <v>635</v>
      </c>
      <c r="H72">
        <f t="shared" si="3"/>
        <v>205700</v>
      </c>
      <c r="I72" t="s">
        <v>2363</v>
      </c>
      <c r="J72" t="s">
        <v>2364</v>
      </c>
      <c r="K72" t="s">
        <v>2125</v>
      </c>
    </row>
    <row r="73" spans="1:11" x14ac:dyDescent="0.3">
      <c r="A73" t="s">
        <v>2121</v>
      </c>
      <c r="B73" t="s">
        <v>1424</v>
      </c>
      <c r="C73" t="str">
        <f t="shared" si="2"/>
        <v>22</v>
      </c>
      <c r="D73">
        <v>4</v>
      </c>
      <c r="E73" t="s">
        <v>2157</v>
      </c>
      <c r="F73" t="s">
        <v>208</v>
      </c>
      <c r="G73" t="s">
        <v>2028</v>
      </c>
      <c r="H73">
        <f t="shared" si="3"/>
        <v>183700</v>
      </c>
      <c r="I73" t="s">
        <v>2387</v>
      </c>
      <c r="J73" t="s">
        <v>2386</v>
      </c>
      <c r="K73" t="s">
        <v>2125</v>
      </c>
    </row>
    <row r="74" spans="1:11" x14ac:dyDescent="0.3">
      <c r="A74" t="s">
        <v>2121</v>
      </c>
      <c r="B74" t="s">
        <v>1437</v>
      </c>
      <c r="C74" t="str">
        <f t="shared" si="2"/>
        <v>20</v>
      </c>
      <c r="D74">
        <v>4</v>
      </c>
      <c r="E74" t="s">
        <v>2157</v>
      </c>
      <c r="F74" t="s">
        <v>208</v>
      </c>
      <c r="G74" t="s">
        <v>2388</v>
      </c>
      <c r="H74">
        <f t="shared" si="3"/>
        <v>382800</v>
      </c>
      <c r="I74" t="s">
        <v>2389</v>
      </c>
      <c r="J74" t="s">
        <v>2390</v>
      </c>
      <c r="K74" t="s">
        <v>2125</v>
      </c>
    </row>
    <row r="75" spans="1:11" x14ac:dyDescent="0.3">
      <c r="A75" t="s">
        <v>2121</v>
      </c>
      <c r="B75" t="s">
        <v>1418</v>
      </c>
      <c r="C75" t="str">
        <f t="shared" si="2"/>
        <v>22</v>
      </c>
      <c r="D75">
        <v>4</v>
      </c>
      <c r="E75" t="s">
        <v>2157</v>
      </c>
      <c r="F75" t="s">
        <v>208</v>
      </c>
      <c r="G75" t="s">
        <v>1658</v>
      </c>
      <c r="H75">
        <f t="shared" si="3"/>
        <v>169400</v>
      </c>
      <c r="I75" t="s">
        <v>2425</v>
      </c>
      <c r="J75" t="s">
        <v>2426</v>
      </c>
      <c r="K75" t="s">
        <v>2125</v>
      </c>
    </row>
    <row r="76" spans="1:11" x14ac:dyDescent="0.3">
      <c r="A76" t="s">
        <v>2121</v>
      </c>
      <c r="B76" t="s">
        <v>1412</v>
      </c>
      <c r="C76" t="str">
        <f t="shared" si="2"/>
        <v>23</v>
      </c>
      <c r="D76">
        <v>4</v>
      </c>
      <c r="E76" t="s">
        <v>2157</v>
      </c>
      <c r="F76" t="s">
        <v>208</v>
      </c>
      <c r="G76" t="s">
        <v>1737</v>
      </c>
      <c r="H76">
        <f t="shared" si="3"/>
        <v>184800</v>
      </c>
      <c r="I76" t="s">
        <v>2427</v>
      </c>
      <c r="J76" t="s">
        <v>2412</v>
      </c>
      <c r="K76" t="s">
        <v>2125</v>
      </c>
    </row>
    <row r="77" spans="1:11" x14ac:dyDescent="0.3">
      <c r="A77" t="s">
        <v>2121</v>
      </c>
      <c r="B77" t="s">
        <v>1412</v>
      </c>
      <c r="C77" t="str">
        <f t="shared" si="2"/>
        <v>23</v>
      </c>
      <c r="D77">
        <v>4</v>
      </c>
      <c r="E77" t="s">
        <v>2157</v>
      </c>
      <c r="F77" t="s">
        <v>208</v>
      </c>
      <c r="G77" t="s">
        <v>1904</v>
      </c>
      <c r="H77">
        <f t="shared" si="3"/>
        <v>150700</v>
      </c>
      <c r="I77" t="s">
        <v>2428</v>
      </c>
      <c r="J77" t="s">
        <v>2429</v>
      </c>
      <c r="K77" t="s">
        <v>2125</v>
      </c>
    </row>
    <row r="78" spans="1:11" x14ac:dyDescent="0.3">
      <c r="A78" t="s">
        <v>2121</v>
      </c>
      <c r="B78" t="s">
        <v>1430</v>
      </c>
      <c r="C78" t="str">
        <f t="shared" si="2"/>
        <v>21</v>
      </c>
      <c r="D78">
        <v>4</v>
      </c>
      <c r="E78" t="s">
        <v>2157</v>
      </c>
      <c r="F78" t="s">
        <v>208</v>
      </c>
      <c r="G78" t="s">
        <v>1212</v>
      </c>
      <c r="H78">
        <f t="shared" si="3"/>
        <v>326700</v>
      </c>
      <c r="I78" t="s">
        <v>2431</v>
      </c>
      <c r="J78" t="s">
        <v>2416</v>
      </c>
      <c r="K78" t="s">
        <v>2125</v>
      </c>
    </row>
    <row r="79" spans="1:11" x14ac:dyDescent="0.3">
      <c r="A79" t="s">
        <v>2121</v>
      </c>
      <c r="B79" t="s">
        <v>1419</v>
      </c>
      <c r="C79" t="str">
        <f t="shared" si="2"/>
        <v>22</v>
      </c>
      <c r="D79">
        <v>4</v>
      </c>
      <c r="E79" t="s">
        <v>2157</v>
      </c>
      <c r="F79" t="s">
        <v>208</v>
      </c>
      <c r="G79" t="s">
        <v>695</v>
      </c>
      <c r="H79">
        <f t="shared" si="3"/>
        <v>293700</v>
      </c>
      <c r="I79" t="s">
        <v>2437</v>
      </c>
      <c r="J79" t="s">
        <v>2429</v>
      </c>
      <c r="K79" t="s">
        <v>2125</v>
      </c>
    </row>
    <row r="80" spans="1:11" x14ac:dyDescent="0.3">
      <c r="A80" t="s">
        <v>2121</v>
      </c>
      <c r="B80" t="s">
        <v>1410</v>
      </c>
      <c r="C80" t="str">
        <f t="shared" si="2"/>
        <v>23</v>
      </c>
      <c r="D80">
        <v>4</v>
      </c>
      <c r="E80" t="s">
        <v>2157</v>
      </c>
      <c r="F80" t="s">
        <v>208</v>
      </c>
      <c r="G80" t="s">
        <v>827</v>
      </c>
      <c r="H80">
        <f t="shared" si="3"/>
        <v>196900</v>
      </c>
      <c r="I80" t="s">
        <v>2448</v>
      </c>
      <c r="J80" t="s">
        <v>2441</v>
      </c>
      <c r="K80" t="s">
        <v>2125</v>
      </c>
    </row>
    <row r="81" spans="1:11" x14ac:dyDescent="0.3">
      <c r="A81" t="s">
        <v>2121</v>
      </c>
      <c r="B81" t="s">
        <v>1411</v>
      </c>
      <c r="C81" t="str">
        <f t="shared" si="2"/>
        <v>23</v>
      </c>
      <c r="D81">
        <v>4</v>
      </c>
      <c r="E81" t="s">
        <v>2157</v>
      </c>
      <c r="F81" t="s">
        <v>208</v>
      </c>
      <c r="G81" t="s">
        <v>861</v>
      </c>
      <c r="H81">
        <f t="shared" si="3"/>
        <v>172700</v>
      </c>
      <c r="I81" t="s">
        <v>2450</v>
      </c>
      <c r="J81" t="s">
        <v>2451</v>
      </c>
      <c r="K81" t="s">
        <v>2125</v>
      </c>
    </row>
    <row r="82" spans="1:11" x14ac:dyDescent="0.3">
      <c r="A82" t="s">
        <v>2121</v>
      </c>
      <c r="B82" t="s">
        <v>1421</v>
      </c>
      <c r="C82" t="str">
        <f t="shared" si="2"/>
        <v>22</v>
      </c>
      <c r="D82">
        <v>4</v>
      </c>
      <c r="E82" t="s">
        <v>2157</v>
      </c>
      <c r="F82" t="s">
        <v>208</v>
      </c>
      <c r="G82" t="s">
        <v>479</v>
      </c>
      <c r="H82">
        <f t="shared" si="3"/>
        <v>102300</v>
      </c>
      <c r="I82" t="s">
        <v>2461</v>
      </c>
      <c r="J82" t="s">
        <v>2462</v>
      </c>
      <c r="K82" t="s">
        <v>2125</v>
      </c>
    </row>
    <row r="83" spans="1:11" x14ac:dyDescent="0.3">
      <c r="A83" t="s">
        <v>2121</v>
      </c>
      <c r="B83" t="s">
        <v>1439</v>
      </c>
      <c r="C83" t="str">
        <f t="shared" si="2"/>
        <v>20</v>
      </c>
      <c r="D83">
        <v>4</v>
      </c>
      <c r="E83" t="s">
        <v>2157</v>
      </c>
      <c r="F83" t="s">
        <v>208</v>
      </c>
      <c r="G83" t="s">
        <v>2465</v>
      </c>
      <c r="H83">
        <f t="shared" si="3"/>
        <v>190300</v>
      </c>
      <c r="I83" t="s">
        <v>2466</v>
      </c>
      <c r="J83" t="s">
        <v>2467</v>
      </c>
      <c r="K83" t="s">
        <v>2125</v>
      </c>
    </row>
    <row r="84" spans="1:11" x14ac:dyDescent="0.3">
      <c r="A84" t="s">
        <v>2121</v>
      </c>
      <c r="B84" t="s">
        <v>1440</v>
      </c>
      <c r="C84" t="str">
        <f t="shared" si="2"/>
        <v>20</v>
      </c>
      <c r="D84">
        <v>4</v>
      </c>
      <c r="E84" t="s">
        <v>2157</v>
      </c>
      <c r="F84" t="s">
        <v>208</v>
      </c>
      <c r="G84" t="s">
        <v>1354</v>
      </c>
      <c r="H84">
        <f t="shared" si="3"/>
        <v>216700</v>
      </c>
      <c r="I84" t="s">
        <v>2468</v>
      </c>
      <c r="J84" t="s">
        <v>2467</v>
      </c>
      <c r="K84" t="s">
        <v>2125</v>
      </c>
    </row>
    <row r="85" spans="1:11" x14ac:dyDescent="0.3">
      <c r="A85" t="s">
        <v>2121</v>
      </c>
      <c r="B85" t="s">
        <v>1427</v>
      </c>
      <c r="C85" t="str">
        <f t="shared" si="2"/>
        <v>21</v>
      </c>
      <c r="D85">
        <v>4</v>
      </c>
      <c r="E85" t="s">
        <v>2157</v>
      </c>
      <c r="F85" t="s">
        <v>218</v>
      </c>
      <c r="G85" t="s">
        <v>1307</v>
      </c>
      <c r="H85">
        <f t="shared" si="3"/>
        <v>200200</v>
      </c>
      <c r="I85" t="s">
        <v>2469</v>
      </c>
      <c r="J85" t="s">
        <v>2470</v>
      </c>
      <c r="K85" t="s">
        <v>2125</v>
      </c>
    </row>
    <row r="86" spans="1:11" x14ac:dyDescent="0.3">
      <c r="A86" t="s">
        <v>2121</v>
      </c>
      <c r="B86" t="s">
        <v>1419</v>
      </c>
      <c r="C86" t="str">
        <f t="shared" si="2"/>
        <v>22</v>
      </c>
      <c r="D86">
        <v>4</v>
      </c>
      <c r="E86" t="s">
        <v>2157</v>
      </c>
      <c r="F86" t="s">
        <v>218</v>
      </c>
      <c r="G86" t="s">
        <v>2471</v>
      </c>
      <c r="H86">
        <f t="shared" si="3"/>
        <v>247500</v>
      </c>
      <c r="I86" t="s">
        <v>2472</v>
      </c>
      <c r="J86" t="s">
        <v>2467</v>
      </c>
      <c r="K86" t="s">
        <v>2125</v>
      </c>
    </row>
    <row r="87" spans="1:11" x14ac:dyDescent="0.3">
      <c r="A87" t="s">
        <v>2121</v>
      </c>
      <c r="B87" t="s">
        <v>1457</v>
      </c>
      <c r="C87" t="str">
        <f t="shared" si="2"/>
        <v>17</v>
      </c>
      <c r="D87">
        <v>4</v>
      </c>
      <c r="E87" t="s">
        <v>2157</v>
      </c>
      <c r="F87" t="s">
        <v>218</v>
      </c>
      <c r="G87" t="s">
        <v>833</v>
      </c>
      <c r="H87">
        <f t="shared" si="3"/>
        <v>174900</v>
      </c>
      <c r="I87" t="s">
        <v>2494</v>
      </c>
      <c r="J87" t="s">
        <v>2474</v>
      </c>
      <c r="K87" t="s">
        <v>2125</v>
      </c>
    </row>
    <row r="88" spans="1:11" x14ac:dyDescent="0.3">
      <c r="A88" t="s">
        <v>2121</v>
      </c>
      <c r="B88" t="s">
        <v>1418</v>
      </c>
      <c r="C88" t="str">
        <f t="shared" si="2"/>
        <v>22</v>
      </c>
      <c r="D88">
        <v>4</v>
      </c>
      <c r="E88" t="s">
        <v>2157</v>
      </c>
      <c r="F88" t="s">
        <v>218</v>
      </c>
      <c r="G88" t="s">
        <v>1144</v>
      </c>
      <c r="H88">
        <f t="shared" si="3"/>
        <v>322300</v>
      </c>
      <c r="I88" t="s">
        <v>2495</v>
      </c>
      <c r="J88" t="s">
        <v>2496</v>
      </c>
      <c r="K88" t="s">
        <v>2125</v>
      </c>
    </row>
    <row r="89" spans="1:11" x14ac:dyDescent="0.3">
      <c r="A89" t="s">
        <v>2121</v>
      </c>
      <c r="B89" t="s">
        <v>1431</v>
      </c>
      <c r="C89" t="str">
        <f t="shared" si="2"/>
        <v>21</v>
      </c>
      <c r="D89">
        <v>4</v>
      </c>
      <c r="E89" t="s">
        <v>2157</v>
      </c>
      <c r="F89" t="s">
        <v>251</v>
      </c>
      <c r="G89" t="s">
        <v>2510</v>
      </c>
      <c r="H89">
        <f t="shared" si="3"/>
        <v>123200</v>
      </c>
      <c r="I89" t="s">
        <v>2511</v>
      </c>
      <c r="J89" t="s">
        <v>2509</v>
      </c>
      <c r="K89" t="s">
        <v>2125</v>
      </c>
    </row>
    <row r="90" spans="1:11" x14ac:dyDescent="0.3">
      <c r="A90" t="s">
        <v>2121</v>
      </c>
      <c r="B90" t="s">
        <v>1440</v>
      </c>
      <c r="C90" t="str">
        <f t="shared" si="2"/>
        <v>20</v>
      </c>
      <c r="D90">
        <v>4</v>
      </c>
      <c r="E90" t="s">
        <v>2157</v>
      </c>
      <c r="F90" t="s">
        <v>251</v>
      </c>
      <c r="G90" t="s">
        <v>2408</v>
      </c>
      <c r="H90">
        <f t="shared" si="3"/>
        <v>158400</v>
      </c>
      <c r="I90" t="s">
        <v>2540</v>
      </c>
      <c r="J90" t="s">
        <v>2532</v>
      </c>
      <c r="K90" t="s">
        <v>2125</v>
      </c>
    </row>
    <row r="91" spans="1:11" x14ac:dyDescent="0.3">
      <c r="A91" t="s">
        <v>2121</v>
      </c>
      <c r="B91" t="s">
        <v>1422</v>
      </c>
      <c r="C91" t="str">
        <f t="shared" si="2"/>
        <v>22</v>
      </c>
      <c r="D91">
        <v>4</v>
      </c>
      <c r="E91" t="s">
        <v>2157</v>
      </c>
      <c r="F91" t="s">
        <v>251</v>
      </c>
      <c r="G91" t="s">
        <v>1726</v>
      </c>
      <c r="H91">
        <f t="shared" si="3"/>
        <v>447700</v>
      </c>
      <c r="I91" t="s">
        <v>2548</v>
      </c>
      <c r="J91" t="s">
        <v>2545</v>
      </c>
      <c r="K91" t="s">
        <v>2125</v>
      </c>
    </row>
    <row r="92" spans="1:11" x14ac:dyDescent="0.3">
      <c r="A92" t="s">
        <v>2121</v>
      </c>
      <c r="B92" t="s">
        <v>1421</v>
      </c>
      <c r="C92" t="str">
        <f t="shared" si="2"/>
        <v>22</v>
      </c>
      <c r="D92">
        <v>4</v>
      </c>
      <c r="E92" t="s">
        <v>2157</v>
      </c>
      <c r="F92" t="s">
        <v>318</v>
      </c>
      <c r="G92" t="s">
        <v>647</v>
      </c>
      <c r="H92">
        <f t="shared" si="3"/>
        <v>86900</v>
      </c>
      <c r="I92" t="s">
        <v>2549</v>
      </c>
      <c r="J92" t="s">
        <v>2550</v>
      </c>
      <c r="K92" t="s">
        <v>2125</v>
      </c>
    </row>
    <row r="93" spans="1:11" x14ac:dyDescent="0.3">
      <c r="A93" t="s">
        <v>2121</v>
      </c>
      <c r="B93" t="s">
        <v>1439</v>
      </c>
      <c r="C93" t="str">
        <f t="shared" si="2"/>
        <v>20</v>
      </c>
      <c r="D93">
        <v>4</v>
      </c>
      <c r="E93" t="s">
        <v>2157</v>
      </c>
      <c r="F93" t="s">
        <v>318</v>
      </c>
      <c r="G93" t="s">
        <v>2557</v>
      </c>
      <c r="H93">
        <f t="shared" si="3"/>
        <v>245300</v>
      </c>
      <c r="I93" t="s">
        <v>2558</v>
      </c>
      <c r="J93" t="s">
        <v>2556</v>
      </c>
      <c r="K93" t="s">
        <v>2125</v>
      </c>
    </row>
    <row r="94" spans="1:11" x14ac:dyDescent="0.3">
      <c r="A94" t="s">
        <v>2121</v>
      </c>
      <c r="B94" t="s">
        <v>1411</v>
      </c>
      <c r="C94" t="str">
        <f t="shared" si="2"/>
        <v>23</v>
      </c>
      <c r="D94">
        <v>4</v>
      </c>
      <c r="E94" t="s">
        <v>2157</v>
      </c>
      <c r="F94" t="s">
        <v>251</v>
      </c>
      <c r="G94" t="s">
        <v>2553</v>
      </c>
      <c r="H94">
        <f t="shared" si="3"/>
        <v>392700</v>
      </c>
      <c r="I94" t="s">
        <v>2562</v>
      </c>
      <c r="J94" t="s">
        <v>2520</v>
      </c>
      <c r="K94" t="s">
        <v>2125</v>
      </c>
    </row>
    <row r="95" spans="1:11" x14ac:dyDescent="0.3">
      <c r="A95" t="s">
        <v>2121</v>
      </c>
      <c r="B95" t="s">
        <v>1429</v>
      </c>
      <c r="C95" t="str">
        <f t="shared" si="2"/>
        <v>21</v>
      </c>
      <c r="D95">
        <v>4</v>
      </c>
      <c r="E95" t="s">
        <v>2157</v>
      </c>
      <c r="F95" t="s">
        <v>251</v>
      </c>
      <c r="G95" t="s">
        <v>588</v>
      </c>
      <c r="H95">
        <f t="shared" si="3"/>
        <v>212300</v>
      </c>
      <c r="I95" t="s">
        <v>2568</v>
      </c>
      <c r="J95" t="s">
        <v>2556</v>
      </c>
      <c r="K95" t="s">
        <v>2125</v>
      </c>
    </row>
    <row r="96" spans="1:11" x14ac:dyDescent="0.3">
      <c r="A96" t="s">
        <v>2121</v>
      </c>
      <c r="B96" t="s">
        <v>1421</v>
      </c>
      <c r="C96" t="str">
        <f t="shared" si="2"/>
        <v>22</v>
      </c>
      <c r="D96">
        <v>4</v>
      </c>
      <c r="E96" t="s">
        <v>2157</v>
      </c>
      <c r="F96" t="s">
        <v>387</v>
      </c>
      <c r="G96" t="s">
        <v>397</v>
      </c>
      <c r="H96">
        <f t="shared" si="3"/>
        <v>187000</v>
      </c>
      <c r="I96" t="s">
        <v>2571</v>
      </c>
      <c r="J96" t="s">
        <v>2565</v>
      </c>
      <c r="K96" t="s">
        <v>2125</v>
      </c>
    </row>
    <row r="97" spans="1:11" x14ac:dyDescent="0.3">
      <c r="A97" t="s">
        <v>2121</v>
      </c>
      <c r="B97" t="s">
        <v>1419</v>
      </c>
      <c r="C97" t="str">
        <f t="shared" si="2"/>
        <v>22</v>
      </c>
      <c r="D97">
        <v>4</v>
      </c>
      <c r="E97" t="s">
        <v>2157</v>
      </c>
      <c r="F97" t="s">
        <v>318</v>
      </c>
      <c r="G97" t="s">
        <v>638</v>
      </c>
      <c r="H97">
        <f t="shared" si="3"/>
        <v>284900</v>
      </c>
      <c r="I97" t="s">
        <v>2594</v>
      </c>
      <c r="J97" t="s">
        <v>2593</v>
      </c>
      <c r="K97" t="s">
        <v>2125</v>
      </c>
    </row>
    <row r="98" spans="1:11" x14ac:dyDescent="0.3">
      <c r="C98" t="e">
        <f t="shared" si="2"/>
        <v>#VALUE!</v>
      </c>
      <c r="H98">
        <f>AVERAGE(H65:H97)</f>
        <v>227633.33333333334</v>
      </c>
    </row>
    <row r="99" spans="1:11" x14ac:dyDescent="0.3">
      <c r="A99" t="s">
        <v>2121</v>
      </c>
      <c r="B99" t="s">
        <v>1413</v>
      </c>
      <c r="C99" t="str">
        <f t="shared" si="2"/>
        <v>23</v>
      </c>
      <c r="D99">
        <v>5</v>
      </c>
      <c r="E99" t="s">
        <v>2148</v>
      </c>
      <c r="F99" t="s">
        <v>297</v>
      </c>
      <c r="G99" t="s">
        <v>570</v>
      </c>
      <c r="H99">
        <f t="shared" si="3"/>
        <v>73700</v>
      </c>
      <c r="I99" t="s">
        <v>2149</v>
      </c>
      <c r="J99" t="s">
        <v>2150</v>
      </c>
      <c r="K99" t="s">
        <v>2125</v>
      </c>
    </row>
    <row r="100" spans="1:11" x14ac:dyDescent="0.3">
      <c r="A100" t="s">
        <v>2121</v>
      </c>
      <c r="B100" t="s">
        <v>1421</v>
      </c>
      <c r="C100" t="str">
        <f t="shared" si="2"/>
        <v>22</v>
      </c>
      <c r="D100">
        <v>5</v>
      </c>
      <c r="E100" t="s">
        <v>2148</v>
      </c>
      <c r="F100" t="s">
        <v>297</v>
      </c>
      <c r="G100" t="s">
        <v>2072</v>
      </c>
      <c r="H100">
        <f t="shared" si="3"/>
        <v>56100</v>
      </c>
      <c r="I100" t="s">
        <v>2226</v>
      </c>
      <c r="J100" t="s">
        <v>2227</v>
      </c>
      <c r="K100" t="s">
        <v>2125</v>
      </c>
    </row>
    <row r="101" spans="1:11" x14ac:dyDescent="0.3">
      <c r="A101" t="s">
        <v>2121</v>
      </c>
      <c r="B101" t="s">
        <v>1428</v>
      </c>
      <c r="C101" t="str">
        <f t="shared" si="2"/>
        <v>21</v>
      </c>
      <c r="D101">
        <v>5</v>
      </c>
      <c r="E101" t="s">
        <v>2148</v>
      </c>
      <c r="F101" t="s">
        <v>270</v>
      </c>
      <c r="G101" t="s">
        <v>229</v>
      </c>
      <c r="H101">
        <f t="shared" si="3"/>
        <v>96800</v>
      </c>
      <c r="I101" t="s">
        <v>2271</v>
      </c>
      <c r="J101" t="s">
        <v>2272</v>
      </c>
      <c r="K101" t="s">
        <v>2125</v>
      </c>
    </row>
    <row r="102" spans="1:11" x14ac:dyDescent="0.3">
      <c r="A102" t="s">
        <v>2121</v>
      </c>
      <c r="B102" t="s">
        <v>1413</v>
      </c>
      <c r="C102" t="str">
        <f t="shared" si="2"/>
        <v>23</v>
      </c>
      <c r="D102">
        <v>5</v>
      </c>
      <c r="E102" t="s">
        <v>2148</v>
      </c>
      <c r="F102" t="s">
        <v>270</v>
      </c>
      <c r="G102" t="s">
        <v>2171</v>
      </c>
      <c r="H102">
        <f t="shared" si="3"/>
        <v>0</v>
      </c>
      <c r="I102" t="s">
        <v>2332</v>
      </c>
      <c r="J102" t="s">
        <v>2333</v>
      </c>
      <c r="K102" t="s">
        <v>2125</v>
      </c>
    </row>
    <row r="103" spans="1:11" x14ac:dyDescent="0.3">
      <c r="A103" t="s">
        <v>2121</v>
      </c>
      <c r="B103" t="s">
        <v>1436</v>
      </c>
      <c r="C103" t="str">
        <f t="shared" si="2"/>
        <v>20</v>
      </c>
      <c r="D103">
        <v>5</v>
      </c>
      <c r="E103" t="s">
        <v>2148</v>
      </c>
      <c r="F103" t="s">
        <v>270</v>
      </c>
      <c r="G103" t="s">
        <v>580</v>
      </c>
      <c r="H103">
        <f t="shared" si="3"/>
        <v>111100</v>
      </c>
      <c r="I103" t="s">
        <v>2336</v>
      </c>
      <c r="J103" t="s">
        <v>2337</v>
      </c>
      <c r="K103" t="s">
        <v>2125</v>
      </c>
    </row>
    <row r="104" spans="1:11" x14ac:dyDescent="0.3">
      <c r="A104" t="s">
        <v>2121</v>
      </c>
      <c r="B104" t="s">
        <v>1438</v>
      </c>
      <c r="C104" t="str">
        <f t="shared" si="2"/>
        <v>20</v>
      </c>
      <c r="D104">
        <v>5</v>
      </c>
      <c r="E104" t="s">
        <v>2148</v>
      </c>
      <c r="F104" t="s">
        <v>208</v>
      </c>
      <c r="G104" t="s">
        <v>1308</v>
      </c>
      <c r="H104">
        <f t="shared" si="3"/>
        <v>315700</v>
      </c>
      <c r="I104" t="s">
        <v>2358</v>
      </c>
      <c r="J104" t="s">
        <v>2342</v>
      </c>
      <c r="K104" t="s">
        <v>2125</v>
      </c>
    </row>
    <row r="105" spans="1:11" x14ac:dyDescent="0.3">
      <c r="A105" t="s">
        <v>2121</v>
      </c>
      <c r="B105" t="s">
        <v>1438</v>
      </c>
      <c r="C105" t="str">
        <f t="shared" si="2"/>
        <v>20</v>
      </c>
      <c r="D105">
        <v>5</v>
      </c>
      <c r="E105" t="s">
        <v>2148</v>
      </c>
      <c r="F105" t="s">
        <v>208</v>
      </c>
      <c r="G105" t="s">
        <v>672</v>
      </c>
      <c r="H105">
        <f t="shared" si="3"/>
        <v>260700</v>
      </c>
      <c r="I105" t="s">
        <v>2359</v>
      </c>
      <c r="J105" t="s">
        <v>2360</v>
      </c>
      <c r="K105" t="s">
        <v>2125</v>
      </c>
    </row>
    <row r="106" spans="1:11" x14ac:dyDescent="0.3">
      <c r="A106" t="s">
        <v>2121</v>
      </c>
      <c r="B106" t="s">
        <v>1439</v>
      </c>
      <c r="C106" t="str">
        <f t="shared" si="2"/>
        <v>20</v>
      </c>
      <c r="D106">
        <v>5</v>
      </c>
      <c r="E106" t="s">
        <v>2148</v>
      </c>
      <c r="F106" t="s">
        <v>208</v>
      </c>
      <c r="G106" t="s">
        <v>1813</v>
      </c>
      <c r="H106">
        <f t="shared" si="3"/>
        <v>170500</v>
      </c>
      <c r="I106" t="s">
        <v>2369</v>
      </c>
      <c r="J106" t="s">
        <v>2360</v>
      </c>
      <c r="K106" t="s">
        <v>2125</v>
      </c>
    </row>
    <row r="107" spans="1:11" x14ac:dyDescent="0.3">
      <c r="A107" t="s">
        <v>2121</v>
      </c>
      <c r="B107" t="s">
        <v>1409</v>
      </c>
      <c r="C107" t="str">
        <f t="shared" si="2"/>
        <v>23</v>
      </c>
      <c r="D107">
        <v>5</v>
      </c>
      <c r="E107" t="s">
        <v>2148</v>
      </c>
      <c r="F107" t="s">
        <v>218</v>
      </c>
      <c r="G107" t="s">
        <v>995</v>
      </c>
      <c r="H107">
        <f t="shared" si="3"/>
        <v>777700</v>
      </c>
      <c r="I107" t="s">
        <v>2383</v>
      </c>
      <c r="J107" t="s">
        <v>2270</v>
      </c>
      <c r="K107" t="s">
        <v>2125</v>
      </c>
    </row>
    <row r="108" spans="1:11" x14ac:dyDescent="0.3">
      <c r="A108" t="s">
        <v>2121</v>
      </c>
      <c r="B108" t="s">
        <v>1421</v>
      </c>
      <c r="C108" t="str">
        <f t="shared" si="2"/>
        <v>22</v>
      </c>
      <c r="D108">
        <v>5</v>
      </c>
      <c r="E108" t="s">
        <v>2148</v>
      </c>
      <c r="F108" t="s">
        <v>218</v>
      </c>
      <c r="G108" t="s">
        <v>1225</v>
      </c>
      <c r="H108">
        <f t="shared" si="3"/>
        <v>91300</v>
      </c>
      <c r="I108" t="s">
        <v>2385</v>
      </c>
      <c r="J108" t="s">
        <v>2386</v>
      </c>
      <c r="K108" t="s">
        <v>2125</v>
      </c>
    </row>
    <row r="109" spans="1:11" x14ac:dyDescent="0.3">
      <c r="A109" t="s">
        <v>2121</v>
      </c>
      <c r="B109" t="s">
        <v>1438</v>
      </c>
      <c r="C109" t="str">
        <f t="shared" si="2"/>
        <v>20</v>
      </c>
      <c r="D109">
        <v>5</v>
      </c>
      <c r="E109" t="s">
        <v>2148</v>
      </c>
      <c r="F109" t="s">
        <v>208</v>
      </c>
      <c r="G109" t="s">
        <v>1352</v>
      </c>
      <c r="H109">
        <f t="shared" si="3"/>
        <v>267300</v>
      </c>
      <c r="I109" t="s">
        <v>2397</v>
      </c>
      <c r="J109" t="s">
        <v>2398</v>
      </c>
      <c r="K109" t="s">
        <v>2125</v>
      </c>
    </row>
    <row r="110" spans="1:11" x14ac:dyDescent="0.3">
      <c r="A110" t="s">
        <v>2121</v>
      </c>
      <c r="B110" t="s">
        <v>1427</v>
      </c>
      <c r="C110" t="str">
        <f t="shared" si="2"/>
        <v>21</v>
      </c>
      <c r="D110">
        <v>5</v>
      </c>
      <c r="E110" t="s">
        <v>2148</v>
      </c>
      <c r="F110" t="s">
        <v>208</v>
      </c>
      <c r="G110" t="s">
        <v>766</v>
      </c>
      <c r="H110">
        <f t="shared" si="3"/>
        <v>240900</v>
      </c>
      <c r="I110" t="s">
        <v>2405</v>
      </c>
      <c r="J110" t="s">
        <v>2376</v>
      </c>
      <c r="K110" t="s">
        <v>2125</v>
      </c>
    </row>
    <row r="111" spans="1:11" x14ac:dyDescent="0.3">
      <c r="A111" t="s">
        <v>2121</v>
      </c>
      <c r="B111" t="s">
        <v>1446</v>
      </c>
      <c r="C111" t="str">
        <f t="shared" si="2"/>
        <v>19</v>
      </c>
      <c r="D111">
        <v>5</v>
      </c>
      <c r="E111" t="s">
        <v>2148</v>
      </c>
      <c r="F111" t="s">
        <v>208</v>
      </c>
      <c r="G111" t="s">
        <v>1197</v>
      </c>
      <c r="H111">
        <f t="shared" si="3"/>
        <v>114400</v>
      </c>
      <c r="I111" t="s">
        <v>2420</v>
      </c>
      <c r="J111" t="s">
        <v>2398</v>
      </c>
      <c r="K111" t="s">
        <v>2125</v>
      </c>
    </row>
    <row r="112" spans="1:11" x14ac:dyDescent="0.3">
      <c r="A112" t="s">
        <v>2121</v>
      </c>
      <c r="B112" t="s">
        <v>1438</v>
      </c>
      <c r="C112" t="str">
        <f t="shared" si="2"/>
        <v>20</v>
      </c>
      <c r="D112">
        <v>5</v>
      </c>
      <c r="E112" t="s">
        <v>2148</v>
      </c>
      <c r="F112" t="s">
        <v>251</v>
      </c>
      <c r="G112" t="s">
        <v>737</v>
      </c>
      <c r="H112">
        <f t="shared" si="3"/>
        <v>238700</v>
      </c>
      <c r="I112" t="s">
        <v>2432</v>
      </c>
      <c r="J112" t="s">
        <v>2433</v>
      </c>
      <c r="K112" t="s">
        <v>2125</v>
      </c>
    </row>
    <row r="113" spans="1:11" x14ac:dyDescent="0.3">
      <c r="A113" t="s">
        <v>2121</v>
      </c>
      <c r="B113" t="s">
        <v>1446</v>
      </c>
      <c r="C113" t="str">
        <f t="shared" si="2"/>
        <v>19</v>
      </c>
      <c r="D113">
        <v>5</v>
      </c>
      <c r="E113" t="s">
        <v>2148</v>
      </c>
      <c r="F113" t="s">
        <v>218</v>
      </c>
      <c r="G113" t="s">
        <v>2434</v>
      </c>
      <c r="H113">
        <f t="shared" si="3"/>
        <v>203500</v>
      </c>
      <c r="I113" t="s">
        <v>2435</v>
      </c>
      <c r="J113" t="s">
        <v>2436</v>
      </c>
      <c r="K113" t="s">
        <v>2125</v>
      </c>
    </row>
    <row r="114" spans="1:11" x14ac:dyDescent="0.3">
      <c r="A114" t="s">
        <v>2121</v>
      </c>
      <c r="B114" t="s">
        <v>1436</v>
      </c>
      <c r="C114" t="str">
        <f t="shared" si="2"/>
        <v>20</v>
      </c>
      <c r="D114">
        <v>5</v>
      </c>
      <c r="E114" t="s">
        <v>2148</v>
      </c>
      <c r="F114" t="s">
        <v>218</v>
      </c>
      <c r="G114" t="s">
        <v>298</v>
      </c>
      <c r="H114">
        <f t="shared" si="3"/>
        <v>139700</v>
      </c>
      <c r="I114" t="s">
        <v>2438</v>
      </c>
      <c r="J114" t="s">
        <v>2439</v>
      </c>
      <c r="K114" t="s">
        <v>2125</v>
      </c>
    </row>
    <row r="115" spans="1:11" x14ac:dyDescent="0.3">
      <c r="A115" t="s">
        <v>2121</v>
      </c>
      <c r="B115" t="s">
        <v>1421</v>
      </c>
      <c r="C115" t="str">
        <f t="shared" si="2"/>
        <v>22</v>
      </c>
      <c r="D115">
        <v>5</v>
      </c>
      <c r="E115" t="s">
        <v>2148</v>
      </c>
      <c r="F115" t="s">
        <v>251</v>
      </c>
      <c r="G115" t="s">
        <v>853</v>
      </c>
      <c r="H115">
        <f t="shared" si="3"/>
        <v>84700</v>
      </c>
      <c r="I115" t="s">
        <v>2473</v>
      </c>
      <c r="J115" t="s">
        <v>2474</v>
      </c>
      <c r="K115" t="s">
        <v>2125</v>
      </c>
    </row>
    <row r="116" spans="1:11" x14ac:dyDescent="0.3">
      <c r="A116" t="s">
        <v>2121</v>
      </c>
      <c r="B116" t="s">
        <v>1412</v>
      </c>
      <c r="C116" t="str">
        <f t="shared" si="2"/>
        <v>23</v>
      </c>
      <c r="D116">
        <v>5</v>
      </c>
      <c r="E116" t="s">
        <v>2148</v>
      </c>
      <c r="F116" t="s">
        <v>251</v>
      </c>
      <c r="G116" t="s">
        <v>939</v>
      </c>
      <c r="H116">
        <f t="shared" si="3"/>
        <v>38500</v>
      </c>
      <c r="I116" t="s">
        <v>2475</v>
      </c>
      <c r="J116" t="s">
        <v>2476</v>
      </c>
      <c r="K116" t="s">
        <v>2125</v>
      </c>
    </row>
    <row r="117" spans="1:11" x14ac:dyDescent="0.3">
      <c r="A117" t="s">
        <v>2121</v>
      </c>
      <c r="B117" t="s">
        <v>1412</v>
      </c>
      <c r="C117" t="str">
        <f t="shared" si="2"/>
        <v>23</v>
      </c>
      <c r="D117">
        <v>5</v>
      </c>
      <c r="E117" t="s">
        <v>2148</v>
      </c>
      <c r="F117" t="s">
        <v>251</v>
      </c>
      <c r="G117" t="s">
        <v>2171</v>
      </c>
      <c r="H117">
        <f t="shared" si="3"/>
        <v>0</v>
      </c>
      <c r="I117" t="s">
        <v>2482</v>
      </c>
      <c r="J117" t="s">
        <v>2476</v>
      </c>
      <c r="K117" t="s">
        <v>2125</v>
      </c>
    </row>
    <row r="118" spans="1:11" x14ac:dyDescent="0.3">
      <c r="A118" t="s">
        <v>2121</v>
      </c>
      <c r="B118" t="s">
        <v>1411</v>
      </c>
      <c r="C118" t="str">
        <f t="shared" si="2"/>
        <v>23</v>
      </c>
      <c r="D118">
        <v>5</v>
      </c>
      <c r="E118" t="s">
        <v>2148</v>
      </c>
      <c r="F118" t="s">
        <v>251</v>
      </c>
      <c r="G118" t="s">
        <v>1919</v>
      </c>
      <c r="H118">
        <f t="shared" si="3"/>
        <v>173800</v>
      </c>
      <c r="I118" t="s">
        <v>2483</v>
      </c>
      <c r="J118" t="s">
        <v>2484</v>
      </c>
      <c r="K118" t="s">
        <v>2125</v>
      </c>
    </row>
    <row r="119" spans="1:11" x14ac:dyDescent="0.3">
      <c r="A119" t="s">
        <v>2121</v>
      </c>
      <c r="B119" t="s">
        <v>1421</v>
      </c>
      <c r="C119" t="str">
        <f t="shared" si="2"/>
        <v>22</v>
      </c>
      <c r="D119">
        <v>5</v>
      </c>
      <c r="E119" t="s">
        <v>2148</v>
      </c>
      <c r="F119" t="s">
        <v>251</v>
      </c>
      <c r="G119" t="s">
        <v>515</v>
      </c>
      <c r="H119">
        <f t="shared" si="3"/>
        <v>95700</v>
      </c>
      <c r="I119" t="s">
        <v>2503</v>
      </c>
      <c r="J119" t="s">
        <v>2502</v>
      </c>
      <c r="K119" t="s">
        <v>2125</v>
      </c>
    </row>
    <row r="120" spans="1:11" x14ac:dyDescent="0.3">
      <c r="A120" t="s">
        <v>2121</v>
      </c>
      <c r="B120" t="s">
        <v>1446</v>
      </c>
      <c r="C120" t="str">
        <f t="shared" si="2"/>
        <v>19</v>
      </c>
      <c r="D120">
        <v>5</v>
      </c>
      <c r="E120" t="s">
        <v>2148</v>
      </c>
      <c r="F120" t="s">
        <v>318</v>
      </c>
      <c r="G120" t="s">
        <v>1179</v>
      </c>
      <c r="H120">
        <f t="shared" si="3"/>
        <v>138600</v>
      </c>
      <c r="I120" t="s">
        <v>2519</v>
      </c>
      <c r="J120" t="s">
        <v>2520</v>
      </c>
      <c r="K120" t="s">
        <v>2125</v>
      </c>
    </row>
    <row r="121" spans="1:11" x14ac:dyDescent="0.3">
      <c r="A121" t="s">
        <v>2121</v>
      </c>
      <c r="B121" t="s">
        <v>1431</v>
      </c>
      <c r="C121" t="str">
        <f t="shared" si="2"/>
        <v>21</v>
      </c>
      <c r="D121">
        <v>5</v>
      </c>
      <c r="E121" t="s">
        <v>2148</v>
      </c>
      <c r="F121" t="s">
        <v>318</v>
      </c>
      <c r="G121" t="s">
        <v>758</v>
      </c>
      <c r="H121">
        <f t="shared" si="3"/>
        <v>106700</v>
      </c>
      <c r="I121" t="s">
        <v>2551</v>
      </c>
      <c r="J121" t="s">
        <v>2552</v>
      </c>
      <c r="K121" t="s">
        <v>2125</v>
      </c>
    </row>
    <row r="122" spans="1:11" x14ac:dyDescent="0.3">
      <c r="A122" t="s">
        <v>2121</v>
      </c>
      <c r="B122" t="s">
        <v>1430</v>
      </c>
      <c r="C122" t="str">
        <f t="shared" si="2"/>
        <v>21</v>
      </c>
      <c r="D122">
        <v>5</v>
      </c>
      <c r="E122" t="s">
        <v>2148</v>
      </c>
      <c r="F122" t="s">
        <v>318</v>
      </c>
      <c r="G122" t="s">
        <v>2559</v>
      </c>
      <c r="H122">
        <f t="shared" si="3"/>
        <v>101200</v>
      </c>
      <c r="I122" t="s">
        <v>2560</v>
      </c>
      <c r="J122" t="s">
        <v>2561</v>
      </c>
      <c r="K122" t="s">
        <v>2125</v>
      </c>
    </row>
    <row r="123" spans="1:11" x14ac:dyDescent="0.3">
      <c r="C123" t="e">
        <f t="shared" si="2"/>
        <v>#VALUE!</v>
      </c>
      <c r="H123">
        <f>AVERAGE(H99:H122)</f>
        <v>162387.5</v>
      </c>
    </row>
    <row r="124" spans="1:11" x14ac:dyDescent="0.3">
      <c r="A124" t="s">
        <v>2121</v>
      </c>
      <c r="B124" t="s">
        <v>1421</v>
      </c>
      <c r="C124" t="str">
        <f t="shared" si="2"/>
        <v>22</v>
      </c>
      <c r="D124">
        <v>6</v>
      </c>
      <c r="E124" t="s">
        <v>2164</v>
      </c>
      <c r="F124" t="s">
        <v>208</v>
      </c>
      <c r="G124" t="s">
        <v>463</v>
      </c>
      <c r="H124">
        <f t="shared" si="3"/>
        <v>27500</v>
      </c>
      <c r="I124" t="s">
        <v>2165</v>
      </c>
      <c r="J124" t="s">
        <v>2166</v>
      </c>
      <c r="K124" t="s">
        <v>2125</v>
      </c>
    </row>
    <row r="125" spans="1:11" x14ac:dyDescent="0.3">
      <c r="A125" t="s">
        <v>2121</v>
      </c>
      <c r="B125" t="s">
        <v>1413</v>
      </c>
      <c r="C125" t="str">
        <f t="shared" si="2"/>
        <v>23</v>
      </c>
      <c r="D125">
        <v>6</v>
      </c>
      <c r="E125" t="s">
        <v>2164</v>
      </c>
      <c r="F125" t="s">
        <v>208</v>
      </c>
      <c r="G125" t="s">
        <v>314</v>
      </c>
      <c r="H125">
        <f t="shared" si="3"/>
        <v>29700</v>
      </c>
      <c r="I125" t="s">
        <v>2215</v>
      </c>
      <c r="J125" t="s">
        <v>2196</v>
      </c>
      <c r="K125" t="s">
        <v>2125</v>
      </c>
    </row>
    <row r="126" spans="1:11" x14ac:dyDescent="0.3">
      <c r="A126" t="s">
        <v>2121</v>
      </c>
      <c r="B126" t="s">
        <v>1438</v>
      </c>
      <c r="C126" t="str">
        <f t="shared" si="2"/>
        <v>20</v>
      </c>
      <c r="D126">
        <v>6</v>
      </c>
      <c r="E126" t="s">
        <v>2164</v>
      </c>
      <c r="F126" t="s">
        <v>270</v>
      </c>
      <c r="G126" t="s">
        <v>293</v>
      </c>
      <c r="H126">
        <f t="shared" si="3"/>
        <v>99000</v>
      </c>
      <c r="I126" t="s">
        <v>2222</v>
      </c>
      <c r="J126" t="s">
        <v>2221</v>
      </c>
      <c r="K126" t="s">
        <v>2125</v>
      </c>
    </row>
    <row r="127" spans="1:11" x14ac:dyDescent="0.3">
      <c r="A127" t="s">
        <v>2121</v>
      </c>
      <c r="B127" t="s">
        <v>1420</v>
      </c>
      <c r="C127" t="str">
        <f t="shared" si="2"/>
        <v>22</v>
      </c>
      <c r="D127">
        <v>6</v>
      </c>
      <c r="E127" t="s">
        <v>2164</v>
      </c>
      <c r="F127" t="s">
        <v>270</v>
      </c>
      <c r="G127" t="s">
        <v>861</v>
      </c>
      <c r="H127">
        <f t="shared" si="3"/>
        <v>172700</v>
      </c>
      <c r="I127" t="s">
        <v>2225</v>
      </c>
      <c r="J127" t="s">
        <v>2221</v>
      </c>
      <c r="K127" t="s">
        <v>2125</v>
      </c>
    </row>
    <row r="128" spans="1:11" x14ac:dyDescent="0.3">
      <c r="A128" t="s">
        <v>2121</v>
      </c>
      <c r="B128" t="s">
        <v>1446</v>
      </c>
      <c r="C128" t="str">
        <f t="shared" si="2"/>
        <v>19</v>
      </c>
      <c r="D128">
        <v>6</v>
      </c>
      <c r="E128" t="s">
        <v>2164</v>
      </c>
      <c r="F128" t="s">
        <v>270</v>
      </c>
      <c r="G128" t="s">
        <v>547</v>
      </c>
      <c r="H128">
        <f t="shared" si="3"/>
        <v>137500</v>
      </c>
      <c r="I128" t="s">
        <v>2229</v>
      </c>
      <c r="J128" t="s">
        <v>2230</v>
      </c>
      <c r="K128" t="s">
        <v>2125</v>
      </c>
    </row>
    <row r="129" spans="1:11" x14ac:dyDescent="0.3">
      <c r="A129" t="s">
        <v>2121</v>
      </c>
      <c r="B129" t="s">
        <v>1421</v>
      </c>
      <c r="C129" t="str">
        <f t="shared" si="2"/>
        <v>22</v>
      </c>
      <c r="D129">
        <v>6</v>
      </c>
      <c r="E129" t="s">
        <v>2164</v>
      </c>
      <c r="F129" t="s">
        <v>208</v>
      </c>
      <c r="G129" t="s">
        <v>282</v>
      </c>
      <c r="H129">
        <f t="shared" si="3"/>
        <v>31900</v>
      </c>
      <c r="I129" t="s">
        <v>2256</v>
      </c>
      <c r="J129" t="s">
        <v>2257</v>
      </c>
      <c r="K129" t="s">
        <v>2125</v>
      </c>
    </row>
    <row r="130" spans="1:11" x14ac:dyDescent="0.3">
      <c r="A130" t="s">
        <v>2121</v>
      </c>
      <c r="B130" t="s">
        <v>1438</v>
      </c>
      <c r="C130" t="str">
        <f t="shared" ref="C130:C193" si="4">MID(B130, FIND("W:", B130) + 2, FIND("_", B130) - FIND("W:", B130) - 2)</f>
        <v>20</v>
      </c>
      <c r="D130">
        <v>6</v>
      </c>
      <c r="E130" t="s">
        <v>2164</v>
      </c>
      <c r="F130" t="s">
        <v>208</v>
      </c>
      <c r="G130" t="s">
        <v>395</v>
      </c>
      <c r="H130">
        <f t="shared" si="3"/>
        <v>135300</v>
      </c>
      <c r="I130" t="s">
        <v>2287</v>
      </c>
      <c r="J130" t="s">
        <v>2268</v>
      </c>
      <c r="K130" t="s">
        <v>2125</v>
      </c>
    </row>
    <row r="131" spans="1:11" x14ac:dyDescent="0.3">
      <c r="A131" t="s">
        <v>2121</v>
      </c>
      <c r="B131" t="s">
        <v>1438</v>
      </c>
      <c r="C131" t="str">
        <f t="shared" si="4"/>
        <v>20</v>
      </c>
      <c r="D131">
        <v>6</v>
      </c>
      <c r="E131" t="s">
        <v>2164</v>
      </c>
      <c r="F131" t="s">
        <v>208</v>
      </c>
      <c r="G131" t="s">
        <v>479</v>
      </c>
      <c r="H131">
        <f t="shared" si="3"/>
        <v>102300</v>
      </c>
      <c r="I131" t="s">
        <v>2288</v>
      </c>
      <c r="J131" t="s">
        <v>2270</v>
      </c>
      <c r="K131" t="s">
        <v>2125</v>
      </c>
    </row>
    <row r="132" spans="1:11" x14ac:dyDescent="0.3">
      <c r="A132" t="s">
        <v>2121</v>
      </c>
      <c r="B132" t="s">
        <v>1437</v>
      </c>
      <c r="C132" t="str">
        <f t="shared" si="4"/>
        <v>20</v>
      </c>
      <c r="D132">
        <v>6</v>
      </c>
      <c r="E132" t="s">
        <v>2164</v>
      </c>
      <c r="F132" t="s">
        <v>208</v>
      </c>
      <c r="G132" t="s">
        <v>428</v>
      </c>
      <c r="H132">
        <f t="shared" si="3"/>
        <v>78100</v>
      </c>
      <c r="I132" t="s">
        <v>2292</v>
      </c>
      <c r="J132" t="s">
        <v>2293</v>
      </c>
      <c r="K132" t="s">
        <v>2125</v>
      </c>
    </row>
    <row r="133" spans="1:11" x14ac:dyDescent="0.3">
      <c r="A133" t="s">
        <v>2121</v>
      </c>
      <c r="B133" t="s">
        <v>1418</v>
      </c>
      <c r="C133" t="str">
        <f t="shared" si="4"/>
        <v>22</v>
      </c>
      <c r="D133">
        <v>6</v>
      </c>
      <c r="E133" t="s">
        <v>2164</v>
      </c>
      <c r="F133" t="s">
        <v>218</v>
      </c>
      <c r="G133" t="s">
        <v>656</v>
      </c>
      <c r="H133">
        <f t="shared" si="3"/>
        <v>80300</v>
      </c>
      <c r="I133" t="s">
        <v>2295</v>
      </c>
      <c r="J133" t="s">
        <v>2296</v>
      </c>
      <c r="K133" t="s">
        <v>2125</v>
      </c>
    </row>
    <row r="134" spans="1:11" x14ac:dyDescent="0.3">
      <c r="A134" t="s">
        <v>2121</v>
      </c>
      <c r="B134" t="s">
        <v>1409</v>
      </c>
      <c r="C134" t="str">
        <f t="shared" si="4"/>
        <v>23</v>
      </c>
      <c r="D134">
        <v>6</v>
      </c>
      <c r="E134" t="s">
        <v>2164</v>
      </c>
      <c r="F134" t="s">
        <v>208</v>
      </c>
      <c r="G134" t="s">
        <v>1187</v>
      </c>
      <c r="H134">
        <f t="shared" si="3"/>
        <v>45100</v>
      </c>
      <c r="I134" t="s">
        <v>2305</v>
      </c>
      <c r="J134" t="s">
        <v>2306</v>
      </c>
      <c r="K134" t="s">
        <v>2125</v>
      </c>
    </row>
    <row r="135" spans="1:11" x14ac:dyDescent="0.3">
      <c r="A135" t="s">
        <v>2121</v>
      </c>
      <c r="B135" t="s">
        <v>1411</v>
      </c>
      <c r="C135" t="str">
        <f t="shared" si="4"/>
        <v>23</v>
      </c>
      <c r="D135">
        <v>6</v>
      </c>
      <c r="E135" t="s">
        <v>2164</v>
      </c>
      <c r="F135" t="s">
        <v>208</v>
      </c>
      <c r="G135" t="s">
        <v>264</v>
      </c>
      <c r="H135">
        <f t="shared" si="3"/>
        <v>18700</v>
      </c>
      <c r="I135" t="s">
        <v>2318</v>
      </c>
      <c r="J135" t="s">
        <v>2319</v>
      </c>
      <c r="K135" t="s">
        <v>2125</v>
      </c>
    </row>
    <row r="136" spans="1:11" x14ac:dyDescent="0.3">
      <c r="A136" t="s">
        <v>2121</v>
      </c>
      <c r="B136" t="s">
        <v>1413</v>
      </c>
      <c r="C136" t="str">
        <f t="shared" si="4"/>
        <v>23</v>
      </c>
      <c r="D136">
        <v>6</v>
      </c>
      <c r="E136" t="s">
        <v>2164</v>
      </c>
      <c r="F136" t="s">
        <v>208</v>
      </c>
      <c r="G136" t="s">
        <v>231</v>
      </c>
      <c r="H136">
        <f t="shared" ref="H136:H201" si="5">VALUE(RIGHT(G136, LEN(G136) - FIND(":", G136)))</f>
        <v>7700</v>
      </c>
      <c r="I136" t="s">
        <v>2341</v>
      </c>
      <c r="J136" t="s">
        <v>2342</v>
      </c>
      <c r="K136" t="s">
        <v>2125</v>
      </c>
    </row>
    <row r="137" spans="1:11" x14ac:dyDescent="0.3">
      <c r="A137" t="s">
        <v>2121</v>
      </c>
      <c r="B137" t="s">
        <v>1421</v>
      </c>
      <c r="C137" t="str">
        <f t="shared" si="4"/>
        <v>22</v>
      </c>
      <c r="D137">
        <v>6</v>
      </c>
      <c r="E137" t="s">
        <v>2164</v>
      </c>
      <c r="F137" t="s">
        <v>208</v>
      </c>
      <c r="G137" t="s">
        <v>237</v>
      </c>
      <c r="H137">
        <f t="shared" si="5"/>
        <v>11000</v>
      </c>
      <c r="I137" t="s">
        <v>2346</v>
      </c>
      <c r="J137" t="s">
        <v>2347</v>
      </c>
      <c r="K137" t="s">
        <v>2125</v>
      </c>
    </row>
    <row r="138" spans="1:11" x14ac:dyDescent="0.3">
      <c r="A138" t="s">
        <v>2121</v>
      </c>
      <c r="B138" t="s">
        <v>1438</v>
      </c>
      <c r="C138" t="str">
        <f t="shared" si="4"/>
        <v>20</v>
      </c>
      <c r="D138">
        <v>6</v>
      </c>
      <c r="E138" t="s">
        <v>2164</v>
      </c>
      <c r="F138" t="s">
        <v>251</v>
      </c>
      <c r="G138" t="s">
        <v>2350</v>
      </c>
      <c r="H138">
        <f t="shared" si="5"/>
        <v>129800</v>
      </c>
      <c r="I138" t="s">
        <v>2351</v>
      </c>
      <c r="J138" t="s">
        <v>2313</v>
      </c>
      <c r="K138" t="s">
        <v>2125</v>
      </c>
    </row>
    <row r="139" spans="1:11" x14ac:dyDescent="0.3">
      <c r="A139" t="s">
        <v>2121</v>
      </c>
      <c r="B139" t="s">
        <v>1446</v>
      </c>
      <c r="C139" t="str">
        <f t="shared" si="4"/>
        <v>19</v>
      </c>
      <c r="D139">
        <v>6</v>
      </c>
      <c r="E139" t="s">
        <v>2164</v>
      </c>
      <c r="F139" t="s">
        <v>218</v>
      </c>
      <c r="G139" t="s">
        <v>861</v>
      </c>
      <c r="H139">
        <f t="shared" si="5"/>
        <v>172700</v>
      </c>
      <c r="I139" t="s">
        <v>2353</v>
      </c>
      <c r="J139" t="s">
        <v>2354</v>
      </c>
      <c r="K139" t="s">
        <v>2125</v>
      </c>
    </row>
    <row r="140" spans="1:11" x14ac:dyDescent="0.3">
      <c r="A140" t="s">
        <v>2121</v>
      </c>
      <c r="B140" t="s">
        <v>1421</v>
      </c>
      <c r="C140" t="str">
        <f t="shared" si="4"/>
        <v>22</v>
      </c>
      <c r="D140">
        <v>6</v>
      </c>
      <c r="E140" t="s">
        <v>2164</v>
      </c>
      <c r="F140" t="s">
        <v>218</v>
      </c>
      <c r="G140" t="s">
        <v>277</v>
      </c>
      <c r="H140">
        <f t="shared" si="5"/>
        <v>64900</v>
      </c>
      <c r="I140" t="s">
        <v>2357</v>
      </c>
      <c r="J140" t="s">
        <v>2203</v>
      </c>
      <c r="K140" t="s">
        <v>2125</v>
      </c>
    </row>
    <row r="141" spans="1:11" x14ac:dyDescent="0.3">
      <c r="A141" t="s">
        <v>2121</v>
      </c>
      <c r="B141" t="s">
        <v>1420</v>
      </c>
      <c r="C141" t="str">
        <f t="shared" si="4"/>
        <v>22</v>
      </c>
      <c r="D141">
        <v>6</v>
      </c>
      <c r="E141" t="s">
        <v>2164</v>
      </c>
      <c r="F141" t="s">
        <v>218</v>
      </c>
      <c r="G141" t="s">
        <v>402</v>
      </c>
      <c r="H141">
        <f t="shared" si="5"/>
        <v>117700</v>
      </c>
      <c r="I141" t="s">
        <v>2384</v>
      </c>
      <c r="J141" t="s">
        <v>2374</v>
      </c>
      <c r="K141" t="s">
        <v>2125</v>
      </c>
    </row>
    <row r="142" spans="1:11" x14ac:dyDescent="0.3">
      <c r="A142" t="s">
        <v>2121</v>
      </c>
      <c r="B142" t="s">
        <v>1430</v>
      </c>
      <c r="C142" t="str">
        <f t="shared" si="4"/>
        <v>21</v>
      </c>
      <c r="D142">
        <v>6</v>
      </c>
      <c r="E142" t="s">
        <v>2164</v>
      </c>
      <c r="F142" t="s">
        <v>218</v>
      </c>
      <c r="G142" t="s">
        <v>438</v>
      </c>
      <c r="H142">
        <f t="shared" si="5"/>
        <v>30800</v>
      </c>
      <c r="I142" t="s">
        <v>2391</v>
      </c>
      <c r="J142" t="s">
        <v>2376</v>
      </c>
      <c r="K142" t="s">
        <v>2125</v>
      </c>
    </row>
    <row r="143" spans="1:11" x14ac:dyDescent="0.3">
      <c r="A143" t="s">
        <v>2121</v>
      </c>
      <c r="B143" t="s">
        <v>1412</v>
      </c>
      <c r="C143" t="str">
        <f t="shared" si="4"/>
        <v>23</v>
      </c>
      <c r="D143">
        <v>6</v>
      </c>
      <c r="E143" t="s">
        <v>2164</v>
      </c>
      <c r="F143" t="s">
        <v>218</v>
      </c>
      <c r="G143" t="s">
        <v>570</v>
      </c>
      <c r="H143">
        <f t="shared" si="5"/>
        <v>73700</v>
      </c>
      <c r="I143" t="s">
        <v>2392</v>
      </c>
      <c r="J143" t="s">
        <v>2393</v>
      </c>
      <c r="K143" t="s">
        <v>2125</v>
      </c>
    </row>
    <row r="144" spans="1:11" x14ac:dyDescent="0.3">
      <c r="A144" t="s">
        <v>2121</v>
      </c>
      <c r="B144" t="s">
        <v>1413</v>
      </c>
      <c r="C144" t="str">
        <f t="shared" si="4"/>
        <v>23</v>
      </c>
      <c r="D144">
        <v>6</v>
      </c>
      <c r="E144" t="s">
        <v>2164</v>
      </c>
      <c r="F144" t="s">
        <v>218</v>
      </c>
      <c r="G144" t="s">
        <v>678</v>
      </c>
      <c r="H144">
        <f t="shared" si="5"/>
        <v>113300</v>
      </c>
      <c r="I144" t="s">
        <v>2395</v>
      </c>
      <c r="J144" t="s">
        <v>2396</v>
      </c>
      <c r="K144" t="s">
        <v>2125</v>
      </c>
    </row>
    <row r="145" spans="1:11" x14ac:dyDescent="0.3">
      <c r="A145" t="s">
        <v>2121</v>
      </c>
      <c r="B145" t="s">
        <v>1438</v>
      </c>
      <c r="C145" t="str">
        <f t="shared" si="4"/>
        <v>20</v>
      </c>
      <c r="D145">
        <v>6</v>
      </c>
      <c r="E145" t="s">
        <v>2164</v>
      </c>
      <c r="F145" t="s">
        <v>218</v>
      </c>
      <c r="G145" t="s">
        <v>2408</v>
      </c>
      <c r="H145">
        <f t="shared" si="5"/>
        <v>158400</v>
      </c>
      <c r="I145" t="s">
        <v>2409</v>
      </c>
      <c r="J145" t="s">
        <v>2410</v>
      </c>
      <c r="K145" t="s">
        <v>2125</v>
      </c>
    </row>
    <row r="146" spans="1:11" x14ac:dyDescent="0.3">
      <c r="A146" t="s">
        <v>2121</v>
      </c>
      <c r="B146" t="s">
        <v>1430</v>
      </c>
      <c r="C146" t="str">
        <f t="shared" si="4"/>
        <v>21</v>
      </c>
      <c r="D146">
        <v>6</v>
      </c>
      <c r="E146" t="s">
        <v>2164</v>
      </c>
      <c r="F146" t="s">
        <v>251</v>
      </c>
      <c r="G146" t="s">
        <v>570</v>
      </c>
      <c r="H146">
        <f t="shared" si="5"/>
        <v>73700</v>
      </c>
      <c r="I146" t="s">
        <v>2411</v>
      </c>
      <c r="J146" t="s">
        <v>2412</v>
      </c>
      <c r="K146" t="s">
        <v>2125</v>
      </c>
    </row>
    <row r="147" spans="1:11" x14ac:dyDescent="0.3">
      <c r="A147" t="s">
        <v>2121</v>
      </c>
      <c r="B147" t="s">
        <v>1435</v>
      </c>
      <c r="C147" t="str">
        <f t="shared" si="4"/>
        <v>20</v>
      </c>
      <c r="D147">
        <v>6</v>
      </c>
      <c r="E147" t="s">
        <v>2164</v>
      </c>
      <c r="F147" t="s">
        <v>218</v>
      </c>
      <c r="G147" t="s">
        <v>1904</v>
      </c>
      <c r="H147">
        <f t="shared" si="5"/>
        <v>150700</v>
      </c>
      <c r="I147" t="s">
        <v>2415</v>
      </c>
      <c r="J147" t="s">
        <v>2416</v>
      </c>
      <c r="K147" t="s">
        <v>2125</v>
      </c>
    </row>
    <row r="148" spans="1:11" x14ac:dyDescent="0.3">
      <c r="A148" t="s">
        <v>2121</v>
      </c>
      <c r="B148" t="s">
        <v>1411</v>
      </c>
      <c r="C148" t="str">
        <f t="shared" si="4"/>
        <v>23</v>
      </c>
      <c r="D148">
        <v>6</v>
      </c>
      <c r="E148" t="s">
        <v>2164</v>
      </c>
      <c r="F148" t="s">
        <v>218</v>
      </c>
      <c r="G148" t="s">
        <v>209</v>
      </c>
      <c r="H148">
        <f t="shared" si="5"/>
        <v>62700</v>
      </c>
      <c r="I148" t="s">
        <v>2421</v>
      </c>
      <c r="J148" t="s">
        <v>2422</v>
      </c>
      <c r="K148" t="s">
        <v>2125</v>
      </c>
    </row>
    <row r="149" spans="1:11" x14ac:dyDescent="0.3">
      <c r="A149" t="s">
        <v>2121</v>
      </c>
      <c r="B149" t="s">
        <v>1421</v>
      </c>
      <c r="C149" t="str">
        <f t="shared" si="4"/>
        <v>22</v>
      </c>
      <c r="D149">
        <v>6</v>
      </c>
      <c r="E149" t="s">
        <v>2164</v>
      </c>
      <c r="F149" t="s">
        <v>251</v>
      </c>
      <c r="G149" t="s">
        <v>209</v>
      </c>
      <c r="H149">
        <f t="shared" si="5"/>
        <v>62700</v>
      </c>
      <c r="I149" t="s">
        <v>2452</v>
      </c>
      <c r="J149" t="s">
        <v>2453</v>
      </c>
      <c r="K149" t="s">
        <v>2125</v>
      </c>
    </row>
    <row r="150" spans="1:11" x14ac:dyDescent="0.3">
      <c r="A150" t="s">
        <v>2121</v>
      </c>
      <c r="B150" t="s">
        <v>1421</v>
      </c>
      <c r="C150" t="str">
        <f t="shared" si="4"/>
        <v>22</v>
      </c>
      <c r="D150">
        <v>6</v>
      </c>
      <c r="E150" t="s">
        <v>2164</v>
      </c>
      <c r="F150" t="s">
        <v>251</v>
      </c>
      <c r="G150" t="s">
        <v>1854</v>
      </c>
      <c r="H150">
        <f t="shared" si="5"/>
        <v>143000</v>
      </c>
      <c r="I150" t="s">
        <v>2454</v>
      </c>
      <c r="J150" t="s">
        <v>2447</v>
      </c>
      <c r="K150" t="s">
        <v>2125</v>
      </c>
    </row>
    <row r="151" spans="1:11" x14ac:dyDescent="0.3">
      <c r="A151" t="s">
        <v>2121</v>
      </c>
      <c r="B151" t="s">
        <v>1413</v>
      </c>
      <c r="C151" t="str">
        <f t="shared" si="4"/>
        <v>23</v>
      </c>
      <c r="D151">
        <v>6</v>
      </c>
      <c r="E151" t="s">
        <v>2164</v>
      </c>
      <c r="F151" t="s">
        <v>251</v>
      </c>
      <c r="G151" t="s">
        <v>2457</v>
      </c>
      <c r="H151">
        <f t="shared" si="5"/>
        <v>134200</v>
      </c>
      <c r="I151" t="s">
        <v>2458</v>
      </c>
      <c r="J151" t="s">
        <v>2459</v>
      </c>
      <c r="K151" t="s">
        <v>2125</v>
      </c>
    </row>
    <row r="152" spans="1:11" x14ac:dyDescent="0.3">
      <c r="A152" t="s">
        <v>2121</v>
      </c>
      <c r="B152" t="s">
        <v>1438</v>
      </c>
      <c r="C152" t="str">
        <f t="shared" si="4"/>
        <v>20</v>
      </c>
      <c r="D152">
        <v>6</v>
      </c>
      <c r="E152" t="s">
        <v>2164</v>
      </c>
      <c r="F152" t="s">
        <v>251</v>
      </c>
      <c r="G152" t="s">
        <v>1007</v>
      </c>
      <c r="H152">
        <f t="shared" si="5"/>
        <v>177100</v>
      </c>
      <c r="I152" t="s">
        <v>2460</v>
      </c>
      <c r="J152" t="s">
        <v>2453</v>
      </c>
      <c r="K152" t="s">
        <v>2125</v>
      </c>
    </row>
    <row r="153" spans="1:11" x14ac:dyDescent="0.3">
      <c r="A153" t="s">
        <v>2121</v>
      </c>
      <c r="B153" t="s">
        <v>1412</v>
      </c>
      <c r="C153" t="str">
        <f t="shared" si="4"/>
        <v>23</v>
      </c>
      <c r="D153">
        <v>6</v>
      </c>
      <c r="E153" t="s">
        <v>2164</v>
      </c>
      <c r="F153" t="s">
        <v>318</v>
      </c>
      <c r="G153" t="s">
        <v>515</v>
      </c>
      <c r="H153">
        <f t="shared" si="5"/>
        <v>95700</v>
      </c>
      <c r="I153" t="s">
        <v>2488</v>
      </c>
      <c r="J153" t="s">
        <v>2467</v>
      </c>
      <c r="K153" t="s">
        <v>2125</v>
      </c>
    </row>
    <row r="154" spans="1:11" x14ac:dyDescent="0.3">
      <c r="A154" t="s">
        <v>2121</v>
      </c>
      <c r="B154" t="s">
        <v>1418</v>
      </c>
      <c r="C154" t="str">
        <f t="shared" si="4"/>
        <v>22</v>
      </c>
      <c r="D154">
        <v>6</v>
      </c>
      <c r="E154" t="s">
        <v>2164</v>
      </c>
      <c r="F154" t="s">
        <v>318</v>
      </c>
      <c r="G154" t="s">
        <v>684</v>
      </c>
      <c r="H154">
        <f t="shared" si="5"/>
        <v>77000</v>
      </c>
      <c r="I154" t="s">
        <v>2489</v>
      </c>
      <c r="J154" t="s">
        <v>2490</v>
      </c>
      <c r="K154" t="s">
        <v>2125</v>
      </c>
    </row>
    <row r="155" spans="1:11" x14ac:dyDescent="0.3">
      <c r="A155" t="s">
        <v>2121</v>
      </c>
      <c r="B155" t="s">
        <v>1446</v>
      </c>
      <c r="C155" t="str">
        <f t="shared" si="4"/>
        <v>19</v>
      </c>
      <c r="D155">
        <v>6</v>
      </c>
      <c r="E155" t="s">
        <v>2164</v>
      </c>
      <c r="F155" t="s">
        <v>318</v>
      </c>
      <c r="G155" t="s">
        <v>910</v>
      </c>
      <c r="H155">
        <f t="shared" si="5"/>
        <v>103400</v>
      </c>
      <c r="I155" t="s">
        <v>2508</v>
      </c>
      <c r="J155" t="s">
        <v>2509</v>
      </c>
      <c r="K155" t="s">
        <v>2125</v>
      </c>
    </row>
    <row r="156" spans="1:11" x14ac:dyDescent="0.3">
      <c r="A156" t="s">
        <v>2121</v>
      </c>
      <c r="B156" t="s">
        <v>1412</v>
      </c>
      <c r="C156" t="str">
        <f t="shared" si="4"/>
        <v>23</v>
      </c>
      <c r="D156">
        <v>6</v>
      </c>
      <c r="E156" t="s">
        <v>2164</v>
      </c>
      <c r="F156" t="s">
        <v>318</v>
      </c>
      <c r="G156" t="s">
        <v>515</v>
      </c>
      <c r="H156">
        <f t="shared" si="5"/>
        <v>95700</v>
      </c>
      <c r="I156" t="s">
        <v>2517</v>
      </c>
      <c r="J156" t="s">
        <v>2518</v>
      </c>
      <c r="K156" t="s">
        <v>2125</v>
      </c>
    </row>
    <row r="157" spans="1:11" x14ac:dyDescent="0.3">
      <c r="A157" t="s">
        <v>2121</v>
      </c>
      <c r="B157" t="s">
        <v>1411</v>
      </c>
      <c r="C157" t="str">
        <f t="shared" si="4"/>
        <v>23</v>
      </c>
      <c r="D157">
        <v>6</v>
      </c>
      <c r="E157" t="s">
        <v>2164</v>
      </c>
      <c r="F157" t="s">
        <v>387</v>
      </c>
      <c r="G157" t="s">
        <v>2521</v>
      </c>
      <c r="H157">
        <f t="shared" si="5"/>
        <v>337700</v>
      </c>
      <c r="I157" t="s">
        <v>2541</v>
      </c>
      <c r="J157" t="s">
        <v>2542</v>
      </c>
      <c r="K157" t="s">
        <v>2125</v>
      </c>
    </row>
    <row r="158" spans="1:11" x14ac:dyDescent="0.3">
      <c r="C158" t="e">
        <f t="shared" si="4"/>
        <v>#VALUE!</v>
      </c>
      <c r="H158">
        <f>AVERAGE(H124:H157)</f>
        <v>98579.411764705888</v>
      </c>
    </row>
    <row r="159" spans="1:11" x14ac:dyDescent="0.3">
      <c r="A159" t="s">
        <v>2121</v>
      </c>
      <c r="B159" t="s">
        <v>1419</v>
      </c>
      <c r="C159" t="str">
        <f t="shared" si="4"/>
        <v>22</v>
      </c>
      <c r="D159">
        <v>7</v>
      </c>
      <c r="E159" t="s">
        <v>2151</v>
      </c>
      <c r="F159" t="s">
        <v>208</v>
      </c>
      <c r="G159" t="s">
        <v>490</v>
      </c>
      <c r="H159">
        <f t="shared" si="5"/>
        <v>35200</v>
      </c>
      <c r="I159" t="s">
        <v>2152</v>
      </c>
      <c r="J159" t="s">
        <v>2147</v>
      </c>
      <c r="K159" t="s">
        <v>2125</v>
      </c>
    </row>
    <row r="160" spans="1:11" x14ac:dyDescent="0.3">
      <c r="A160" t="s">
        <v>2121</v>
      </c>
      <c r="B160" t="s">
        <v>1438</v>
      </c>
      <c r="C160" t="str">
        <f t="shared" si="4"/>
        <v>20</v>
      </c>
      <c r="D160">
        <v>7</v>
      </c>
      <c r="E160" t="s">
        <v>2151</v>
      </c>
      <c r="F160" t="s">
        <v>208</v>
      </c>
      <c r="G160" t="s">
        <v>1472</v>
      </c>
      <c r="H160">
        <f t="shared" si="5"/>
        <v>61600</v>
      </c>
      <c r="I160" t="s">
        <v>2155</v>
      </c>
      <c r="J160" t="s">
        <v>2156</v>
      </c>
      <c r="K160" t="s">
        <v>2125</v>
      </c>
    </row>
    <row r="161" spans="1:11" x14ac:dyDescent="0.3">
      <c r="A161" t="s">
        <v>2121</v>
      </c>
      <c r="B161" t="s">
        <v>1429</v>
      </c>
      <c r="C161" t="str">
        <f t="shared" si="4"/>
        <v>21</v>
      </c>
      <c r="D161">
        <v>7</v>
      </c>
      <c r="E161" t="s">
        <v>2151</v>
      </c>
      <c r="F161" t="s">
        <v>208</v>
      </c>
      <c r="G161" t="s">
        <v>284</v>
      </c>
      <c r="H161">
        <f t="shared" si="5"/>
        <v>88000</v>
      </c>
      <c r="I161" t="s">
        <v>2174</v>
      </c>
      <c r="J161" t="s">
        <v>2175</v>
      </c>
      <c r="K161" t="s">
        <v>2125</v>
      </c>
    </row>
    <row r="162" spans="1:11" x14ac:dyDescent="0.3">
      <c r="A162" t="s">
        <v>2121</v>
      </c>
      <c r="B162" t="s">
        <v>1421</v>
      </c>
      <c r="C162" t="str">
        <f t="shared" si="4"/>
        <v>22</v>
      </c>
      <c r="D162">
        <v>7</v>
      </c>
      <c r="E162" t="s">
        <v>2151</v>
      </c>
      <c r="F162" t="s">
        <v>208</v>
      </c>
      <c r="G162" t="s">
        <v>346</v>
      </c>
      <c r="H162">
        <f t="shared" si="5"/>
        <v>25300</v>
      </c>
      <c r="I162" t="s">
        <v>2201</v>
      </c>
      <c r="J162" t="s">
        <v>2200</v>
      </c>
      <c r="K162" t="s">
        <v>2125</v>
      </c>
    </row>
    <row r="163" spans="1:11" x14ac:dyDescent="0.3">
      <c r="A163" t="s">
        <v>2121</v>
      </c>
      <c r="B163" t="s">
        <v>1438</v>
      </c>
      <c r="C163" t="str">
        <f t="shared" si="4"/>
        <v>20</v>
      </c>
      <c r="D163">
        <v>7</v>
      </c>
      <c r="E163" t="s">
        <v>2151</v>
      </c>
      <c r="F163" t="s">
        <v>208</v>
      </c>
      <c r="G163" t="s">
        <v>1945</v>
      </c>
      <c r="H163">
        <f t="shared" si="5"/>
        <v>49500</v>
      </c>
      <c r="I163" t="s">
        <v>2233</v>
      </c>
      <c r="J163" t="s">
        <v>2208</v>
      </c>
      <c r="K163" t="s">
        <v>2125</v>
      </c>
    </row>
    <row r="164" spans="1:11" x14ac:dyDescent="0.3">
      <c r="A164" t="s">
        <v>2121</v>
      </c>
      <c r="B164" t="s">
        <v>1421</v>
      </c>
      <c r="C164" t="str">
        <f t="shared" si="4"/>
        <v>22</v>
      </c>
      <c r="D164">
        <v>7</v>
      </c>
      <c r="E164" t="s">
        <v>2151</v>
      </c>
      <c r="F164" t="s">
        <v>218</v>
      </c>
      <c r="G164" t="s">
        <v>231</v>
      </c>
      <c r="H164">
        <f t="shared" si="5"/>
        <v>7700</v>
      </c>
      <c r="I164" t="s">
        <v>2234</v>
      </c>
      <c r="J164" t="s">
        <v>2208</v>
      </c>
      <c r="K164" t="s">
        <v>2125</v>
      </c>
    </row>
    <row r="165" spans="1:11" x14ac:dyDescent="0.3">
      <c r="A165" t="s">
        <v>2121</v>
      </c>
      <c r="B165" t="s">
        <v>1438</v>
      </c>
      <c r="C165" t="str">
        <f t="shared" si="4"/>
        <v>20</v>
      </c>
      <c r="D165">
        <v>7</v>
      </c>
      <c r="E165" t="s">
        <v>2151</v>
      </c>
      <c r="F165" t="s">
        <v>218</v>
      </c>
      <c r="G165" t="s">
        <v>1187</v>
      </c>
      <c r="H165">
        <f t="shared" si="5"/>
        <v>45100</v>
      </c>
      <c r="I165" t="s">
        <v>2245</v>
      </c>
      <c r="J165" t="s">
        <v>2246</v>
      </c>
      <c r="K165" t="s">
        <v>2125</v>
      </c>
    </row>
    <row r="166" spans="1:11" x14ac:dyDescent="0.3">
      <c r="A166" t="s">
        <v>2121</v>
      </c>
      <c r="B166" t="s">
        <v>1430</v>
      </c>
      <c r="C166" t="str">
        <f t="shared" si="4"/>
        <v>21</v>
      </c>
      <c r="D166">
        <v>7</v>
      </c>
      <c r="E166" t="s">
        <v>2151</v>
      </c>
      <c r="F166" t="s">
        <v>218</v>
      </c>
      <c r="G166" t="s">
        <v>2247</v>
      </c>
      <c r="H166">
        <f t="shared" si="5"/>
        <v>46200</v>
      </c>
      <c r="I166" t="s">
        <v>2248</v>
      </c>
      <c r="J166" t="s">
        <v>2249</v>
      </c>
      <c r="K166" t="s">
        <v>2125</v>
      </c>
    </row>
    <row r="167" spans="1:11" x14ac:dyDescent="0.3">
      <c r="A167" t="s">
        <v>2121</v>
      </c>
      <c r="B167" t="s">
        <v>1412</v>
      </c>
      <c r="C167" t="str">
        <f t="shared" si="4"/>
        <v>23</v>
      </c>
      <c r="D167">
        <v>7</v>
      </c>
      <c r="E167" t="s">
        <v>2151</v>
      </c>
      <c r="F167" t="s">
        <v>318</v>
      </c>
      <c r="G167" t="s">
        <v>231</v>
      </c>
      <c r="H167">
        <f t="shared" si="5"/>
        <v>7700</v>
      </c>
      <c r="I167" t="s">
        <v>2259</v>
      </c>
      <c r="J167" t="s">
        <v>2257</v>
      </c>
      <c r="K167" t="s">
        <v>2125</v>
      </c>
    </row>
    <row r="168" spans="1:11" x14ac:dyDescent="0.3">
      <c r="A168" t="s">
        <v>2121</v>
      </c>
      <c r="B168" t="s">
        <v>1428</v>
      </c>
      <c r="C168" t="str">
        <f t="shared" si="4"/>
        <v>21</v>
      </c>
      <c r="D168">
        <v>7</v>
      </c>
      <c r="E168" t="s">
        <v>2151</v>
      </c>
      <c r="F168" t="s">
        <v>218</v>
      </c>
      <c r="G168" t="s">
        <v>1238</v>
      </c>
      <c r="H168">
        <f t="shared" si="5"/>
        <v>133100</v>
      </c>
      <c r="I168" t="s">
        <v>2263</v>
      </c>
      <c r="J168" t="s">
        <v>2264</v>
      </c>
      <c r="K168" t="s">
        <v>2125</v>
      </c>
    </row>
    <row r="169" spans="1:11" x14ac:dyDescent="0.3">
      <c r="A169" t="s">
        <v>2121</v>
      </c>
      <c r="B169" t="s">
        <v>1421</v>
      </c>
      <c r="C169" t="str">
        <f t="shared" si="4"/>
        <v>22</v>
      </c>
      <c r="D169">
        <v>7</v>
      </c>
      <c r="E169" t="s">
        <v>2151</v>
      </c>
      <c r="F169" t="s">
        <v>218</v>
      </c>
      <c r="G169" t="s">
        <v>314</v>
      </c>
      <c r="H169">
        <f t="shared" si="5"/>
        <v>29700</v>
      </c>
      <c r="I169" t="s">
        <v>2267</v>
      </c>
      <c r="J169" t="s">
        <v>2268</v>
      </c>
      <c r="K169" t="s">
        <v>2125</v>
      </c>
    </row>
    <row r="170" spans="1:11" x14ac:dyDescent="0.3">
      <c r="A170" t="s">
        <v>2121</v>
      </c>
      <c r="B170" t="s">
        <v>1420</v>
      </c>
      <c r="C170" t="str">
        <f t="shared" si="4"/>
        <v>22</v>
      </c>
      <c r="D170">
        <v>7</v>
      </c>
      <c r="E170" t="s">
        <v>2151</v>
      </c>
      <c r="F170" t="s">
        <v>218</v>
      </c>
      <c r="G170" t="s">
        <v>336</v>
      </c>
      <c r="H170">
        <f t="shared" si="5"/>
        <v>47300</v>
      </c>
      <c r="I170" t="s">
        <v>2291</v>
      </c>
      <c r="J170" t="s">
        <v>2280</v>
      </c>
      <c r="K170" t="s">
        <v>2125</v>
      </c>
    </row>
    <row r="171" spans="1:11" x14ac:dyDescent="0.3">
      <c r="A171" t="s">
        <v>2121</v>
      </c>
      <c r="B171" t="s">
        <v>1438</v>
      </c>
      <c r="C171" t="str">
        <f t="shared" si="4"/>
        <v>20</v>
      </c>
      <c r="D171">
        <v>7</v>
      </c>
      <c r="E171" t="s">
        <v>2151</v>
      </c>
      <c r="F171" t="s">
        <v>218</v>
      </c>
      <c r="G171" t="s">
        <v>1225</v>
      </c>
      <c r="H171">
        <f t="shared" si="5"/>
        <v>91300</v>
      </c>
      <c r="I171" t="s">
        <v>2297</v>
      </c>
      <c r="J171" t="s">
        <v>2276</v>
      </c>
      <c r="K171" t="s">
        <v>2125</v>
      </c>
    </row>
    <row r="172" spans="1:11" x14ac:dyDescent="0.3">
      <c r="A172" t="s">
        <v>2121</v>
      </c>
      <c r="B172" t="s">
        <v>1438</v>
      </c>
      <c r="C172" t="str">
        <f t="shared" si="4"/>
        <v>20</v>
      </c>
      <c r="D172">
        <v>7</v>
      </c>
      <c r="E172" t="s">
        <v>2151</v>
      </c>
      <c r="F172" t="s">
        <v>218</v>
      </c>
      <c r="G172" t="s">
        <v>2088</v>
      </c>
      <c r="H172">
        <f t="shared" si="5"/>
        <v>82500</v>
      </c>
      <c r="I172" t="s">
        <v>2298</v>
      </c>
      <c r="J172" t="s">
        <v>2299</v>
      </c>
      <c r="K172" t="s">
        <v>2125</v>
      </c>
    </row>
    <row r="173" spans="1:11" x14ac:dyDescent="0.3">
      <c r="A173" t="s">
        <v>2121</v>
      </c>
      <c r="B173" t="s">
        <v>1413</v>
      </c>
      <c r="C173" t="str">
        <f t="shared" si="4"/>
        <v>23</v>
      </c>
      <c r="D173">
        <v>7</v>
      </c>
      <c r="E173" t="s">
        <v>2151</v>
      </c>
      <c r="F173" t="s">
        <v>218</v>
      </c>
      <c r="G173" t="s">
        <v>231</v>
      </c>
      <c r="H173">
        <f t="shared" si="5"/>
        <v>7700</v>
      </c>
      <c r="I173" t="s">
        <v>2302</v>
      </c>
      <c r="J173" t="s">
        <v>2303</v>
      </c>
      <c r="K173" t="s">
        <v>2125</v>
      </c>
    </row>
    <row r="174" spans="1:11" x14ac:dyDescent="0.3">
      <c r="A174" t="s">
        <v>2121</v>
      </c>
      <c r="B174" t="s">
        <v>1413</v>
      </c>
      <c r="C174" t="str">
        <f t="shared" si="4"/>
        <v>23</v>
      </c>
      <c r="D174">
        <v>7</v>
      </c>
      <c r="E174" t="s">
        <v>2151</v>
      </c>
      <c r="F174" t="s">
        <v>218</v>
      </c>
      <c r="G174" t="s">
        <v>231</v>
      </c>
      <c r="H174">
        <f t="shared" si="5"/>
        <v>7700</v>
      </c>
      <c r="I174" t="s">
        <v>2308</v>
      </c>
      <c r="J174" t="s">
        <v>2303</v>
      </c>
      <c r="K174" t="s">
        <v>2125</v>
      </c>
    </row>
    <row r="175" spans="1:11" x14ac:dyDescent="0.3">
      <c r="A175" t="s">
        <v>2121</v>
      </c>
      <c r="B175" t="s">
        <v>1438</v>
      </c>
      <c r="C175" t="str">
        <f t="shared" si="4"/>
        <v>20</v>
      </c>
      <c r="D175">
        <v>7</v>
      </c>
      <c r="E175" t="s">
        <v>2151</v>
      </c>
      <c r="F175" t="s">
        <v>218</v>
      </c>
      <c r="G175" t="s">
        <v>515</v>
      </c>
      <c r="H175">
        <f t="shared" si="5"/>
        <v>95700</v>
      </c>
      <c r="I175" t="s">
        <v>2314</v>
      </c>
      <c r="J175" t="s">
        <v>2315</v>
      </c>
      <c r="K175" t="s">
        <v>2125</v>
      </c>
    </row>
    <row r="176" spans="1:11" x14ac:dyDescent="0.3">
      <c r="A176" t="s">
        <v>2121</v>
      </c>
      <c r="B176" t="s">
        <v>1413</v>
      </c>
      <c r="C176" t="str">
        <f t="shared" si="4"/>
        <v>23</v>
      </c>
      <c r="D176">
        <v>7</v>
      </c>
      <c r="E176" t="s">
        <v>2151</v>
      </c>
      <c r="F176" t="s">
        <v>218</v>
      </c>
      <c r="G176" t="s">
        <v>231</v>
      </c>
      <c r="H176">
        <f t="shared" si="5"/>
        <v>7700</v>
      </c>
      <c r="I176" t="s">
        <v>2317</v>
      </c>
      <c r="J176" t="s">
        <v>2293</v>
      </c>
      <c r="K176" t="s">
        <v>2125</v>
      </c>
    </row>
    <row r="177" spans="1:11" x14ac:dyDescent="0.3">
      <c r="A177" t="s">
        <v>2121</v>
      </c>
      <c r="B177" t="s">
        <v>1436</v>
      </c>
      <c r="C177" t="str">
        <f t="shared" si="4"/>
        <v>20</v>
      </c>
      <c r="D177">
        <v>7</v>
      </c>
      <c r="E177" t="s">
        <v>2151</v>
      </c>
      <c r="F177" t="s">
        <v>218</v>
      </c>
      <c r="G177" t="s">
        <v>1825</v>
      </c>
      <c r="H177">
        <f t="shared" si="5"/>
        <v>181500</v>
      </c>
      <c r="I177" t="s">
        <v>2325</v>
      </c>
      <c r="J177" t="s">
        <v>2326</v>
      </c>
      <c r="K177" t="s">
        <v>2125</v>
      </c>
    </row>
    <row r="178" spans="1:11" x14ac:dyDescent="0.3">
      <c r="A178" t="s">
        <v>2121</v>
      </c>
      <c r="B178" t="s">
        <v>1421</v>
      </c>
      <c r="C178" t="str">
        <f t="shared" si="4"/>
        <v>22</v>
      </c>
      <c r="D178">
        <v>7</v>
      </c>
      <c r="E178" t="s">
        <v>2151</v>
      </c>
      <c r="F178" t="s">
        <v>218</v>
      </c>
      <c r="G178" t="s">
        <v>421</v>
      </c>
      <c r="H178">
        <f t="shared" si="5"/>
        <v>178200</v>
      </c>
      <c r="I178" t="s">
        <v>2327</v>
      </c>
      <c r="J178" t="s">
        <v>2306</v>
      </c>
      <c r="K178" t="s">
        <v>2125</v>
      </c>
    </row>
    <row r="179" spans="1:11" x14ac:dyDescent="0.3">
      <c r="A179" t="s">
        <v>2121</v>
      </c>
      <c r="B179" t="s">
        <v>1437</v>
      </c>
      <c r="C179" t="str">
        <f t="shared" si="4"/>
        <v>20</v>
      </c>
      <c r="D179">
        <v>7</v>
      </c>
      <c r="E179" t="s">
        <v>2151</v>
      </c>
      <c r="F179" t="s">
        <v>218</v>
      </c>
      <c r="G179" t="s">
        <v>1030</v>
      </c>
      <c r="H179">
        <f t="shared" si="5"/>
        <v>93500</v>
      </c>
      <c r="I179" t="s">
        <v>2335</v>
      </c>
      <c r="J179" t="s">
        <v>2221</v>
      </c>
      <c r="K179" t="s">
        <v>2125</v>
      </c>
    </row>
    <row r="180" spans="1:11" x14ac:dyDescent="0.3">
      <c r="A180" t="s">
        <v>2121</v>
      </c>
      <c r="B180" t="s">
        <v>1421</v>
      </c>
      <c r="C180" t="str">
        <f t="shared" si="4"/>
        <v>22</v>
      </c>
      <c r="D180">
        <v>7</v>
      </c>
      <c r="E180" t="s">
        <v>2151</v>
      </c>
      <c r="F180" t="s">
        <v>218</v>
      </c>
      <c r="G180" t="s">
        <v>344</v>
      </c>
      <c r="H180">
        <f t="shared" si="5"/>
        <v>40700</v>
      </c>
      <c r="I180" t="s">
        <v>2338</v>
      </c>
      <c r="J180" t="s">
        <v>2339</v>
      </c>
      <c r="K180" t="s">
        <v>2125</v>
      </c>
    </row>
    <row r="181" spans="1:11" x14ac:dyDescent="0.3">
      <c r="A181" t="s">
        <v>2121</v>
      </c>
      <c r="B181" t="s">
        <v>1438</v>
      </c>
      <c r="C181" t="str">
        <f t="shared" si="4"/>
        <v>20</v>
      </c>
      <c r="D181">
        <v>7</v>
      </c>
      <c r="E181" t="s">
        <v>2151</v>
      </c>
      <c r="F181" t="s">
        <v>218</v>
      </c>
      <c r="G181" t="s">
        <v>675</v>
      </c>
      <c r="H181">
        <f t="shared" si="5"/>
        <v>52800</v>
      </c>
      <c r="I181" t="s">
        <v>2343</v>
      </c>
      <c r="J181" t="s">
        <v>2306</v>
      </c>
      <c r="K181" t="s">
        <v>2125</v>
      </c>
    </row>
    <row r="182" spans="1:11" x14ac:dyDescent="0.3">
      <c r="A182" t="s">
        <v>2121</v>
      </c>
      <c r="B182" t="s">
        <v>1413</v>
      </c>
      <c r="C182" t="str">
        <f t="shared" si="4"/>
        <v>23</v>
      </c>
      <c r="D182">
        <v>7</v>
      </c>
      <c r="E182" t="s">
        <v>2151</v>
      </c>
      <c r="F182" t="s">
        <v>318</v>
      </c>
      <c r="G182" t="s">
        <v>231</v>
      </c>
      <c r="H182">
        <f t="shared" si="5"/>
        <v>7700</v>
      </c>
      <c r="I182" t="s">
        <v>2365</v>
      </c>
      <c r="J182" t="s">
        <v>2366</v>
      </c>
      <c r="K182" t="s">
        <v>2125</v>
      </c>
    </row>
    <row r="183" spans="1:11" x14ac:dyDescent="0.3">
      <c r="A183" t="s">
        <v>2121</v>
      </c>
      <c r="B183" t="s">
        <v>1430</v>
      </c>
      <c r="C183" t="str">
        <f t="shared" si="4"/>
        <v>21</v>
      </c>
      <c r="D183">
        <v>7</v>
      </c>
      <c r="E183" t="s">
        <v>2151</v>
      </c>
      <c r="F183" t="s">
        <v>251</v>
      </c>
      <c r="G183" t="s">
        <v>1813</v>
      </c>
      <c r="H183">
        <f t="shared" si="5"/>
        <v>170500</v>
      </c>
      <c r="I183" t="s">
        <v>2367</v>
      </c>
      <c r="J183" t="s">
        <v>2368</v>
      </c>
      <c r="K183" t="s">
        <v>2125</v>
      </c>
    </row>
    <row r="184" spans="1:11" x14ac:dyDescent="0.3">
      <c r="A184" t="s">
        <v>2121</v>
      </c>
      <c r="B184" t="s">
        <v>1429</v>
      </c>
      <c r="C184" t="str">
        <f t="shared" si="4"/>
        <v>21</v>
      </c>
      <c r="D184">
        <v>7</v>
      </c>
      <c r="E184" t="s">
        <v>2151</v>
      </c>
      <c r="F184" t="s">
        <v>251</v>
      </c>
      <c r="G184" t="s">
        <v>422</v>
      </c>
      <c r="H184">
        <f t="shared" si="5"/>
        <v>160600</v>
      </c>
      <c r="I184" t="s">
        <v>2377</v>
      </c>
      <c r="J184" t="s">
        <v>2378</v>
      </c>
      <c r="K184" t="s">
        <v>2125</v>
      </c>
    </row>
    <row r="185" spans="1:11" x14ac:dyDescent="0.3">
      <c r="A185" t="s">
        <v>2121</v>
      </c>
      <c r="B185" t="s">
        <v>1413</v>
      </c>
      <c r="C185" t="str">
        <f t="shared" si="4"/>
        <v>23</v>
      </c>
      <c r="D185">
        <v>7</v>
      </c>
      <c r="E185" t="s">
        <v>2151</v>
      </c>
      <c r="F185" t="s">
        <v>318</v>
      </c>
      <c r="G185" t="s">
        <v>237</v>
      </c>
      <c r="H185">
        <f t="shared" si="5"/>
        <v>11000</v>
      </c>
      <c r="I185" t="s">
        <v>2379</v>
      </c>
      <c r="J185" t="s">
        <v>2380</v>
      </c>
      <c r="K185" t="s">
        <v>2125</v>
      </c>
    </row>
    <row r="186" spans="1:11" x14ac:dyDescent="0.3">
      <c r="A186" t="s">
        <v>2121</v>
      </c>
      <c r="B186" t="s">
        <v>1421</v>
      </c>
      <c r="C186" t="str">
        <f t="shared" si="4"/>
        <v>22</v>
      </c>
      <c r="D186">
        <v>7</v>
      </c>
      <c r="E186" t="s">
        <v>2151</v>
      </c>
      <c r="F186" t="s">
        <v>251</v>
      </c>
      <c r="G186" t="s">
        <v>672</v>
      </c>
      <c r="H186">
        <f t="shared" si="5"/>
        <v>260700</v>
      </c>
      <c r="I186" t="s">
        <v>2381</v>
      </c>
      <c r="J186" t="s">
        <v>2382</v>
      </c>
      <c r="K186" t="s">
        <v>2125</v>
      </c>
    </row>
    <row r="187" spans="1:11" x14ac:dyDescent="0.3">
      <c r="A187" t="s">
        <v>2121</v>
      </c>
      <c r="B187" t="s">
        <v>1430</v>
      </c>
      <c r="C187" t="str">
        <f t="shared" si="4"/>
        <v>21</v>
      </c>
      <c r="D187">
        <v>7</v>
      </c>
      <c r="E187" t="s">
        <v>2151</v>
      </c>
      <c r="F187" t="s">
        <v>251</v>
      </c>
      <c r="G187" t="s">
        <v>689</v>
      </c>
      <c r="H187">
        <f t="shared" si="5"/>
        <v>55000</v>
      </c>
      <c r="I187" t="s">
        <v>2399</v>
      </c>
      <c r="J187" t="s">
        <v>2400</v>
      </c>
      <c r="K187" t="s">
        <v>2125</v>
      </c>
    </row>
    <row r="188" spans="1:11" x14ac:dyDescent="0.3">
      <c r="A188" t="s">
        <v>2121</v>
      </c>
      <c r="B188" t="s">
        <v>1413</v>
      </c>
      <c r="C188" t="str">
        <f t="shared" si="4"/>
        <v>23</v>
      </c>
      <c r="D188">
        <v>7</v>
      </c>
      <c r="E188" t="s">
        <v>2151</v>
      </c>
      <c r="F188" t="s">
        <v>251</v>
      </c>
      <c r="G188" t="s">
        <v>231</v>
      </c>
      <c r="H188">
        <f t="shared" si="5"/>
        <v>7700</v>
      </c>
      <c r="I188" t="s">
        <v>2404</v>
      </c>
      <c r="J188" t="s">
        <v>2329</v>
      </c>
      <c r="K188" t="s">
        <v>2125</v>
      </c>
    </row>
    <row r="189" spans="1:11" x14ac:dyDescent="0.3">
      <c r="A189" t="s">
        <v>2121</v>
      </c>
      <c r="B189" t="s">
        <v>1438</v>
      </c>
      <c r="C189" t="str">
        <f t="shared" si="4"/>
        <v>20</v>
      </c>
      <c r="D189">
        <v>7</v>
      </c>
      <c r="E189" t="s">
        <v>2151</v>
      </c>
      <c r="F189" t="s">
        <v>318</v>
      </c>
      <c r="G189" t="s">
        <v>1041</v>
      </c>
      <c r="H189">
        <f t="shared" si="5"/>
        <v>60500</v>
      </c>
      <c r="I189" t="s">
        <v>2413</v>
      </c>
      <c r="J189" t="s">
        <v>2414</v>
      </c>
      <c r="K189" t="s">
        <v>2125</v>
      </c>
    </row>
    <row r="190" spans="1:11" x14ac:dyDescent="0.3">
      <c r="A190" t="s">
        <v>2121</v>
      </c>
      <c r="B190" t="s">
        <v>1438</v>
      </c>
      <c r="C190" t="str">
        <f t="shared" si="4"/>
        <v>20</v>
      </c>
      <c r="D190">
        <v>7</v>
      </c>
      <c r="E190" t="s">
        <v>2151</v>
      </c>
      <c r="F190" t="s">
        <v>251</v>
      </c>
      <c r="G190" t="s">
        <v>2068</v>
      </c>
      <c r="H190">
        <f t="shared" si="5"/>
        <v>490600</v>
      </c>
      <c r="I190" t="s">
        <v>2417</v>
      </c>
      <c r="J190" t="s">
        <v>2418</v>
      </c>
      <c r="K190" t="s">
        <v>2125</v>
      </c>
    </row>
    <row r="191" spans="1:11" x14ac:dyDescent="0.3">
      <c r="A191" t="s">
        <v>2121</v>
      </c>
      <c r="B191" t="s">
        <v>1417</v>
      </c>
      <c r="C191" t="str">
        <f t="shared" si="4"/>
        <v>22</v>
      </c>
      <c r="D191">
        <v>7</v>
      </c>
      <c r="E191" t="s">
        <v>2151</v>
      </c>
      <c r="F191" t="s">
        <v>251</v>
      </c>
      <c r="G191" t="s">
        <v>463</v>
      </c>
      <c r="H191">
        <f t="shared" si="5"/>
        <v>27500</v>
      </c>
      <c r="I191" t="s">
        <v>2423</v>
      </c>
      <c r="J191" t="s">
        <v>2424</v>
      </c>
      <c r="K191" t="s">
        <v>2125</v>
      </c>
    </row>
    <row r="192" spans="1:11" x14ac:dyDescent="0.3">
      <c r="A192" t="s">
        <v>2121</v>
      </c>
      <c r="B192" t="s">
        <v>1421</v>
      </c>
      <c r="C192" t="str">
        <f t="shared" si="4"/>
        <v>22</v>
      </c>
      <c r="D192">
        <v>7</v>
      </c>
      <c r="E192" t="s">
        <v>2151</v>
      </c>
      <c r="F192" t="s">
        <v>318</v>
      </c>
      <c r="G192" t="s">
        <v>231</v>
      </c>
      <c r="H192">
        <f t="shared" si="5"/>
        <v>7700</v>
      </c>
      <c r="I192" t="s">
        <v>2430</v>
      </c>
      <c r="J192" t="s">
        <v>2426</v>
      </c>
      <c r="K192" t="s">
        <v>2125</v>
      </c>
    </row>
    <row r="193" spans="1:11" x14ac:dyDescent="0.3">
      <c r="A193" t="s">
        <v>2121</v>
      </c>
      <c r="B193" t="s">
        <v>1413</v>
      </c>
      <c r="C193" t="str">
        <f t="shared" si="4"/>
        <v>23</v>
      </c>
      <c r="D193">
        <v>7</v>
      </c>
      <c r="E193" t="s">
        <v>2151</v>
      </c>
      <c r="F193" t="s">
        <v>318</v>
      </c>
      <c r="G193" t="s">
        <v>197</v>
      </c>
      <c r="H193">
        <f t="shared" si="5"/>
        <v>14300</v>
      </c>
      <c r="I193" t="s">
        <v>2440</v>
      </c>
      <c r="J193" t="s">
        <v>2441</v>
      </c>
      <c r="K193" t="s">
        <v>2125</v>
      </c>
    </row>
    <row r="194" spans="1:11" x14ac:dyDescent="0.3">
      <c r="A194" t="s">
        <v>2121</v>
      </c>
      <c r="B194" t="s">
        <v>1412</v>
      </c>
      <c r="C194" t="str">
        <f t="shared" ref="C194:C257" si="6">MID(B194, FIND("W:", B194) + 2, FIND("_", B194) - FIND("W:", B194) - 2)</f>
        <v>23</v>
      </c>
      <c r="D194">
        <v>7</v>
      </c>
      <c r="E194" t="s">
        <v>2151</v>
      </c>
      <c r="F194" t="s">
        <v>318</v>
      </c>
      <c r="G194" t="s">
        <v>1121</v>
      </c>
      <c r="H194">
        <f t="shared" si="5"/>
        <v>370700</v>
      </c>
      <c r="I194" t="s">
        <v>2446</v>
      </c>
      <c r="J194" t="s">
        <v>2447</v>
      </c>
      <c r="K194" t="s">
        <v>2125</v>
      </c>
    </row>
    <row r="195" spans="1:11" x14ac:dyDescent="0.3">
      <c r="A195" t="s">
        <v>2121</v>
      </c>
      <c r="B195" t="s">
        <v>1438</v>
      </c>
      <c r="C195" t="str">
        <f t="shared" si="6"/>
        <v>20</v>
      </c>
      <c r="D195">
        <v>7</v>
      </c>
      <c r="E195" t="s">
        <v>2151</v>
      </c>
      <c r="F195" t="s">
        <v>318</v>
      </c>
      <c r="G195" t="s">
        <v>1187</v>
      </c>
      <c r="H195">
        <f t="shared" si="5"/>
        <v>45100</v>
      </c>
      <c r="I195" t="s">
        <v>2463</v>
      </c>
      <c r="J195" t="s">
        <v>2464</v>
      </c>
      <c r="K195" t="s">
        <v>2125</v>
      </c>
    </row>
    <row r="196" spans="1:11" x14ac:dyDescent="0.3">
      <c r="A196" t="s">
        <v>2121</v>
      </c>
      <c r="B196" t="s">
        <v>1438</v>
      </c>
      <c r="C196" t="str">
        <f t="shared" si="6"/>
        <v>20</v>
      </c>
      <c r="D196">
        <v>7</v>
      </c>
      <c r="E196" t="s">
        <v>2151</v>
      </c>
      <c r="F196" t="s">
        <v>387</v>
      </c>
      <c r="G196" t="s">
        <v>801</v>
      </c>
      <c r="H196">
        <f t="shared" si="5"/>
        <v>110000</v>
      </c>
      <c r="I196" t="s">
        <v>2529</v>
      </c>
      <c r="J196" t="s">
        <v>2530</v>
      </c>
      <c r="K196" t="s">
        <v>2125</v>
      </c>
    </row>
    <row r="197" spans="1:11" x14ac:dyDescent="0.3">
      <c r="C197" t="e">
        <f t="shared" si="6"/>
        <v>#VALUE!</v>
      </c>
      <c r="H197">
        <f>AVERAGE(H159:H196)</f>
        <v>84613.15789473684</v>
      </c>
    </row>
    <row r="198" spans="1:11" x14ac:dyDescent="0.3">
      <c r="A198" t="s">
        <v>2121</v>
      </c>
      <c r="B198" t="s">
        <v>1412</v>
      </c>
      <c r="C198" t="str">
        <f t="shared" si="6"/>
        <v>23</v>
      </c>
      <c r="D198">
        <v>8</v>
      </c>
      <c r="E198" t="s">
        <v>2128</v>
      </c>
      <c r="F198" t="s">
        <v>218</v>
      </c>
      <c r="G198" t="s">
        <v>284</v>
      </c>
      <c r="H198">
        <f t="shared" si="5"/>
        <v>88000</v>
      </c>
      <c r="I198" t="s">
        <v>2129</v>
      </c>
      <c r="J198" t="s">
        <v>2130</v>
      </c>
      <c r="K198" t="s">
        <v>2125</v>
      </c>
    </row>
    <row r="199" spans="1:11" x14ac:dyDescent="0.3">
      <c r="A199" t="s">
        <v>2121</v>
      </c>
      <c r="B199" t="s">
        <v>1413</v>
      </c>
      <c r="C199" t="str">
        <f t="shared" si="6"/>
        <v>23</v>
      </c>
      <c r="D199">
        <v>8</v>
      </c>
      <c r="E199" t="s">
        <v>2128</v>
      </c>
      <c r="F199" t="s">
        <v>218</v>
      </c>
      <c r="G199" t="s">
        <v>231</v>
      </c>
      <c r="H199">
        <f t="shared" si="5"/>
        <v>7700</v>
      </c>
      <c r="I199" t="s">
        <v>2135</v>
      </c>
      <c r="J199" t="s">
        <v>2136</v>
      </c>
      <c r="K199" t="s">
        <v>2125</v>
      </c>
    </row>
    <row r="200" spans="1:11" x14ac:dyDescent="0.3">
      <c r="A200" t="s">
        <v>2121</v>
      </c>
      <c r="B200" t="s">
        <v>1430</v>
      </c>
      <c r="C200" t="str">
        <f t="shared" si="6"/>
        <v>21</v>
      </c>
      <c r="D200">
        <v>8</v>
      </c>
      <c r="E200" t="s">
        <v>2128</v>
      </c>
      <c r="F200" t="s">
        <v>218</v>
      </c>
      <c r="G200" t="s">
        <v>231</v>
      </c>
      <c r="H200">
        <f t="shared" si="5"/>
        <v>7700</v>
      </c>
      <c r="I200" t="s">
        <v>2137</v>
      </c>
      <c r="J200" t="s">
        <v>2138</v>
      </c>
      <c r="K200" t="s">
        <v>2125</v>
      </c>
    </row>
    <row r="201" spans="1:11" x14ac:dyDescent="0.3">
      <c r="A201" t="s">
        <v>2121</v>
      </c>
      <c r="B201" t="s">
        <v>1421</v>
      </c>
      <c r="C201" t="str">
        <f t="shared" si="6"/>
        <v>22</v>
      </c>
      <c r="D201">
        <v>8</v>
      </c>
      <c r="E201" t="s">
        <v>2128</v>
      </c>
      <c r="F201" t="s">
        <v>251</v>
      </c>
      <c r="G201" t="s">
        <v>338</v>
      </c>
      <c r="H201">
        <f t="shared" si="5"/>
        <v>36300</v>
      </c>
      <c r="I201" t="s">
        <v>2139</v>
      </c>
      <c r="J201" t="s">
        <v>2140</v>
      </c>
      <c r="K201" t="s">
        <v>2125</v>
      </c>
    </row>
    <row r="202" spans="1:11" x14ac:dyDescent="0.3">
      <c r="A202" t="s">
        <v>2121</v>
      </c>
      <c r="B202" t="s">
        <v>1438</v>
      </c>
      <c r="C202" t="str">
        <f t="shared" si="6"/>
        <v>20</v>
      </c>
      <c r="D202">
        <v>8</v>
      </c>
      <c r="E202" t="s">
        <v>2128</v>
      </c>
      <c r="F202" t="s">
        <v>251</v>
      </c>
      <c r="G202" t="s">
        <v>231</v>
      </c>
      <c r="H202">
        <f t="shared" ref="H202:H267" si="7">VALUE(RIGHT(G202, LEN(G202) - FIND(":", G202)))</f>
        <v>7700</v>
      </c>
      <c r="I202" t="s">
        <v>2141</v>
      </c>
      <c r="J202" t="s">
        <v>2142</v>
      </c>
      <c r="K202" t="s">
        <v>2125</v>
      </c>
    </row>
    <row r="203" spans="1:11" x14ac:dyDescent="0.3">
      <c r="A203" t="s">
        <v>2121</v>
      </c>
      <c r="B203" t="s">
        <v>1439</v>
      </c>
      <c r="C203" t="str">
        <f t="shared" si="6"/>
        <v>20</v>
      </c>
      <c r="D203">
        <v>8</v>
      </c>
      <c r="E203" t="s">
        <v>2128</v>
      </c>
      <c r="F203" t="s">
        <v>218</v>
      </c>
      <c r="G203" t="s">
        <v>1041</v>
      </c>
      <c r="H203">
        <f t="shared" si="7"/>
        <v>60500</v>
      </c>
      <c r="I203" t="s">
        <v>2162</v>
      </c>
      <c r="J203" t="s">
        <v>2163</v>
      </c>
      <c r="K203" t="s">
        <v>2125</v>
      </c>
    </row>
    <row r="204" spans="1:11" x14ac:dyDescent="0.3">
      <c r="A204" t="s">
        <v>2121</v>
      </c>
      <c r="B204" t="s">
        <v>1430</v>
      </c>
      <c r="C204" t="str">
        <f t="shared" si="6"/>
        <v>21</v>
      </c>
      <c r="D204">
        <v>8</v>
      </c>
      <c r="E204" t="s">
        <v>2128</v>
      </c>
      <c r="F204" t="s">
        <v>218</v>
      </c>
      <c r="G204" t="s">
        <v>231</v>
      </c>
      <c r="H204">
        <f t="shared" si="7"/>
        <v>7700</v>
      </c>
      <c r="I204" t="s">
        <v>2188</v>
      </c>
      <c r="J204" t="s">
        <v>2185</v>
      </c>
      <c r="K204" t="s">
        <v>2125</v>
      </c>
    </row>
    <row r="205" spans="1:11" x14ac:dyDescent="0.3">
      <c r="A205" t="s">
        <v>2121</v>
      </c>
      <c r="B205" t="s">
        <v>1421</v>
      </c>
      <c r="C205" t="str">
        <f t="shared" si="6"/>
        <v>22</v>
      </c>
      <c r="D205">
        <v>8</v>
      </c>
      <c r="E205" t="s">
        <v>2128</v>
      </c>
      <c r="F205" t="s">
        <v>218</v>
      </c>
      <c r="G205" t="s">
        <v>231</v>
      </c>
      <c r="H205">
        <f t="shared" si="7"/>
        <v>7700</v>
      </c>
      <c r="I205" t="s">
        <v>2189</v>
      </c>
      <c r="J205" t="s">
        <v>2190</v>
      </c>
      <c r="K205" t="s">
        <v>2125</v>
      </c>
    </row>
    <row r="206" spans="1:11" x14ac:dyDescent="0.3">
      <c r="A206" t="s">
        <v>2121</v>
      </c>
      <c r="B206" t="s">
        <v>1420</v>
      </c>
      <c r="C206" t="str">
        <f t="shared" si="6"/>
        <v>22</v>
      </c>
      <c r="D206">
        <v>8</v>
      </c>
      <c r="E206" t="s">
        <v>2128</v>
      </c>
      <c r="F206" t="s">
        <v>218</v>
      </c>
      <c r="G206" t="s">
        <v>346</v>
      </c>
      <c r="H206">
        <f t="shared" si="7"/>
        <v>25300</v>
      </c>
      <c r="I206" t="s">
        <v>2195</v>
      </c>
      <c r="J206" t="s">
        <v>2196</v>
      </c>
      <c r="K206" t="s">
        <v>2125</v>
      </c>
    </row>
    <row r="207" spans="1:11" x14ac:dyDescent="0.3">
      <c r="A207" t="s">
        <v>2121</v>
      </c>
      <c r="B207" t="s">
        <v>1420</v>
      </c>
      <c r="C207" t="str">
        <f t="shared" si="6"/>
        <v>22</v>
      </c>
      <c r="D207">
        <v>8</v>
      </c>
      <c r="E207" t="s">
        <v>2128</v>
      </c>
      <c r="F207" t="s">
        <v>218</v>
      </c>
      <c r="G207" t="s">
        <v>515</v>
      </c>
      <c r="H207">
        <f t="shared" si="7"/>
        <v>95700</v>
      </c>
      <c r="I207" t="s">
        <v>2199</v>
      </c>
      <c r="J207" t="s">
        <v>2200</v>
      </c>
      <c r="K207" t="s">
        <v>2125</v>
      </c>
    </row>
    <row r="208" spans="1:11" x14ac:dyDescent="0.3">
      <c r="A208" t="s">
        <v>2121</v>
      </c>
      <c r="B208" t="s">
        <v>1438</v>
      </c>
      <c r="C208" t="str">
        <f t="shared" si="6"/>
        <v>20</v>
      </c>
      <c r="D208">
        <v>8</v>
      </c>
      <c r="E208" t="s">
        <v>2128</v>
      </c>
      <c r="F208" t="s">
        <v>251</v>
      </c>
      <c r="G208" t="s">
        <v>1220</v>
      </c>
      <c r="H208">
        <f t="shared" si="7"/>
        <v>232100</v>
      </c>
      <c r="I208" t="s">
        <v>2204</v>
      </c>
      <c r="J208" t="s">
        <v>2200</v>
      </c>
      <c r="K208" t="s">
        <v>2125</v>
      </c>
    </row>
    <row r="209" spans="1:11" x14ac:dyDescent="0.3">
      <c r="A209" t="s">
        <v>2121</v>
      </c>
      <c r="B209" t="s">
        <v>1413</v>
      </c>
      <c r="C209" t="str">
        <f t="shared" si="6"/>
        <v>23</v>
      </c>
      <c r="D209">
        <v>8</v>
      </c>
      <c r="E209" t="s">
        <v>2128</v>
      </c>
      <c r="F209" t="s">
        <v>218</v>
      </c>
      <c r="G209" t="s">
        <v>231</v>
      </c>
      <c r="H209">
        <f t="shared" si="7"/>
        <v>7700</v>
      </c>
      <c r="I209" t="s">
        <v>2207</v>
      </c>
      <c r="J209" t="s">
        <v>2208</v>
      </c>
      <c r="K209" t="s">
        <v>2125</v>
      </c>
    </row>
    <row r="210" spans="1:11" x14ac:dyDescent="0.3">
      <c r="A210" t="s">
        <v>2121</v>
      </c>
      <c r="B210" t="s">
        <v>1438</v>
      </c>
      <c r="C210" t="str">
        <f t="shared" si="6"/>
        <v>20</v>
      </c>
      <c r="D210">
        <v>8</v>
      </c>
      <c r="E210" t="s">
        <v>2128</v>
      </c>
      <c r="F210" t="s">
        <v>218</v>
      </c>
      <c r="G210" t="s">
        <v>515</v>
      </c>
      <c r="H210">
        <f t="shared" si="7"/>
        <v>95700</v>
      </c>
      <c r="I210" t="s">
        <v>2211</v>
      </c>
      <c r="J210" t="s">
        <v>2212</v>
      </c>
      <c r="K210" t="s">
        <v>2125</v>
      </c>
    </row>
    <row r="211" spans="1:11" x14ac:dyDescent="0.3">
      <c r="A211" t="s">
        <v>2121</v>
      </c>
      <c r="B211" t="s">
        <v>1430</v>
      </c>
      <c r="C211" t="str">
        <f t="shared" si="6"/>
        <v>21</v>
      </c>
      <c r="D211">
        <v>8</v>
      </c>
      <c r="E211" t="s">
        <v>2128</v>
      </c>
      <c r="F211" t="s">
        <v>218</v>
      </c>
      <c r="G211" t="s">
        <v>231</v>
      </c>
      <c r="H211">
        <f t="shared" si="7"/>
        <v>7700</v>
      </c>
      <c r="I211" t="s">
        <v>2216</v>
      </c>
      <c r="J211" t="s">
        <v>2217</v>
      </c>
      <c r="K211" t="s">
        <v>2125</v>
      </c>
    </row>
    <row r="212" spans="1:11" x14ac:dyDescent="0.3">
      <c r="A212" t="s">
        <v>2121</v>
      </c>
      <c r="B212" t="s">
        <v>1438</v>
      </c>
      <c r="C212" t="str">
        <f t="shared" si="6"/>
        <v>20</v>
      </c>
      <c r="D212">
        <v>8</v>
      </c>
      <c r="E212" t="s">
        <v>2128</v>
      </c>
      <c r="F212" t="s">
        <v>251</v>
      </c>
      <c r="G212" t="s">
        <v>684</v>
      </c>
      <c r="H212">
        <f t="shared" si="7"/>
        <v>77000</v>
      </c>
      <c r="I212" t="s">
        <v>2223</v>
      </c>
      <c r="J212" t="s">
        <v>2224</v>
      </c>
      <c r="K212" t="s">
        <v>2125</v>
      </c>
    </row>
    <row r="213" spans="1:11" x14ac:dyDescent="0.3">
      <c r="A213" t="s">
        <v>2121</v>
      </c>
      <c r="B213" t="s">
        <v>1421</v>
      </c>
      <c r="C213" t="str">
        <f t="shared" si="6"/>
        <v>22</v>
      </c>
      <c r="D213">
        <v>8</v>
      </c>
      <c r="E213" t="s">
        <v>2128</v>
      </c>
      <c r="F213" t="s">
        <v>218</v>
      </c>
      <c r="G213" t="s">
        <v>344</v>
      </c>
      <c r="H213">
        <f t="shared" si="7"/>
        <v>40700</v>
      </c>
      <c r="I213" t="s">
        <v>2236</v>
      </c>
      <c r="J213" t="s">
        <v>2237</v>
      </c>
      <c r="K213" t="s">
        <v>2125</v>
      </c>
    </row>
    <row r="214" spans="1:11" x14ac:dyDescent="0.3">
      <c r="A214" t="s">
        <v>2121</v>
      </c>
      <c r="B214" t="s">
        <v>1413</v>
      </c>
      <c r="C214" t="str">
        <f t="shared" si="6"/>
        <v>23</v>
      </c>
      <c r="D214">
        <v>8</v>
      </c>
      <c r="E214" t="s">
        <v>2128</v>
      </c>
      <c r="F214" t="s">
        <v>251</v>
      </c>
      <c r="G214" t="s">
        <v>565</v>
      </c>
      <c r="H214">
        <f t="shared" si="7"/>
        <v>16500</v>
      </c>
      <c r="I214" t="s">
        <v>2241</v>
      </c>
      <c r="J214" t="s">
        <v>2242</v>
      </c>
      <c r="K214" t="s">
        <v>2125</v>
      </c>
    </row>
    <row r="215" spans="1:11" x14ac:dyDescent="0.3">
      <c r="A215" t="s">
        <v>2121</v>
      </c>
      <c r="B215" t="s">
        <v>1437</v>
      </c>
      <c r="C215" t="str">
        <f t="shared" si="6"/>
        <v>20</v>
      </c>
      <c r="D215">
        <v>8</v>
      </c>
      <c r="E215" t="s">
        <v>2128</v>
      </c>
      <c r="F215" t="s">
        <v>251</v>
      </c>
      <c r="G215" t="s">
        <v>344</v>
      </c>
      <c r="H215">
        <f t="shared" si="7"/>
        <v>40700</v>
      </c>
      <c r="I215" t="s">
        <v>2250</v>
      </c>
      <c r="J215" t="s">
        <v>2251</v>
      </c>
      <c r="K215" t="s">
        <v>2125</v>
      </c>
    </row>
    <row r="216" spans="1:11" x14ac:dyDescent="0.3">
      <c r="A216" t="s">
        <v>2121</v>
      </c>
      <c r="B216" t="s">
        <v>1413</v>
      </c>
      <c r="C216" t="str">
        <f t="shared" si="6"/>
        <v>23</v>
      </c>
      <c r="D216">
        <v>8</v>
      </c>
      <c r="E216" t="s">
        <v>2128</v>
      </c>
      <c r="F216" t="s">
        <v>251</v>
      </c>
      <c r="G216" t="s">
        <v>231</v>
      </c>
      <c r="H216">
        <f t="shared" si="7"/>
        <v>7700</v>
      </c>
      <c r="I216" t="s">
        <v>2265</v>
      </c>
      <c r="J216" t="s">
        <v>2266</v>
      </c>
      <c r="K216" t="s">
        <v>2125</v>
      </c>
    </row>
    <row r="217" spans="1:11" x14ac:dyDescent="0.3">
      <c r="A217" t="s">
        <v>2121</v>
      </c>
      <c r="B217" t="s">
        <v>1438</v>
      </c>
      <c r="C217" t="str">
        <f t="shared" si="6"/>
        <v>20</v>
      </c>
      <c r="D217">
        <v>8</v>
      </c>
      <c r="E217" t="s">
        <v>2128</v>
      </c>
      <c r="F217" t="s">
        <v>251</v>
      </c>
      <c r="G217" t="s">
        <v>907</v>
      </c>
      <c r="H217">
        <f t="shared" si="7"/>
        <v>74800</v>
      </c>
      <c r="I217" t="s">
        <v>2275</v>
      </c>
      <c r="J217" t="s">
        <v>2276</v>
      </c>
      <c r="K217" t="s">
        <v>2125</v>
      </c>
    </row>
    <row r="218" spans="1:11" x14ac:dyDescent="0.3">
      <c r="A218" t="s">
        <v>2121</v>
      </c>
      <c r="B218" t="s">
        <v>1421</v>
      </c>
      <c r="C218" t="str">
        <f t="shared" si="6"/>
        <v>22</v>
      </c>
      <c r="D218">
        <v>8</v>
      </c>
      <c r="E218" t="s">
        <v>2128</v>
      </c>
      <c r="F218" t="s">
        <v>251</v>
      </c>
      <c r="G218" t="s">
        <v>231</v>
      </c>
      <c r="H218">
        <f t="shared" si="7"/>
        <v>7700</v>
      </c>
      <c r="I218" t="s">
        <v>2285</v>
      </c>
      <c r="J218" t="s">
        <v>2286</v>
      </c>
      <c r="K218" t="s">
        <v>2125</v>
      </c>
    </row>
    <row r="219" spans="1:11" x14ac:dyDescent="0.3">
      <c r="A219" t="s">
        <v>2121</v>
      </c>
      <c r="B219" t="s">
        <v>1438</v>
      </c>
      <c r="C219" t="str">
        <f t="shared" si="6"/>
        <v>20</v>
      </c>
      <c r="D219">
        <v>8</v>
      </c>
      <c r="E219" t="s">
        <v>2128</v>
      </c>
      <c r="F219" t="s">
        <v>251</v>
      </c>
      <c r="G219" t="s">
        <v>231</v>
      </c>
      <c r="H219">
        <f t="shared" si="7"/>
        <v>7700</v>
      </c>
      <c r="I219" t="s">
        <v>2300</v>
      </c>
      <c r="J219" t="s">
        <v>2301</v>
      </c>
      <c r="K219" t="s">
        <v>2125</v>
      </c>
    </row>
    <row r="220" spans="1:11" x14ac:dyDescent="0.3">
      <c r="A220" t="s">
        <v>2121</v>
      </c>
      <c r="B220" t="s">
        <v>1429</v>
      </c>
      <c r="C220" t="str">
        <f t="shared" si="6"/>
        <v>21</v>
      </c>
      <c r="D220">
        <v>8</v>
      </c>
      <c r="E220" t="s">
        <v>2128</v>
      </c>
      <c r="F220" t="s">
        <v>251</v>
      </c>
      <c r="G220" t="s">
        <v>861</v>
      </c>
      <c r="H220">
        <f t="shared" si="7"/>
        <v>172700</v>
      </c>
      <c r="I220" t="s">
        <v>2309</v>
      </c>
      <c r="J220" t="s">
        <v>2264</v>
      </c>
      <c r="K220" t="s">
        <v>2125</v>
      </c>
    </row>
    <row r="221" spans="1:11" x14ac:dyDescent="0.3">
      <c r="A221" t="s">
        <v>2121</v>
      </c>
      <c r="B221" t="s">
        <v>1421</v>
      </c>
      <c r="C221" t="str">
        <f t="shared" si="6"/>
        <v>22</v>
      </c>
      <c r="D221">
        <v>8</v>
      </c>
      <c r="E221" t="s">
        <v>2128</v>
      </c>
      <c r="F221" t="s">
        <v>251</v>
      </c>
      <c r="G221" t="s">
        <v>237</v>
      </c>
      <c r="H221">
        <f t="shared" si="7"/>
        <v>11000</v>
      </c>
      <c r="I221" t="s">
        <v>2310</v>
      </c>
      <c r="J221" t="s">
        <v>2311</v>
      </c>
      <c r="K221" t="s">
        <v>2125</v>
      </c>
    </row>
    <row r="222" spans="1:11" x14ac:dyDescent="0.3">
      <c r="A222" t="s">
        <v>2121</v>
      </c>
      <c r="B222" t="s">
        <v>1430</v>
      </c>
      <c r="C222" t="str">
        <f t="shared" si="6"/>
        <v>21</v>
      </c>
      <c r="D222">
        <v>8</v>
      </c>
      <c r="E222" t="s">
        <v>2128</v>
      </c>
      <c r="F222" t="s">
        <v>251</v>
      </c>
      <c r="G222" t="s">
        <v>231</v>
      </c>
      <c r="H222">
        <f t="shared" si="7"/>
        <v>7700</v>
      </c>
      <c r="I222" t="s">
        <v>2312</v>
      </c>
      <c r="J222" t="s">
        <v>2313</v>
      </c>
      <c r="K222" t="s">
        <v>2125</v>
      </c>
    </row>
    <row r="223" spans="1:11" x14ac:dyDescent="0.3">
      <c r="A223" t="s">
        <v>2121</v>
      </c>
      <c r="B223" t="s">
        <v>1429</v>
      </c>
      <c r="C223" t="str">
        <f t="shared" si="6"/>
        <v>21</v>
      </c>
      <c r="D223">
        <v>8</v>
      </c>
      <c r="E223" t="s">
        <v>2128</v>
      </c>
      <c r="F223" t="s">
        <v>318</v>
      </c>
      <c r="G223" t="s">
        <v>314</v>
      </c>
      <c r="H223">
        <f t="shared" si="7"/>
        <v>29700</v>
      </c>
      <c r="I223" t="s">
        <v>2324</v>
      </c>
      <c r="J223" t="s">
        <v>2323</v>
      </c>
      <c r="K223" t="s">
        <v>2125</v>
      </c>
    </row>
    <row r="224" spans="1:11" x14ac:dyDescent="0.3">
      <c r="A224" t="s">
        <v>2121</v>
      </c>
      <c r="B224" t="s">
        <v>1421</v>
      </c>
      <c r="C224" t="str">
        <f t="shared" si="6"/>
        <v>22</v>
      </c>
      <c r="D224">
        <v>8</v>
      </c>
      <c r="E224" t="s">
        <v>2128</v>
      </c>
      <c r="F224" t="s">
        <v>251</v>
      </c>
      <c r="G224" t="s">
        <v>231</v>
      </c>
      <c r="H224">
        <f t="shared" si="7"/>
        <v>7700</v>
      </c>
      <c r="I224" t="s">
        <v>2330</v>
      </c>
      <c r="J224" t="s">
        <v>2331</v>
      </c>
      <c r="K224" t="s">
        <v>2125</v>
      </c>
    </row>
    <row r="225" spans="1:11" x14ac:dyDescent="0.3">
      <c r="A225" t="s">
        <v>2121</v>
      </c>
      <c r="B225" t="s">
        <v>1430</v>
      </c>
      <c r="C225" t="str">
        <f t="shared" si="6"/>
        <v>21</v>
      </c>
      <c r="D225">
        <v>8</v>
      </c>
      <c r="E225" t="s">
        <v>2128</v>
      </c>
      <c r="F225" t="s">
        <v>251</v>
      </c>
      <c r="G225" t="s">
        <v>861</v>
      </c>
      <c r="H225">
        <f t="shared" si="7"/>
        <v>172700</v>
      </c>
      <c r="I225" t="s">
        <v>2334</v>
      </c>
      <c r="J225" t="s">
        <v>2187</v>
      </c>
      <c r="K225" t="s">
        <v>2125</v>
      </c>
    </row>
    <row r="226" spans="1:11" x14ac:dyDescent="0.3">
      <c r="A226" t="s">
        <v>2121</v>
      </c>
      <c r="B226" t="s">
        <v>1438</v>
      </c>
      <c r="C226" t="str">
        <f t="shared" si="6"/>
        <v>20</v>
      </c>
      <c r="D226">
        <v>8</v>
      </c>
      <c r="E226" t="s">
        <v>2128</v>
      </c>
      <c r="F226" t="s">
        <v>387</v>
      </c>
      <c r="G226" t="s">
        <v>237</v>
      </c>
      <c r="H226">
        <f t="shared" si="7"/>
        <v>11000</v>
      </c>
      <c r="I226" t="s">
        <v>2361</v>
      </c>
      <c r="J226" t="s">
        <v>2362</v>
      </c>
      <c r="K226" t="s">
        <v>2125</v>
      </c>
    </row>
    <row r="227" spans="1:11" x14ac:dyDescent="0.3">
      <c r="A227" t="s">
        <v>2121</v>
      </c>
      <c r="B227" t="s">
        <v>1427</v>
      </c>
      <c r="C227" t="str">
        <f t="shared" si="6"/>
        <v>21</v>
      </c>
      <c r="D227">
        <v>8</v>
      </c>
      <c r="E227" t="s">
        <v>2128</v>
      </c>
      <c r="F227" t="s">
        <v>318</v>
      </c>
      <c r="G227" t="s">
        <v>2372</v>
      </c>
      <c r="H227">
        <f t="shared" si="7"/>
        <v>152900</v>
      </c>
      <c r="I227" t="s">
        <v>2373</v>
      </c>
      <c r="J227" t="s">
        <v>2374</v>
      </c>
      <c r="K227" t="s">
        <v>2125</v>
      </c>
    </row>
    <row r="228" spans="1:11" x14ac:dyDescent="0.3">
      <c r="A228" t="s">
        <v>2121</v>
      </c>
      <c r="B228" t="s">
        <v>1438</v>
      </c>
      <c r="C228" t="str">
        <f t="shared" si="6"/>
        <v>20</v>
      </c>
      <c r="D228">
        <v>8</v>
      </c>
      <c r="E228" t="s">
        <v>2128</v>
      </c>
      <c r="F228" t="s">
        <v>318</v>
      </c>
      <c r="G228" t="s">
        <v>332</v>
      </c>
      <c r="H228">
        <f t="shared" si="7"/>
        <v>33000</v>
      </c>
      <c r="I228" t="s">
        <v>2375</v>
      </c>
      <c r="J228" t="s">
        <v>2376</v>
      </c>
      <c r="K228" t="s">
        <v>2125</v>
      </c>
    </row>
    <row r="229" spans="1:11" x14ac:dyDescent="0.3">
      <c r="A229" t="s">
        <v>2121</v>
      </c>
      <c r="B229" t="s">
        <v>1438</v>
      </c>
      <c r="C229" t="str">
        <f t="shared" si="6"/>
        <v>20</v>
      </c>
      <c r="D229">
        <v>8</v>
      </c>
      <c r="E229" t="s">
        <v>2128</v>
      </c>
      <c r="F229" t="s">
        <v>318</v>
      </c>
      <c r="G229" t="s">
        <v>2197</v>
      </c>
      <c r="H229">
        <f t="shared" si="7"/>
        <v>70400</v>
      </c>
      <c r="I229" t="s">
        <v>2394</v>
      </c>
      <c r="J229" t="s">
        <v>2393</v>
      </c>
      <c r="K229" t="s">
        <v>2125</v>
      </c>
    </row>
    <row r="230" spans="1:11" x14ac:dyDescent="0.3">
      <c r="A230" t="s">
        <v>2121</v>
      </c>
      <c r="B230" t="s">
        <v>1421</v>
      </c>
      <c r="C230" t="str">
        <f t="shared" si="6"/>
        <v>22</v>
      </c>
      <c r="D230">
        <v>8</v>
      </c>
      <c r="E230" t="s">
        <v>2128</v>
      </c>
      <c r="F230" t="s">
        <v>318</v>
      </c>
      <c r="G230" t="s">
        <v>231</v>
      </c>
      <c r="H230">
        <f t="shared" si="7"/>
        <v>7700</v>
      </c>
      <c r="I230" t="s">
        <v>2406</v>
      </c>
      <c r="J230" t="s">
        <v>2407</v>
      </c>
      <c r="K230" t="s">
        <v>2125</v>
      </c>
    </row>
    <row r="231" spans="1:11" x14ac:dyDescent="0.3">
      <c r="A231" t="s">
        <v>2121</v>
      </c>
      <c r="B231" t="s">
        <v>1421</v>
      </c>
      <c r="C231" t="str">
        <f t="shared" si="6"/>
        <v>22</v>
      </c>
      <c r="D231">
        <v>8</v>
      </c>
      <c r="E231" t="s">
        <v>2128</v>
      </c>
      <c r="F231" t="s">
        <v>318</v>
      </c>
      <c r="G231" t="s">
        <v>231</v>
      </c>
      <c r="H231">
        <f t="shared" si="7"/>
        <v>7700</v>
      </c>
      <c r="I231" t="s">
        <v>2419</v>
      </c>
      <c r="J231" t="s">
        <v>2416</v>
      </c>
      <c r="K231" t="s">
        <v>2125</v>
      </c>
    </row>
    <row r="232" spans="1:11" x14ac:dyDescent="0.3">
      <c r="C232" t="e">
        <f t="shared" si="6"/>
        <v>#VALUE!</v>
      </c>
      <c r="H232">
        <f>AVERAGE(H198:H231)</f>
        <v>48367.647058823532</v>
      </c>
    </row>
    <row r="233" spans="1:11" x14ac:dyDescent="0.3">
      <c r="A233" t="s">
        <v>2121</v>
      </c>
      <c r="B233" t="s">
        <v>1421</v>
      </c>
      <c r="C233" t="str">
        <f t="shared" si="6"/>
        <v>22</v>
      </c>
      <c r="D233">
        <v>9</v>
      </c>
      <c r="E233" t="s">
        <v>2122</v>
      </c>
      <c r="F233" t="s">
        <v>251</v>
      </c>
      <c r="G233" t="s">
        <v>231</v>
      </c>
      <c r="H233">
        <f t="shared" si="7"/>
        <v>7700</v>
      </c>
      <c r="I233" t="s">
        <v>2123</v>
      </c>
      <c r="J233" t="s">
        <v>2124</v>
      </c>
      <c r="K233" t="s">
        <v>2125</v>
      </c>
    </row>
    <row r="234" spans="1:11" x14ac:dyDescent="0.3">
      <c r="A234" t="s">
        <v>2121</v>
      </c>
      <c r="B234" t="s">
        <v>1438</v>
      </c>
      <c r="C234" t="str">
        <f t="shared" si="6"/>
        <v>20</v>
      </c>
      <c r="D234">
        <v>9</v>
      </c>
      <c r="E234" t="s">
        <v>2122</v>
      </c>
      <c r="F234" t="s">
        <v>251</v>
      </c>
      <c r="G234" t="s">
        <v>1944</v>
      </c>
      <c r="H234">
        <f t="shared" si="7"/>
        <v>57200</v>
      </c>
      <c r="I234" t="s">
        <v>2126</v>
      </c>
      <c r="J234" t="s">
        <v>2127</v>
      </c>
      <c r="K234" t="s">
        <v>2125</v>
      </c>
    </row>
    <row r="235" spans="1:11" x14ac:dyDescent="0.3">
      <c r="A235" t="s">
        <v>2121</v>
      </c>
      <c r="B235" t="s">
        <v>1438</v>
      </c>
      <c r="C235" t="str">
        <f t="shared" si="6"/>
        <v>20</v>
      </c>
      <c r="D235">
        <v>9</v>
      </c>
      <c r="E235" t="s">
        <v>2122</v>
      </c>
      <c r="F235" t="s">
        <v>318</v>
      </c>
      <c r="G235" t="s">
        <v>231</v>
      </c>
      <c r="H235">
        <f t="shared" si="7"/>
        <v>7700</v>
      </c>
      <c r="I235" t="s">
        <v>2143</v>
      </c>
      <c r="J235" t="s">
        <v>2144</v>
      </c>
      <c r="K235" t="s">
        <v>2125</v>
      </c>
    </row>
    <row r="236" spans="1:11" x14ac:dyDescent="0.3">
      <c r="A236" t="s">
        <v>2121</v>
      </c>
      <c r="B236" t="s">
        <v>1418</v>
      </c>
      <c r="C236" t="str">
        <f t="shared" si="6"/>
        <v>22</v>
      </c>
      <c r="D236">
        <v>9</v>
      </c>
      <c r="E236" t="s">
        <v>2122</v>
      </c>
      <c r="F236" t="s">
        <v>318</v>
      </c>
      <c r="G236" t="s">
        <v>853</v>
      </c>
      <c r="H236">
        <f t="shared" si="7"/>
        <v>84700</v>
      </c>
      <c r="I236" t="s">
        <v>2153</v>
      </c>
      <c r="J236" t="s">
        <v>2154</v>
      </c>
      <c r="K236" t="s">
        <v>2125</v>
      </c>
    </row>
    <row r="237" spans="1:11" x14ac:dyDescent="0.3">
      <c r="A237" t="s">
        <v>2121</v>
      </c>
      <c r="B237" t="s">
        <v>1421</v>
      </c>
      <c r="C237" t="str">
        <f t="shared" si="6"/>
        <v>22</v>
      </c>
      <c r="D237">
        <v>9</v>
      </c>
      <c r="E237" t="s">
        <v>2122</v>
      </c>
      <c r="F237" t="s">
        <v>251</v>
      </c>
      <c r="G237" t="s">
        <v>231</v>
      </c>
      <c r="H237">
        <f t="shared" si="7"/>
        <v>7700</v>
      </c>
      <c r="I237" t="s">
        <v>2160</v>
      </c>
      <c r="J237" t="s">
        <v>2161</v>
      </c>
      <c r="K237" t="s">
        <v>2125</v>
      </c>
    </row>
    <row r="238" spans="1:11" x14ac:dyDescent="0.3">
      <c r="A238" t="s">
        <v>2121</v>
      </c>
      <c r="B238" t="s">
        <v>1420</v>
      </c>
      <c r="C238" t="str">
        <f t="shared" si="6"/>
        <v>22</v>
      </c>
      <c r="D238">
        <v>9</v>
      </c>
      <c r="E238" t="s">
        <v>2122</v>
      </c>
      <c r="F238" t="s">
        <v>251</v>
      </c>
      <c r="G238" t="s">
        <v>231</v>
      </c>
      <c r="H238">
        <f t="shared" si="7"/>
        <v>7700</v>
      </c>
      <c r="I238" t="s">
        <v>2167</v>
      </c>
      <c r="J238" t="s">
        <v>2147</v>
      </c>
      <c r="K238" t="s">
        <v>2125</v>
      </c>
    </row>
    <row r="239" spans="1:11" x14ac:dyDescent="0.3">
      <c r="A239" t="s">
        <v>2121</v>
      </c>
      <c r="B239" t="s">
        <v>1413</v>
      </c>
      <c r="C239" t="str">
        <f t="shared" si="6"/>
        <v>23</v>
      </c>
      <c r="D239">
        <v>9</v>
      </c>
      <c r="E239" t="s">
        <v>2122</v>
      </c>
      <c r="F239" t="s">
        <v>251</v>
      </c>
      <c r="G239" t="s">
        <v>2171</v>
      </c>
      <c r="H239">
        <f t="shared" si="7"/>
        <v>0</v>
      </c>
      <c r="I239" t="s">
        <v>2172</v>
      </c>
      <c r="J239" t="s">
        <v>2173</v>
      </c>
      <c r="K239" t="s">
        <v>2125</v>
      </c>
    </row>
    <row r="240" spans="1:11" x14ac:dyDescent="0.3">
      <c r="A240" t="s">
        <v>2121</v>
      </c>
      <c r="B240" t="s">
        <v>1413</v>
      </c>
      <c r="C240" t="str">
        <f t="shared" si="6"/>
        <v>23</v>
      </c>
      <c r="D240">
        <v>9</v>
      </c>
      <c r="E240" t="s">
        <v>2122</v>
      </c>
      <c r="F240" t="s">
        <v>251</v>
      </c>
      <c r="G240" t="s">
        <v>231</v>
      </c>
      <c r="H240">
        <f t="shared" si="7"/>
        <v>7700</v>
      </c>
      <c r="I240" t="s">
        <v>2180</v>
      </c>
      <c r="J240" t="s">
        <v>2181</v>
      </c>
      <c r="K240" t="s">
        <v>2125</v>
      </c>
    </row>
    <row r="241" spans="1:11" x14ac:dyDescent="0.3">
      <c r="A241" t="s">
        <v>2121</v>
      </c>
      <c r="B241" t="s">
        <v>1421</v>
      </c>
      <c r="C241" t="str">
        <f t="shared" si="6"/>
        <v>22</v>
      </c>
      <c r="D241">
        <v>9</v>
      </c>
      <c r="E241" t="s">
        <v>2122</v>
      </c>
      <c r="F241" t="s">
        <v>251</v>
      </c>
      <c r="G241" t="s">
        <v>231</v>
      </c>
      <c r="H241">
        <f t="shared" si="7"/>
        <v>7700</v>
      </c>
      <c r="I241" t="s">
        <v>2182</v>
      </c>
      <c r="J241" t="s">
        <v>2183</v>
      </c>
      <c r="K241" t="s">
        <v>2125</v>
      </c>
    </row>
    <row r="242" spans="1:11" x14ac:dyDescent="0.3">
      <c r="A242" t="s">
        <v>2121</v>
      </c>
      <c r="B242" t="s">
        <v>1430</v>
      </c>
      <c r="C242" t="str">
        <f t="shared" si="6"/>
        <v>21</v>
      </c>
      <c r="D242">
        <v>9</v>
      </c>
      <c r="E242" t="s">
        <v>2122</v>
      </c>
      <c r="F242" t="s">
        <v>251</v>
      </c>
      <c r="G242" t="s">
        <v>2197</v>
      </c>
      <c r="H242">
        <f t="shared" si="7"/>
        <v>70400</v>
      </c>
      <c r="I242" t="s">
        <v>2198</v>
      </c>
      <c r="J242" t="s">
        <v>2194</v>
      </c>
      <c r="K242" t="s">
        <v>2125</v>
      </c>
    </row>
    <row r="243" spans="1:11" x14ac:dyDescent="0.3">
      <c r="A243" t="s">
        <v>2121</v>
      </c>
      <c r="B243" t="s">
        <v>1430</v>
      </c>
      <c r="C243" t="str">
        <f t="shared" si="6"/>
        <v>21</v>
      </c>
      <c r="D243">
        <v>9</v>
      </c>
      <c r="E243" t="s">
        <v>2122</v>
      </c>
      <c r="F243" t="s">
        <v>318</v>
      </c>
      <c r="G243" t="s">
        <v>231</v>
      </c>
      <c r="H243">
        <f t="shared" si="7"/>
        <v>7700</v>
      </c>
      <c r="I243" t="s">
        <v>2206</v>
      </c>
      <c r="J243" t="s">
        <v>2136</v>
      </c>
      <c r="K243" t="s">
        <v>2125</v>
      </c>
    </row>
    <row r="244" spans="1:11" x14ac:dyDescent="0.3">
      <c r="A244" t="s">
        <v>2121</v>
      </c>
      <c r="B244" t="s">
        <v>1437</v>
      </c>
      <c r="C244" t="str">
        <f t="shared" si="6"/>
        <v>20</v>
      </c>
      <c r="D244">
        <v>9</v>
      </c>
      <c r="E244" t="s">
        <v>2122</v>
      </c>
      <c r="F244" t="s">
        <v>318</v>
      </c>
      <c r="G244" t="s">
        <v>758</v>
      </c>
      <c r="H244">
        <f t="shared" si="7"/>
        <v>106700</v>
      </c>
      <c r="I244" t="s">
        <v>2209</v>
      </c>
      <c r="J244" t="s">
        <v>2196</v>
      </c>
      <c r="K244" t="s">
        <v>2125</v>
      </c>
    </row>
    <row r="245" spans="1:11" x14ac:dyDescent="0.3">
      <c r="A245" t="s">
        <v>2121</v>
      </c>
      <c r="B245" t="s">
        <v>1440</v>
      </c>
      <c r="C245" t="str">
        <f t="shared" si="6"/>
        <v>20</v>
      </c>
      <c r="D245">
        <v>9</v>
      </c>
      <c r="E245" t="s">
        <v>2122</v>
      </c>
      <c r="F245" t="s">
        <v>318</v>
      </c>
      <c r="G245" t="s">
        <v>631</v>
      </c>
      <c r="H245">
        <f t="shared" si="7"/>
        <v>34100</v>
      </c>
      <c r="I245" t="s">
        <v>2210</v>
      </c>
      <c r="J245" t="s">
        <v>2173</v>
      </c>
      <c r="K245" t="s">
        <v>2125</v>
      </c>
    </row>
    <row r="246" spans="1:11" x14ac:dyDescent="0.3">
      <c r="A246" t="s">
        <v>2121</v>
      </c>
      <c r="B246" t="s">
        <v>1421</v>
      </c>
      <c r="C246" t="str">
        <f t="shared" si="6"/>
        <v>22</v>
      </c>
      <c r="D246">
        <v>9</v>
      </c>
      <c r="E246" t="s">
        <v>2122</v>
      </c>
      <c r="F246" t="s">
        <v>318</v>
      </c>
      <c r="G246" t="s">
        <v>344</v>
      </c>
      <c r="H246">
        <f t="shared" si="7"/>
        <v>40700</v>
      </c>
      <c r="I246" t="s">
        <v>2213</v>
      </c>
      <c r="J246" t="s">
        <v>2214</v>
      </c>
      <c r="K246" t="s">
        <v>2125</v>
      </c>
    </row>
    <row r="247" spans="1:11" x14ac:dyDescent="0.3">
      <c r="A247" t="s">
        <v>2121</v>
      </c>
      <c r="B247" t="s">
        <v>1412</v>
      </c>
      <c r="C247" t="str">
        <f t="shared" si="6"/>
        <v>23</v>
      </c>
      <c r="D247">
        <v>9</v>
      </c>
      <c r="E247" t="s">
        <v>2122</v>
      </c>
      <c r="F247" t="s">
        <v>251</v>
      </c>
      <c r="G247" t="s">
        <v>2171</v>
      </c>
      <c r="H247">
        <f t="shared" si="7"/>
        <v>0</v>
      </c>
      <c r="I247" t="s">
        <v>2231</v>
      </c>
      <c r="J247" t="s">
        <v>2232</v>
      </c>
      <c r="K247" t="s">
        <v>2125</v>
      </c>
    </row>
    <row r="248" spans="1:11" x14ac:dyDescent="0.3">
      <c r="A248" t="s">
        <v>2121</v>
      </c>
      <c r="B248" t="s">
        <v>1438</v>
      </c>
      <c r="C248" t="str">
        <f t="shared" si="6"/>
        <v>20</v>
      </c>
      <c r="D248">
        <v>9</v>
      </c>
      <c r="E248" t="s">
        <v>2122</v>
      </c>
      <c r="F248" t="s">
        <v>251</v>
      </c>
      <c r="G248" t="s">
        <v>438</v>
      </c>
      <c r="H248">
        <f t="shared" si="7"/>
        <v>30800</v>
      </c>
      <c r="I248" t="s">
        <v>2235</v>
      </c>
      <c r="J248" t="s">
        <v>2208</v>
      </c>
      <c r="K248" t="s">
        <v>2125</v>
      </c>
    </row>
    <row r="249" spans="1:11" x14ac:dyDescent="0.3">
      <c r="A249" t="s">
        <v>2121</v>
      </c>
      <c r="B249" t="s">
        <v>1418</v>
      </c>
      <c r="C249" t="str">
        <f t="shared" si="6"/>
        <v>22</v>
      </c>
      <c r="D249">
        <v>9</v>
      </c>
      <c r="E249" t="s">
        <v>2122</v>
      </c>
      <c r="F249" t="s">
        <v>251</v>
      </c>
      <c r="G249" t="s">
        <v>231</v>
      </c>
      <c r="H249">
        <f t="shared" si="7"/>
        <v>7700</v>
      </c>
      <c r="I249" t="s">
        <v>2238</v>
      </c>
      <c r="J249" t="s">
        <v>2237</v>
      </c>
      <c r="K249" t="s">
        <v>2125</v>
      </c>
    </row>
    <row r="250" spans="1:11" x14ac:dyDescent="0.3">
      <c r="A250" t="s">
        <v>2121</v>
      </c>
      <c r="B250" t="s">
        <v>1438</v>
      </c>
      <c r="C250" t="str">
        <f t="shared" si="6"/>
        <v>20</v>
      </c>
      <c r="D250">
        <v>9</v>
      </c>
      <c r="E250" t="s">
        <v>2122</v>
      </c>
      <c r="F250" t="s">
        <v>318</v>
      </c>
      <c r="G250" t="s">
        <v>231</v>
      </c>
      <c r="H250">
        <f t="shared" si="7"/>
        <v>7700</v>
      </c>
      <c r="I250" t="s">
        <v>2239</v>
      </c>
      <c r="J250" t="s">
        <v>2240</v>
      </c>
      <c r="K250" t="s">
        <v>2125</v>
      </c>
    </row>
    <row r="251" spans="1:11" x14ac:dyDescent="0.3">
      <c r="A251" t="s">
        <v>2121</v>
      </c>
      <c r="B251" t="s">
        <v>1438</v>
      </c>
      <c r="C251" t="str">
        <f t="shared" si="6"/>
        <v>20</v>
      </c>
      <c r="D251">
        <v>9</v>
      </c>
      <c r="E251" t="s">
        <v>2122</v>
      </c>
      <c r="F251" t="s">
        <v>318</v>
      </c>
      <c r="G251" t="s">
        <v>231</v>
      </c>
      <c r="H251">
        <f t="shared" si="7"/>
        <v>7700</v>
      </c>
      <c r="I251" t="s">
        <v>2243</v>
      </c>
      <c r="J251" t="s">
        <v>2244</v>
      </c>
      <c r="K251" t="s">
        <v>2125</v>
      </c>
    </row>
    <row r="252" spans="1:11" x14ac:dyDescent="0.3">
      <c r="A252" t="s">
        <v>2121</v>
      </c>
      <c r="B252" t="s">
        <v>1413</v>
      </c>
      <c r="C252" t="str">
        <f t="shared" si="6"/>
        <v>23</v>
      </c>
      <c r="D252">
        <v>9</v>
      </c>
      <c r="E252" t="s">
        <v>2122</v>
      </c>
      <c r="F252" t="s">
        <v>318</v>
      </c>
      <c r="G252" t="s">
        <v>314</v>
      </c>
      <c r="H252">
        <f t="shared" si="7"/>
        <v>29700</v>
      </c>
      <c r="I252" t="s">
        <v>2252</v>
      </c>
      <c r="J252" t="s">
        <v>2253</v>
      </c>
      <c r="K252" t="s">
        <v>2125</v>
      </c>
    </row>
    <row r="253" spans="1:11" x14ac:dyDescent="0.3">
      <c r="A253" t="s">
        <v>2121</v>
      </c>
      <c r="B253" t="s">
        <v>1410</v>
      </c>
      <c r="C253" t="str">
        <f t="shared" si="6"/>
        <v>23</v>
      </c>
      <c r="D253">
        <v>9</v>
      </c>
      <c r="E253" t="s">
        <v>2122</v>
      </c>
      <c r="F253" t="s">
        <v>318</v>
      </c>
      <c r="G253" t="s">
        <v>231</v>
      </c>
      <c r="H253">
        <f t="shared" si="7"/>
        <v>7700</v>
      </c>
      <c r="I253" t="s">
        <v>2254</v>
      </c>
      <c r="J253" t="s">
        <v>2255</v>
      </c>
      <c r="K253" t="s">
        <v>2125</v>
      </c>
    </row>
    <row r="254" spans="1:11" x14ac:dyDescent="0.3">
      <c r="A254" t="s">
        <v>2121</v>
      </c>
      <c r="B254" t="s">
        <v>1438</v>
      </c>
      <c r="C254" t="str">
        <f t="shared" si="6"/>
        <v>20</v>
      </c>
      <c r="D254">
        <v>9</v>
      </c>
      <c r="E254" t="s">
        <v>2122</v>
      </c>
      <c r="F254" t="s">
        <v>318</v>
      </c>
      <c r="G254" t="s">
        <v>231</v>
      </c>
      <c r="H254">
        <f t="shared" si="7"/>
        <v>7700</v>
      </c>
      <c r="I254" t="s">
        <v>2260</v>
      </c>
      <c r="J254" t="s">
        <v>2257</v>
      </c>
      <c r="K254" t="s">
        <v>2125</v>
      </c>
    </row>
    <row r="255" spans="1:11" x14ac:dyDescent="0.3">
      <c r="A255" t="s">
        <v>2121</v>
      </c>
      <c r="B255" t="s">
        <v>1421</v>
      </c>
      <c r="C255" t="str">
        <f t="shared" si="6"/>
        <v>22</v>
      </c>
      <c r="D255">
        <v>9</v>
      </c>
      <c r="E255" t="s">
        <v>2122</v>
      </c>
      <c r="F255" t="s">
        <v>318</v>
      </c>
      <c r="G255" t="s">
        <v>231</v>
      </c>
      <c r="H255">
        <f t="shared" si="7"/>
        <v>7700</v>
      </c>
      <c r="I255" t="s">
        <v>2269</v>
      </c>
      <c r="J255" t="s">
        <v>2270</v>
      </c>
      <c r="K255" t="s">
        <v>2125</v>
      </c>
    </row>
    <row r="256" spans="1:11" x14ac:dyDescent="0.3">
      <c r="A256" t="s">
        <v>2121</v>
      </c>
      <c r="B256" t="s">
        <v>1438</v>
      </c>
      <c r="C256" t="str">
        <f t="shared" si="6"/>
        <v>20</v>
      </c>
      <c r="D256">
        <v>9</v>
      </c>
      <c r="E256" t="s">
        <v>2122</v>
      </c>
      <c r="F256" t="s">
        <v>318</v>
      </c>
      <c r="G256" t="s">
        <v>314</v>
      </c>
      <c r="H256">
        <f t="shared" si="7"/>
        <v>29700</v>
      </c>
      <c r="I256" t="s">
        <v>2273</v>
      </c>
      <c r="J256" t="s">
        <v>2274</v>
      </c>
      <c r="K256" t="s">
        <v>2125</v>
      </c>
    </row>
    <row r="257" spans="1:11" x14ac:dyDescent="0.3">
      <c r="A257" t="s">
        <v>2121</v>
      </c>
      <c r="B257" t="s">
        <v>1438</v>
      </c>
      <c r="C257" t="str">
        <f t="shared" si="6"/>
        <v>20</v>
      </c>
      <c r="D257">
        <v>9</v>
      </c>
      <c r="E257" t="s">
        <v>2122</v>
      </c>
      <c r="F257" t="s">
        <v>318</v>
      </c>
      <c r="G257" t="s">
        <v>231</v>
      </c>
      <c r="H257">
        <f t="shared" si="7"/>
        <v>7700</v>
      </c>
      <c r="I257" t="s">
        <v>2289</v>
      </c>
      <c r="J257" t="s">
        <v>2290</v>
      </c>
      <c r="K257" t="s">
        <v>2125</v>
      </c>
    </row>
    <row r="258" spans="1:11" x14ac:dyDescent="0.3">
      <c r="A258" t="s">
        <v>2121</v>
      </c>
      <c r="B258" t="s">
        <v>1421</v>
      </c>
      <c r="C258" t="str">
        <f t="shared" ref="C258:C289" si="8">MID(B258, FIND("W:", B258) + 2, FIND("_", B258) - FIND("W:", B258) - 2)</f>
        <v>22</v>
      </c>
      <c r="D258">
        <v>9</v>
      </c>
      <c r="E258" t="s">
        <v>2122</v>
      </c>
      <c r="F258" t="s">
        <v>318</v>
      </c>
      <c r="G258" t="s">
        <v>314</v>
      </c>
      <c r="H258">
        <f t="shared" si="7"/>
        <v>29700</v>
      </c>
      <c r="I258" t="s">
        <v>2304</v>
      </c>
      <c r="J258" t="s">
        <v>2303</v>
      </c>
      <c r="K258" t="s">
        <v>2125</v>
      </c>
    </row>
    <row r="259" spans="1:11" x14ac:dyDescent="0.3">
      <c r="A259" t="s">
        <v>2121</v>
      </c>
      <c r="B259" t="s">
        <v>1421</v>
      </c>
      <c r="C259" t="str">
        <f t="shared" si="8"/>
        <v>22</v>
      </c>
      <c r="D259">
        <v>9</v>
      </c>
      <c r="E259" t="s">
        <v>2122</v>
      </c>
      <c r="F259" t="s">
        <v>387</v>
      </c>
      <c r="G259" t="s">
        <v>237</v>
      </c>
      <c r="H259">
        <f t="shared" si="7"/>
        <v>11000</v>
      </c>
      <c r="I259" t="s">
        <v>2307</v>
      </c>
      <c r="J259" t="s">
        <v>2306</v>
      </c>
      <c r="K259" t="s">
        <v>2125</v>
      </c>
    </row>
    <row r="260" spans="1:11" x14ac:dyDescent="0.3">
      <c r="A260" t="s">
        <v>2121</v>
      </c>
      <c r="B260" t="s">
        <v>1435</v>
      </c>
      <c r="C260" t="str">
        <f t="shared" si="8"/>
        <v>20</v>
      </c>
      <c r="D260">
        <v>9</v>
      </c>
      <c r="E260" t="s">
        <v>2122</v>
      </c>
      <c r="F260" t="s">
        <v>318</v>
      </c>
      <c r="G260" t="s">
        <v>344</v>
      </c>
      <c r="H260">
        <f t="shared" si="7"/>
        <v>40700</v>
      </c>
      <c r="I260" t="s">
        <v>2316</v>
      </c>
      <c r="J260" t="s">
        <v>2311</v>
      </c>
      <c r="K260" t="s">
        <v>2125</v>
      </c>
    </row>
    <row r="261" spans="1:11" x14ac:dyDescent="0.3">
      <c r="A261" t="s">
        <v>2121</v>
      </c>
      <c r="B261" t="s">
        <v>1413</v>
      </c>
      <c r="C261" t="str">
        <f t="shared" si="8"/>
        <v>23</v>
      </c>
      <c r="D261">
        <v>9</v>
      </c>
      <c r="E261" t="s">
        <v>2122</v>
      </c>
      <c r="F261" t="s">
        <v>318</v>
      </c>
      <c r="G261" t="s">
        <v>231</v>
      </c>
      <c r="H261">
        <f t="shared" si="7"/>
        <v>7700</v>
      </c>
      <c r="I261" t="s">
        <v>2322</v>
      </c>
      <c r="J261" t="s">
        <v>2323</v>
      </c>
      <c r="K261" t="s">
        <v>2125</v>
      </c>
    </row>
    <row r="262" spans="1:11" x14ac:dyDescent="0.3">
      <c r="A262" t="s">
        <v>2121</v>
      </c>
      <c r="B262" t="s">
        <v>1409</v>
      </c>
      <c r="C262" t="str">
        <f t="shared" si="8"/>
        <v>23</v>
      </c>
      <c r="D262">
        <v>9</v>
      </c>
      <c r="E262" t="s">
        <v>2122</v>
      </c>
      <c r="F262" t="s">
        <v>318</v>
      </c>
      <c r="G262" t="s">
        <v>231</v>
      </c>
      <c r="H262">
        <f t="shared" si="7"/>
        <v>7700</v>
      </c>
      <c r="I262" t="s">
        <v>2348</v>
      </c>
      <c r="J262" t="s">
        <v>2349</v>
      </c>
      <c r="K262" t="s">
        <v>2125</v>
      </c>
    </row>
    <row r="263" spans="1:11" x14ac:dyDescent="0.3">
      <c r="C263" t="e">
        <f t="shared" si="8"/>
        <v>#VALUE!</v>
      </c>
      <c r="H263">
        <f>AVERAGE(H233:H262)</f>
        <v>22953.333333333332</v>
      </c>
    </row>
    <row r="264" spans="1:11" x14ac:dyDescent="0.3">
      <c r="A264" t="s">
        <v>2121</v>
      </c>
      <c r="B264" t="s">
        <v>1430</v>
      </c>
      <c r="C264" t="str">
        <f t="shared" si="8"/>
        <v>21</v>
      </c>
      <c r="D264">
        <v>10</v>
      </c>
      <c r="E264" t="s">
        <v>2145</v>
      </c>
      <c r="F264" t="s">
        <v>318</v>
      </c>
      <c r="G264" t="s">
        <v>2171</v>
      </c>
      <c r="H264">
        <f t="shared" si="7"/>
        <v>0</v>
      </c>
      <c r="I264" t="s">
        <v>3722</v>
      </c>
      <c r="J264" t="s">
        <v>3806</v>
      </c>
      <c r="K264" t="s">
        <v>2125</v>
      </c>
    </row>
    <row r="265" spans="1:11" x14ac:dyDescent="0.3">
      <c r="A265" t="s">
        <v>2121</v>
      </c>
      <c r="B265" t="s">
        <v>1438</v>
      </c>
      <c r="C265" t="str">
        <f t="shared" si="8"/>
        <v>20</v>
      </c>
      <c r="D265">
        <v>10</v>
      </c>
      <c r="E265" t="s">
        <v>2145</v>
      </c>
      <c r="F265" t="s">
        <v>318</v>
      </c>
      <c r="G265" t="s">
        <v>463</v>
      </c>
      <c r="H265">
        <f t="shared" si="7"/>
        <v>27500</v>
      </c>
      <c r="I265" t="s">
        <v>3758</v>
      </c>
      <c r="J265" t="s">
        <v>2190</v>
      </c>
      <c r="K265" t="s">
        <v>2125</v>
      </c>
    </row>
    <row r="266" spans="1:11" x14ac:dyDescent="0.3">
      <c r="A266" t="s">
        <v>2121</v>
      </c>
      <c r="B266" t="s">
        <v>1421</v>
      </c>
      <c r="C266" t="str">
        <f t="shared" si="8"/>
        <v>22</v>
      </c>
      <c r="D266">
        <v>10</v>
      </c>
      <c r="E266" t="s">
        <v>2145</v>
      </c>
      <c r="F266" t="s">
        <v>318</v>
      </c>
      <c r="G266" t="s">
        <v>231</v>
      </c>
      <c r="H266">
        <f t="shared" si="7"/>
        <v>7700</v>
      </c>
      <c r="I266" t="s">
        <v>2146</v>
      </c>
      <c r="J266" t="s">
        <v>2147</v>
      </c>
      <c r="K266" t="s">
        <v>2125</v>
      </c>
    </row>
    <row r="267" spans="1:11" x14ac:dyDescent="0.3">
      <c r="A267" t="s">
        <v>2121</v>
      </c>
      <c r="B267" t="s">
        <v>1438</v>
      </c>
      <c r="C267" t="str">
        <f t="shared" si="8"/>
        <v>20</v>
      </c>
      <c r="D267">
        <v>10</v>
      </c>
      <c r="E267" t="s">
        <v>2145</v>
      </c>
      <c r="F267" t="s">
        <v>318</v>
      </c>
      <c r="G267" t="s">
        <v>231</v>
      </c>
      <c r="H267">
        <f t="shared" si="7"/>
        <v>7700</v>
      </c>
      <c r="I267" t="s">
        <v>2184</v>
      </c>
      <c r="J267" t="s">
        <v>2185</v>
      </c>
      <c r="K267" t="s">
        <v>2125</v>
      </c>
    </row>
    <row r="268" spans="1:11" x14ac:dyDescent="0.3">
      <c r="A268" t="s">
        <v>2121</v>
      </c>
      <c r="B268" t="s">
        <v>1436</v>
      </c>
      <c r="C268" t="str">
        <f t="shared" si="8"/>
        <v>20</v>
      </c>
      <c r="D268">
        <v>10</v>
      </c>
      <c r="E268" t="s">
        <v>2145</v>
      </c>
      <c r="F268" t="s">
        <v>318</v>
      </c>
      <c r="G268" t="s">
        <v>344</v>
      </c>
      <c r="H268">
        <f t="shared" ref="H268:H289" si="9">VALUE(RIGHT(G268, LEN(G268) - FIND(":", G268)))</f>
        <v>40700</v>
      </c>
      <c r="I268" t="s">
        <v>2191</v>
      </c>
      <c r="J268" t="s">
        <v>2192</v>
      </c>
      <c r="K268" t="s">
        <v>2125</v>
      </c>
    </row>
    <row r="269" spans="1:11" x14ac:dyDescent="0.3">
      <c r="A269" t="s">
        <v>2121</v>
      </c>
      <c r="B269" t="s">
        <v>1430</v>
      </c>
      <c r="C269" t="str">
        <f t="shared" si="8"/>
        <v>21</v>
      </c>
      <c r="D269">
        <v>10</v>
      </c>
      <c r="E269" t="s">
        <v>2145</v>
      </c>
      <c r="F269" t="s">
        <v>387</v>
      </c>
      <c r="G269" t="s">
        <v>231</v>
      </c>
      <c r="H269">
        <f t="shared" si="9"/>
        <v>7700</v>
      </c>
      <c r="I269" t="s">
        <v>2193</v>
      </c>
      <c r="J269" t="s">
        <v>2194</v>
      </c>
      <c r="K269" t="s">
        <v>2125</v>
      </c>
    </row>
    <row r="270" spans="1:11" x14ac:dyDescent="0.3">
      <c r="A270" t="s">
        <v>2121</v>
      </c>
      <c r="B270" t="s">
        <v>1430</v>
      </c>
      <c r="C270" t="str">
        <f t="shared" si="8"/>
        <v>21</v>
      </c>
      <c r="D270">
        <v>10</v>
      </c>
      <c r="E270" t="s">
        <v>2145</v>
      </c>
      <c r="F270" t="s">
        <v>318</v>
      </c>
      <c r="G270" t="s">
        <v>209</v>
      </c>
      <c r="H270">
        <f t="shared" si="9"/>
        <v>62700</v>
      </c>
      <c r="I270" t="s">
        <v>2202</v>
      </c>
      <c r="J270" t="s">
        <v>2203</v>
      </c>
      <c r="K270" t="s">
        <v>2125</v>
      </c>
    </row>
    <row r="271" spans="1:11" x14ac:dyDescent="0.3">
      <c r="A271" t="s">
        <v>2121</v>
      </c>
      <c r="B271" t="s">
        <v>1413</v>
      </c>
      <c r="C271" t="str">
        <f t="shared" si="8"/>
        <v>23</v>
      </c>
      <c r="D271">
        <v>10</v>
      </c>
      <c r="E271" t="s">
        <v>2145</v>
      </c>
      <c r="F271" t="s">
        <v>318</v>
      </c>
      <c r="G271" t="s">
        <v>237</v>
      </c>
      <c r="H271">
        <f t="shared" si="9"/>
        <v>11000</v>
      </c>
      <c r="I271" t="s">
        <v>2205</v>
      </c>
      <c r="J271" t="s">
        <v>2183</v>
      </c>
      <c r="K271" t="s">
        <v>2125</v>
      </c>
    </row>
    <row r="272" spans="1:11" x14ac:dyDescent="0.3">
      <c r="A272" t="s">
        <v>2121</v>
      </c>
      <c r="B272" t="s">
        <v>1438</v>
      </c>
      <c r="C272" t="str">
        <f t="shared" si="8"/>
        <v>20</v>
      </c>
      <c r="D272">
        <v>10</v>
      </c>
      <c r="E272" t="s">
        <v>2145</v>
      </c>
      <c r="F272" t="s">
        <v>318</v>
      </c>
      <c r="G272" t="s">
        <v>344</v>
      </c>
      <c r="H272">
        <f t="shared" si="9"/>
        <v>40700</v>
      </c>
      <c r="I272" t="s">
        <v>2218</v>
      </c>
      <c r="J272" t="s">
        <v>2219</v>
      </c>
      <c r="K272" t="s">
        <v>2125</v>
      </c>
    </row>
    <row r="273" spans="1:11" x14ac:dyDescent="0.3">
      <c r="A273" t="s">
        <v>2121</v>
      </c>
      <c r="B273" t="s">
        <v>1438</v>
      </c>
      <c r="C273" t="str">
        <f t="shared" si="8"/>
        <v>20</v>
      </c>
      <c r="D273">
        <v>10</v>
      </c>
      <c r="E273" t="s">
        <v>2145</v>
      </c>
      <c r="F273" t="s">
        <v>387</v>
      </c>
      <c r="G273" t="s">
        <v>332</v>
      </c>
      <c r="H273">
        <f t="shared" si="9"/>
        <v>33000</v>
      </c>
      <c r="I273" t="s">
        <v>2220</v>
      </c>
      <c r="J273" t="s">
        <v>2221</v>
      </c>
      <c r="K273" t="s">
        <v>2125</v>
      </c>
    </row>
    <row r="274" spans="1:11" x14ac:dyDescent="0.3">
      <c r="A274" t="s">
        <v>2121</v>
      </c>
      <c r="B274" t="s">
        <v>1438</v>
      </c>
      <c r="C274" t="str">
        <f t="shared" si="8"/>
        <v>20</v>
      </c>
      <c r="D274">
        <v>10</v>
      </c>
      <c r="E274" t="s">
        <v>2145</v>
      </c>
      <c r="F274" t="s">
        <v>318</v>
      </c>
      <c r="G274" t="s">
        <v>231</v>
      </c>
      <c r="H274">
        <f t="shared" si="9"/>
        <v>7700</v>
      </c>
      <c r="I274" t="s">
        <v>2228</v>
      </c>
      <c r="J274" t="s">
        <v>2154</v>
      </c>
      <c r="K274" t="s">
        <v>2125</v>
      </c>
    </row>
    <row r="275" spans="1:11" x14ac:dyDescent="0.3">
      <c r="A275" t="s">
        <v>2121</v>
      </c>
      <c r="B275" t="s">
        <v>1412</v>
      </c>
      <c r="C275" t="str">
        <f t="shared" si="8"/>
        <v>23</v>
      </c>
      <c r="D275">
        <v>10</v>
      </c>
      <c r="E275" t="s">
        <v>2145</v>
      </c>
      <c r="F275" t="s">
        <v>318</v>
      </c>
      <c r="G275" t="s">
        <v>2171</v>
      </c>
      <c r="H275">
        <f t="shared" si="9"/>
        <v>0</v>
      </c>
      <c r="I275" t="s">
        <v>2279</v>
      </c>
      <c r="J275" t="s">
        <v>2280</v>
      </c>
      <c r="K275" t="s">
        <v>2125</v>
      </c>
    </row>
    <row r="276" spans="1:11" x14ac:dyDescent="0.3">
      <c r="A276" t="s">
        <v>2121</v>
      </c>
      <c r="B276" t="s">
        <v>1438</v>
      </c>
      <c r="C276" t="str">
        <f t="shared" si="8"/>
        <v>20</v>
      </c>
      <c r="D276">
        <v>10</v>
      </c>
      <c r="E276" t="s">
        <v>2145</v>
      </c>
      <c r="F276" t="s">
        <v>387</v>
      </c>
      <c r="G276" t="s">
        <v>2171</v>
      </c>
      <c r="H276">
        <f t="shared" si="9"/>
        <v>0</v>
      </c>
      <c r="I276" t="s">
        <v>2294</v>
      </c>
      <c r="J276" t="s">
        <v>2284</v>
      </c>
      <c r="K276" t="s">
        <v>2125</v>
      </c>
    </row>
    <row r="277" spans="1:11" x14ac:dyDescent="0.3">
      <c r="A277" t="s">
        <v>2121</v>
      </c>
      <c r="B277" t="s">
        <v>1438</v>
      </c>
      <c r="C277" t="str">
        <f t="shared" si="8"/>
        <v>20</v>
      </c>
      <c r="D277">
        <v>10</v>
      </c>
      <c r="E277" t="s">
        <v>2145</v>
      </c>
      <c r="F277" t="s">
        <v>2524</v>
      </c>
      <c r="G277" t="s">
        <v>231</v>
      </c>
      <c r="H277">
        <f t="shared" si="9"/>
        <v>7700</v>
      </c>
      <c r="I277" t="s">
        <v>2525</v>
      </c>
      <c r="J277" t="s">
        <v>2526</v>
      </c>
      <c r="K277" t="s">
        <v>2125</v>
      </c>
    </row>
    <row r="278" spans="1:11" x14ac:dyDescent="0.3">
      <c r="A278" t="s">
        <v>2121</v>
      </c>
      <c r="B278" t="s">
        <v>1437</v>
      </c>
      <c r="C278" t="str">
        <f t="shared" si="8"/>
        <v>20</v>
      </c>
      <c r="D278">
        <v>11</v>
      </c>
      <c r="E278" t="s">
        <v>2131</v>
      </c>
      <c r="F278" t="s">
        <v>387</v>
      </c>
      <c r="G278" t="s">
        <v>231</v>
      </c>
      <c r="H278">
        <f t="shared" si="9"/>
        <v>7700</v>
      </c>
      <c r="I278" t="s">
        <v>2132</v>
      </c>
      <c r="J278" t="s">
        <v>2133</v>
      </c>
      <c r="K278" t="s">
        <v>2125</v>
      </c>
    </row>
    <row r="279" spans="1:11" x14ac:dyDescent="0.3">
      <c r="A279" t="s">
        <v>2121</v>
      </c>
      <c r="B279" t="s">
        <v>1438</v>
      </c>
      <c r="C279" t="str">
        <f t="shared" si="8"/>
        <v>20</v>
      </c>
      <c r="D279">
        <v>11</v>
      </c>
      <c r="E279" t="s">
        <v>2131</v>
      </c>
      <c r="F279" t="s">
        <v>387</v>
      </c>
      <c r="G279" t="s">
        <v>314</v>
      </c>
      <c r="H279">
        <f t="shared" si="9"/>
        <v>29700</v>
      </c>
      <c r="I279" t="s">
        <v>2134</v>
      </c>
      <c r="J279" t="s">
        <v>2133</v>
      </c>
      <c r="K279" t="s">
        <v>2125</v>
      </c>
    </row>
    <row r="280" spans="1:11" x14ac:dyDescent="0.3">
      <c r="A280" t="s">
        <v>2121</v>
      </c>
      <c r="B280" t="s">
        <v>1430</v>
      </c>
      <c r="C280" t="str">
        <f t="shared" si="8"/>
        <v>21</v>
      </c>
      <c r="D280">
        <v>14</v>
      </c>
      <c r="E280" t="s">
        <v>2623</v>
      </c>
      <c r="F280" t="s">
        <v>2624</v>
      </c>
      <c r="G280" t="s">
        <v>231</v>
      </c>
      <c r="H280">
        <f t="shared" si="9"/>
        <v>7700</v>
      </c>
      <c r="I280" t="s">
        <v>2625</v>
      </c>
      <c r="J280" t="s">
        <v>2626</v>
      </c>
      <c r="K280" t="s">
        <v>2125</v>
      </c>
    </row>
    <row r="281" spans="1:11" x14ac:dyDescent="0.3">
      <c r="A281" t="s">
        <v>2121</v>
      </c>
      <c r="B281" t="s">
        <v>1421</v>
      </c>
      <c r="C281" t="str">
        <f t="shared" si="8"/>
        <v>22</v>
      </c>
      <c r="D281">
        <v>16</v>
      </c>
      <c r="E281" t="s">
        <v>2513</v>
      </c>
      <c r="F281" t="s">
        <v>2514</v>
      </c>
      <c r="G281" t="s">
        <v>2171</v>
      </c>
      <c r="H281">
        <f t="shared" si="9"/>
        <v>0</v>
      </c>
      <c r="I281" t="s">
        <v>2515</v>
      </c>
      <c r="J281" t="s">
        <v>2516</v>
      </c>
      <c r="K281" t="s">
        <v>2125</v>
      </c>
    </row>
    <row r="282" spans="1:11" x14ac:dyDescent="0.3">
      <c r="A282" t="s">
        <v>2121</v>
      </c>
      <c r="B282" t="s">
        <v>1430</v>
      </c>
      <c r="C282" t="str">
        <f t="shared" si="8"/>
        <v>21</v>
      </c>
      <c r="D282">
        <v>19</v>
      </c>
      <c r="E282" t="s">
        <v>2597</v>
      </c>
      <c r="F282" t="s">
        <v>2598</v>
      </c>
      <c r="G282" t="s">
        <v>231</v>
      </c>
      <c r="H282">
        <f t="shared" si="9"/>
        <v>7700</v>
      </c>
      <c r="I282" t="s">
        <v>2599</v>
      </c>
      <c r="J282" t="s">
        <v>2600</v>
      </c>
      <c r="K282" t="s">
        <v>2125</v>
      </c>
    </row>
    <row r="283" spans="1:11" x14ac:dyDescent="0.3">
      <c r="A283" t="s">
        <v>2121</v>
      </c>
      <c r="B283" t="s">
        <v>1430</v>
      </c>
      <c r="C283" t="str">
        <f t="shared" si="8"/>
        <v>21</v>
      </c>
      <c r="D283">
        <v>21</v>
      </c>
      <c r="E283" t="s">
        <v>2576</v>
      </c>
      <c r="F283" t="s">
        <v>2577</v>
      </c>
      <c r="G283" t="s">
        <v>231</v>
      </c>
      <c r="H283">
        <f t="shared" si="9"/>
        <v>7700</v>
      </c>
      <c r="I283" t="s">
        <v>2578</v>
      </c>
      <c r="J283" t="s">
        <v>2579</v>
      </c>
      <c r="K283" t="s">
        <v>2125</v>
      </c>
    </row>
    <row r="284" spans="1:11" x14ac:dyDescent="0.3">
      <c r="A284" t="s">
        <v>2121</v>
      </c>
      <c r="B284" t="s">
        <v>1430</v>
      </c>
      <c r="C284" t="str">
        <f t="shared" si="8"/>
        <v>21</v>
      </c>
      <c r="D284">
        <v>21</v>
      </c>
      <c r="E284" t="s">
        <v>2576</v>
      </c>
      <c r="F284" t="s">
        <v>2614</v>
      </c>
      <c r="G284" t="s">
        <v>252</v>
      </c>
      <c r="H284">
        <f t="shared" si="9"/>
        <v>17600</v>
      </c>
      <c r="I284" t="s">
        <v>2615</v>
      </c>
      <c r="J284" t="s">
        <v>2631</v>
      </c>
      <c r="K284" t="s">
        <v>2125</v>
      </c>
    </row>
    <row r="285" spans="1:11" x14ac:dyDescent="0.3">
      <c r="A285" t="s">
        <v>2121</v>
      </c>
      <c r="B285" t="s">
        <v>1436</v>
      </c>
      <c r="C285" t="str">
        <f t="shared" si="8"/>
        <v>20</v>
      </c>
      <c r="D285">
        <v>22</v>
      </c>
      <c r="E285" t="s">
        <v>2534</v>
      </c>
      <c r="F285" t="s">
        <v>2535</v>
      </c>
      <c r="G285" t="s">
        <v>231</v>
      </c>
      <c r="H285">
        <f t="shared" si="9"/>
        <v>7700</v>
      </c>
      <c r="I285" t="s">
        <v>2536</v>
      </c>
      <c r="J285" t="s">
        <v>2537</v>
      </c>
      <c r="K285" t="s">
        <v>2125</v>
      </c>
    </row>
    <row r="286" spans="1:11" x14ac:dyDescent="0.3">
      <c r="A286" t="s">
        <v>2121</v>
      </c>
      <c r="B286" t="s">
        <v>1430</v>
      </c>
      <c r="C286" t="str">
        <f t="shared" si="8"/>
        <v>21</v>
      </c>
      <c r="D286">
        <v>22</v>
      </c>
      <c r="E286" t="s">
        <v>2534</v>
      </c>
      <c r="F286" t="s">
        <v>2614</v>
      </c>
      <c r="G286" t="s">
        <v>252</v>
      </c>
      <c r="H286">
        <f t="shared" si="9"/>
        <v>17600</v>
      </c>
      <c r="I286" t="s">
        <v>2615</v>
      </c>
      <c r="J286" t="s">
        <v>2616</v>
      </c>
      <c r="K286" t="s">
        <v>2125</v>
      </c>
    </row>
    <row r="287" spans="1:11" x14ac:dyDescent="0.3">
      <c r="A287" t="s">
        <v>2121</v>
      </c>
      <c r="B287" t="s">
        <v>1438</v>
      </c>
      <c r="C287" t="str">
        <f t="shared" si="8"/>
        <v>20</v>
      </c>
      <c r="D287">
        <v>26</v>
      </c>
      <c r="E287" t="s">
        <v>2281</v>
      </c>
      <c r="F287" t="s">
        <v>2282</v>
      </c>
      <c r="G287" t="s">
        <v>660</v>
      </c>
      <c r="H287">
        <f t="shared" si="9"/>
        <v>22000</v>
      </c>
      <c r="I287" t="s">
        <v>2283</v>
      </c>
      <c r="J287" t="s">
        <v>2284</v>
      </c>
      <c r="K287" t="s">
        <v>2125</v>
      </c>
    </row>
    <row r="288" spans="1:11" x14ac:dyDescent="0.3">
      <c r="A288" t="s">
        <v>2121</v>
      </c>
      <c r="B288" t="s">
        <v>1430</v>
      </c>
      <c r="C288" t="str">
        <f t="shared" si="8"/>
        <v>21</v>
      </c>
      <c r="D288">
        <v>26</v>
      </c>
      <c r="E288" t="s">
        <v>2281</v>
      </c>
      <c r="F288" t="s">
        <v>2629</v>
      </c>
      <c r="G288" t="s">
        <v>2171</v>
      </c>
      <c r="H288">
        <f t="shared" si="9"/>
        <v>0</v>
      </c>
      <c r="I288" t="s">
        <v>2630</v>
      </c>
      <c r="J288" t="s">
        <v>2631</v>
      </c>
      <c r="K288" t="s">
        <v>2125</v>
      </c>
    </row>
    <row r="289" spans="1:8" x14ac:dyDescent="0.3">
      <c r="A289" t="s">
        <v>0</v>
      </c>
      <c r="B289" t="s">
        <v>1373</v>
      </c>
      <c r="C289" t="e">
        <f t="shared" si="8"/>
        <v>#VALUE!</v>
      </c>
      <c r="D289" t="s">
        <v>2645</v>
      </c>
      <c r="E289" t="s">
        <v>1</v>
      </c>
      <c r="H289" t="e">
        <f t="shared" si="9"/>
        <v>#VALUE!</v>
      </c>
    </row>
    <row r="290" spans="1:8" x14ac:dyDescent="0.3">
      <c r="H290">
        <f>AVERAGE(H1:H8)</f>
        <v>417725</v>
      </c>
    </row>
  </sheetData>
  <sortState xmlns:xlrd2="http://schemas.microsoft.com/office/spreadsheetml/2017/richdata2" ref="A1:K289">
    <sortCondition ref="D1:D289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Sheet4</vt:lpstr>
      <vt:lpstr>Sheet5</vt:lpstr>
      <vt:lpstr>Sheet6</vt:lpstr>
      <vt:lpstr>Sheet7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정기 조</dc:creator>
  <cp:lastModifiedBy>정기 조</cp:lastModifiedBy>
  <dcterms:created xsi:type="dcterms:W3CDTF">2025-07-25T02:55:39Z</dcterms:created>
  <dcterms:modified xsi:type="dcterms:W3CDTF">2025-07-25T09:26:08Z</dcterms:modified>
</cp:coreProperties>
</file>